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240" yWindow="90" windowWidth="10800" windowHeight="9045" tabRatio="397" firstSheet="2" activeTab="5"/>
  </bookViews>
  <sheets>
    <sheet name="LIST" sheetId="2" r:id="rId1"/>
    <sheet name="Events ≥ M3.0" sheetId="10" r:id="rId2"/>
    <sheet name="M ≥ 3.0 Descending" sheetId="12" r:id="rId3"/>
    <sheet name="EQ_References" sheetId="7" r:id="rId4"/>
    <sheet name="sort3+" sheetId="13" r:id="rId5"/>
    <sheet name="Listsortable" sheetId="14" r:id="rId6"/>
  </sheets>
  <definedNames>
    <definedName name="_xlnm._FilterDatabase" localSheetId="0" hidden="1">LIST!$J$1:$J$2885</definedName>
  </definedNames>
  <calcPr calcId="145621"/>
</workbook>
</file>

<file path=xl/calcChain.xml><?xml version="1.0" encoding="utf-8"?>
<calcChain xmlns="http://schemas.openxmlformats.org/spreadsheetml/2006/main">
  <c r="O1578" i="14" l="1"/>
  <c r="O2087" i="14"/>
  <c r="I5" i="2"/>
  <c r="I5" i="10"/>
  <c r="I5" i="12"/>
  <c r="A20" i="12"/>
  <c r="A21" i="12"/>
  <c r="A22" i="12" s="1"/>
  <c r="A23" i="12"/>
  <c r="A24" i="12" s="1"/>
  <c r="A25" i="12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O2380" i="2"/>
  <c r="A20" i="2"/>
  <c r="A21" i="2" s="1"/>
  <c r="A22" i="2"/>
  <c r="A23" i="2" s="1"/>
  <c r="A24" i="2"/>
  <c r="A25" i="2" s="1"/>
  <c r="A26" i="2" s="1"/>
  <c r="A27" i="2" s="1"/>
  <c r="A28" i="2" s="1"/>
  <c r="A29" i="2" s="1"/>
  <c r="A30" i="2" s="1"/>
  <c r="A31" i="2" s="1"/>
  <c r="A32" i="2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O946" i="2"/>
  <c r="A20" i="10"/>
  <c r="A21" i="10"/>
  <c r="A22" i="10" s="1"/>
  <c r="A23" i="10" s="1"/>
  <c r="A24" i="10" s="1"/>
  <c r="A25" i="10"/>
  <c r="A26" i="10" s="1"/>
  <c r="A27" i="10" s="1"/>
  <c r="A28" i="10" s="1"/>
  <c r="A29" i="10" s="1"/>
  <c r="A30" i="10" s="1"/>
  <c r="A31" i="10" s="1"/>
  <c r="A32" i="10" s="1"/>
  <c r="A33" i="10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3" i="13"/>
  <c r="A4" i="13" s="1"/>
  <c r="A5" i="13" s="1"/>
  <c r="A6" i="13" s="1"/>
  <c r="A7" i="13" s="1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" i="14"/>
  <c r="A3" i="14"/>
  <c r="A4" i="14" s="1"/>
  <c r="A5" i="14" s="1"/>
  <c r="A6" i="14" s="1"/>
  <c r="A7" i="14" s="1"/>
  <c r="A8" i="14" s="1"/>
  <c r="A9" i="14" s="1"/>
  <c r="A10" i="14" s="1"/>
  <c r="A11" i="14"/>
  <c r="A12" i="14" s="1"/>
  <c r="A13" i="14" s="1"/>
  <c r="A14" i="14" s="1"/>
  <c r="A15" i="14" s="1"/>
  <c r="A16" i="14" s="1"/>
  <c r="A17" i="14" s="1"/>
  <c r="A18" i="14" s="1"/>
  <c r="A19" i="14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 s="1"/>
  <c r="A677" i="14" s="1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 s="1"/>
  <c r="A773" i="14" s="1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0" i="14" s="1"/>
  <c r="A811" i="14" s="1"/>
  <c r="A812" i="14" s="1"/>
  <c r="A813" i="14" s="1"/>
  <c r="A814" i="14" s="1"/>
  <c r="A815" i="14" s="1"/>
  <c r="A816" i="14" s="1"/>
  <c r="A817" i="14" s="1"/>
  <c r="A818" i="14" s="1"/>
  <c r="A819" i="14" s="1"/>
  <c r="A820" i="14" s="1"/>
  <c r="A821" i="14" s="1"/>
  <c r="A822" i="14" s="1"/>
  <c r="A823" i="14" s="1"/>
  <c r="A824" i="14" s="1"/>
  <c r="A825" i="14" s="1"/>
  <c r="A826" i="14" s="1"/>
  <c r="A827" i="14" s="1"/>
  <c r="A828" i="14" s="1"/>
  <c r="A829" i="14" s="1"/>
  <c r="A830" i="14" s="1"/>
  <c r="A831" i="14" s="1"/>
  <c r="A832" i="14" s="1"/>
  <c r="A833" i="14" s="1"/>
  <c r="A834" i="14" s="1"/>
  <c r="A835" i="14" s="1"/>
  <c r="A836" i="14" s="1"/>
  <c r="A837" i="14" s="1"/>
  <c r="A838" i="14" s="1"/>
  <c r="A839" i="14" s="1"/>
  <c r="A840" i="14" s="1"/>
  <c r="A841" i="14" s="1"/>
  <c r="A842" i="14" s="1"/>
  <c r="A843" i="14" s="1"/>
  <c r="A844" i="14" s="1"/>
  <c r="A845" i="14" s="1"/>
  <c r="A846" i="14" s="1"/>
  <c r="A847" i="14" s="1"/>
  <c r="A848" i="14" s="1"/>
  <c r="A849" i="14" s="1"/>
  <c r="A850" i="14" s="1"/>
  <c r="A851" i="14" s="1"/>
  <c r="A852" i="14" s="1"/>
  <c r="A853" i="14" s="1"/>
  <c r="A854" i="14" s="1"/>
  <c r="A855" i="14" s="1"/>
  <c r="A856" i="14" s="1"/>
  <c r="A857" i="14" s="1"/>
  <c r="A858" i="14" s="1"/>
  <c r="A859" i="14" s="1"/>
  <c r="A860" i="14" s="1"/>
  <c r="A861" i="14" s="1"/>
  <c r="A862" i="14" s="1"/>
  <c r="A863" i="14" s="1"/>
  <c r="A864" i="14" s="1"/>
  <c r="A865" i="14" s="1"/>
  <c r="A866" i="14" s="1"/>
  <c r="A867" i="14" s="1"/>
  <c r="A868" i="14" s="1"/>
  <c r="A869" i="14" s="1"/>
  <c r="A870" i="14" s="1"/>
  <c r="A871" i="14" s="1"/>
  <c r="A872" i="14" s="1"/>
  <c r="A873" i="14" s="1"/>
  <c r="A874" i="14" s="1"/>
  <c r="A875" i="14" s="1"/>
  <c r="A876" i="14" s="1"/>
  <c r="A877" i="14" s="1"/>
  <c r="A878" i="14" s="1"/>
  <c r="A879" i="14" s="1"/>
  <c r="A880" i="14" s="1"/>
  <c r="A881" i="14" s="1"/>
  <c r="A882" i="14" s="1"/>
  <c r="A883" i="14" s="1"/>
  <c r="A884" i="14" s="1"/>
  <c r="A885" i="14" s="1"/>
  <c r="A886" i="14" s="1"/>
  <c r="A887" i="14" s="1"/>
  <c r="A888" i="14" s="1"/>
  <c r="A889" i="14" s="1"/>
  <c r="A890" i="14" s="1"/>
  <c r="A891" i="14" s="1"/>
  <c r="A892" i="14" s="1"/>
  <c r="A893" i="14" s="1"/>
  <c r="A894" i="14" s="1"/>
  <c r="A895" i="14" s="1"/>
  <c r="A896" i="14" s="1"/>
  <c r="A897" i="14" s="1"/>
  <c r="A898" i="14" s="1"/>
  <c r="A899" i="14" s="1"/>
  <c r="A900" i="14" s="1"/>
  <c r="A901" i="14" s="1"/>
  <c r="A902" i="14" s="1"/>
  <c r="A903" i="14" s="1"/>
  <c r="A904" i="14" s="1"/>
  <c r="A905" i="14" s="1"/>
  <c r="A906" i="14" s="1"/>
  <c r="A907" i="14" s="1"/>
  <c r="A908" i="14" s="1"/>
  <c r="A909" i="14" s="1"/>
  <c r="A910" i="14" s="1"/>
  <c r="A911" i="14" s="1"/>
  <c r="A912" i="14" s="1"/>
  <c r="A913" i="14" s="1"/>
  <c r="A914" i="14" s="1"/>
  <c r="A915" i="14" s="1"/>
  <c r="A916" i="14" s="1"/>
  <c r="A917" i="14" s="1"/>
  <c r="A918" i="14" s="1"/>
  <c r="A919" i="14" s="1"/>
  <c r="A920" i="14" s="1"/>
  <c r="A921" i="14" s="1"/>
  <c r="A922" i="14" s="1"/>
  <c r="A923" i="14" s="1"/>
  <c r="A924" i="14" s="1"/>
  <c r="A925" i="14" s="1"/>
  <c r="A926" i="14" s="1"/>
  <c r="A927" i="14" s="1"/>
  <c r="A928" i="14" s="1"/>
  <c r="A929" i="14" s="1"/>
  <c r="A930" i="14" s="1"/>
  <c r="A931" i="14" s="1"/>
  <c r="A932" i="14" s="1"/>
  <c r="A933" i="14" s="1"/>
  <c r="A934" i="14" s="1"/>
  <c r="A935" i="14" s="1"/>
  <c r="A936" i="14" s="1"/>
  <c r="A937" i="14" s="1"/>
  <c r="A938" i="14" s="1"/>
  <c r="A939" i="14" s="1"/>
  <c r="A940" i="14" s="1"/>
  <c r="A941" i="14" s="1"/>
  <c r="A942" i="14" s="1"/>
  <c r="A943" i="14" s="1"/>
  <c r="A944" i="14" s="1"/>
  <c r="A945" i="14" s="1"/>
  <c r="A946" i="14" s="1"/>
  <c r="A947" i="14" s="1"/>
  <c r="A948" i="14" s="1"/>
  <c r="A949" i="14" s="1"/>
  <c r="A950" i="14" s="1"/>
  <c r="A951" i="14" s="1"/>
  <c r="A952" i="14" s="1"/>
  <c r="A953" i="14" s="1"/>
  <c r="A954" i="14" s="1"/>
  <c r="A955" i="14" s="1"/>
  <c r="A956" i="14" s="1"/>
  <c r="A957" i="14" s="1"/>
  <c r="A958" i="14" s="1"/>
  <c r="A959" i="14" s="1"/>
  <c r="A960" i="14" s="1"/>
  <c r="A961" i="14" s="1"/>
  <c r="A962" i="14" s="1"/>
  <c r="A963" i="14" s="1"/>
  <c r="A964" i="14" s="1"/>
  <c r="A965" i="14" s="1"/>
  <c r="A966" i="14" s="1"/>
  <c r="A967" i="14" s="1"/>
  <c r="A968" i="14" s="1"/>
  <c r="A969" i="14" s="1"/>
  <c r="A970" i="14" s="1"/>
  <c r="A971" i="14" s="1"/>
  <c r="A972" i="14" s="1"/>
  <c r="A973" i="14" s="1"/>
  <c r="A974" i="14" s="1"/>
  <c r="A975" i="14" s="1"/>
  <c r="A976" i="14" s="1"/>
  <c r="A977" i="14" s="1"/>
  <c r="A978" i="14" s="1"/>
  <c r="A979" i="14" s="1"/>
  <c r="A980" i="14" s="1"/>
  <c r="A981" i="14" s="1"/>
  <c r="A982" i="14" s="1"/>
  <c r="A983" i="14" s="1"/>
  <c r="A984" i="14" s="1"/>
  <c r="A985" i="14" s="1"/>
  <c r="A986" i="14" s="1"/>
  <c r="A987" i="14" s="1"/>
  <c r="A988" i="14" s="1"/>
  <c r="A989" i="14" s="1"/>
  <c r="A990" i="14" s="1"/>
  <c r="A991" i="14" s="1"/>
  <c r="A992" i="14" s="1"/>
  <c r="A993" i="14" s="1"/>
  <c r="A994" i="14" s="1"/>
  <c r="A995" i="14" s="1"/>
  <c r="A996" i="14" s="1"/>
  <c r="A997" i="14" s="1"/>
  <c r="A998" i="14" s="1"/>
  <c r="A999" i="14" s="1"/>
  <c r="A1000" i="14" s="1"/>
  <c r="A1001" i="14" s="1"/>
  <c r="A1002" i="14" s="1"/>
  <c r="A1003" i="14" s="1"/>
  <c r="A1004" i="14" s="1"/>
  <c r="A1005" i="14" s="1"/>
  <c r="A1006" i="14" s="1"/>
  <c r="A1007" i="14" s="1"/>
  <c r="A1008" i="14" s="1"/>
  <c r="A1009" i="14" s="1"/>
  <c r="A1010" i="14" s="1"/>
  <c r="A1011" i="14" s="1"/>
  <c r="A1012" i="14" s="1"/>
  <c r="A1013" i="14" s="1"/>
  <c r="A1014" i="14" s="1"/>
  <c r="A1015" i="14" s="1"/>
  <c r="A1016" i="14" s="1"/>
  <c r="A1017" i="14" s="1"/>
  <c r="A1018" i="14" s="1"/>
  <c r="A1019" i="14" s="1"/>
  <c r="A1020" i="14" s="1"/>
  <c r="A1021" i="14" s="1"/>
  <c r="A1022" i="14" s="1"/>
  <c r="A1023" i="14" s="1"/>
  <c r="A1024" i="14" s="1"/>
  <c r="A1025" i="14" s="1"/>
  <c r="A1026" i="14" s="1"/>
  <c r="A1027" i="14" s="1"/>
  <c r="A1028" i="14" s="1"/>
  <c r="A1029" i="14" s="1"/>
  <c r="A1030" i="14" s="1"/>
  <c r="A1031" i="14" s="1"/>
  <c r="A1032" i="14" s="1"/>
  <c r="A1033" i="14" s="1"/>
  <c r="A1034" i="14" s="1"/>
  <c r="A1035" i="14" s="1"/>
  <c r="A1036" i="14" s="1"/>
  <c r="A1037" i="14" s="1"/>
  <c r="A1038" i="14" s="1"/>
  <c r="A1039" i="14" s="1"/>
  <c r="A1040" i="14" s="1"/>
  <c r="A1041" i="14" s="1"/>
  <c r="A1042" i="14" s="1"/>
  <c r="A1043" i="14" s="1"/>
  <c r="A1044" i="14" s="1"/>
  <c r="A1045" i="14" s="1"/>
  <c r="A1046" i="14" s="1"/>
  <c r="A1047" i="14" s="1"/>
  <c r="A1048" i="14" s="1"/>
  <c r="A1049" i="14" s="1"/>
  <c r="A1050" i="14" s="1"/>
  <c r="A1051" i="14" s="1"/>
  <c r="A1052" i="14" s="1"/>
  <c r="A1053" i="14" s="1"/>
  <c r="A1054" i="14" s="1"/>
  <c r="A1055" i="14" s="1"/>
  <c r="A1056" i="14" s="1"/>
  <c r="A1057" i="14" s="1"/>
  <c r="A1058" i="14" s="1"/>
  <c r="A1059" i="14" s="1"/>
  <c r="A1060" i="14" s="1"/>
  <c r="A1061" i="14" s="1"/>
  <c r="A1062" i="14" s="1"/>
  <c r="A1063" i="14" s="1"/>
  <c r="A1064" i="14" s="1"/>
  <c r="A1065" i="14" s="1"/>
  <c r="A1066" i="14" s="1"/>
  <c r="A1067" i="14" s="1"/>
  <c r="A1068" i="14" s="1"/>
  <c r="A1069" i="14" s="1"/>
  <c r="A1070" i="14" s="1"/>
  <c r="A1071" i="14" s="1"/>
  <c r="A1072" i="14" s="1"/>
  <c r="A1073" i="14" s="1"/>
  <c r="A1074" i="14" s="1"/>
  <c r="A1075" i="14" s="1"/>
  <c r="A1076" i="14" s="1"/>
  <c r="A1077" i="14" s="1"/>
  <c r="A1078" i="14" s="1"/>
  <c r="A1079" i="14" s="1"/>
  <c r="A1080" i="14" s="1"/>
  <c r="A1081" i="14" s="1"/>
  <c r="A1082" i="14" s="1"/>
  <c r="A1083" i="14" s="1"/>
  <c r="A1084" i="14" s="1"/>
  <c r="A1085" i="14" s="1"/>
  <c r="A1086" i="14" s="1"/>
  <c r="A1087" i="14" s="1"/>
  <c r="A1088" i="14" s="1"/>
  <c r="A1089" i="14" s="1"/>
  <c r="A1090" i="14" s="1"/>
  <c r="A1091" i="14" s="1"/>
  <c r="A1092" i="14" s="1"/>
  <c r="A1093" i="14" s="1"/>
  <c r="A1094" i="14" s="1"/>
  <c r="A1095" i="14" s="1"/>
  <c r="A1096" i="14" s="1"/>
  <c r="A1097" i="14" s="1"/>
  <c r="A1098" i="14" s="1"/>
  <c r="A1099" i="14" s="1"/>
  <c r="A1100" i="14" s="1"/>
  <c r="A1101" i="14" s="1"/>
  <c r="A1102" i="14" s="1"/>
  <c r="A1103" i="14" s="1"/>
  <c r="A1104" i="14" s="1"/>
  <c r="A1105" i="14" s="1"/>
  <c r="A1106" i="14" s="1"/>
  <c r="A1107" i="14" s="1"/>
  <c r="A1108" i="14" s="1"/>
  <c r="A1109" i="14" s="1"/>
  <c r="A1110" i="14" s="1"/>
  <c r="A1111" i="14" s="1"/>
  <c r="A1112" i="14" s="1"/>
  <c r="A1113" i="14" s="1"/>
  <c r="A1114" i="14" s="1"/>
  <c r="A1115" i="14" s="1"/>
  <c r="A1116" i="14" s="1"/>
  <c r="A1117" i="14" s="1"/>
  <c r="A1118" i="14" s="1"/>
  <c r="A1119" i="14" s="1"/>
  <c r="A1120" i="14" s="1"/>
  <c r="A1121" i="14" s="1"/>
  <c r="A1122" i="14" s="1"/>
  <c r="A1123" i="14" s="1"/>
  <c r="A1124" i="14" s="1"/>
  <c r="A1125" i="14" s="1"/>
  <c r="A1126" i="14" s="1"/>
  <c r="A1127" i="14" s="1"/>
  <c r="A1128" i="14" s="1"/>
  <c r="A1129" i="14" s="1"/>
  <c r="A1130" i="14" s="1"/>
  <c r="A1131" i="14" s="1"/>
  <c r="A1132" i="14" s="1"/>
  <c r="A1133" i="14" s="1"/>
  <c r="A1134" i="14" s="1"/>
  <c r="A1135" i="14" s="1"/>
  <c r="A1136" i="14" s="1"/>
  <c r="A1137" i="14" s="1"/>
  <c r="A1138" i="14" s="1"/>
  <c r="A1139" i="14" s="1"/>
  <c r="A1140" i="14" s="1"/>
  <c r="A1141" i="14" s="1"/>
  <c r="A1142" i="14" s="1"/>
  <c r="A1143" i="14" s="1"/>
  <c r="A1144" i="14" s="1"/>
  <c r="A1145" i="14" s="1"/>
  <c r="A1146" i="14" s="1"/>
  <c r="A1147" i="14" s="1"/>
  <c r="A1148" i="14" s="1"/>
  <c r="A1149" i="14" s="1"/>
  <c r="A1150" i="14" s="1"/>
  <c r="A1151" i="14" s="1"/>
  <c r="A1152" i="14" s="1"/>
  <c r="A1153" i="14" s="1"/>
  <c r="A1154" i="14" s="1"/>
  <c r="A1155" i="14" s="1"/>
  <c r="A1156" i="14" s="1"/>
  <c r="A1157" i="14" s="1"/>
  <c r="A1158" i="14" s="1"/>
  <c r="A1159" i="14" s="1"/>
  <c r="A1160" i="14" s="1"/>
  <c r="A1161" i="14" s="1"/>
  <c r="A1162" i="14" s="1"/>
  <c r="A1163" i="14" s="1"/>
  <c r="A1164" i="14" s="1"/>
  <c r="A1165" i="14" s="1"/>
  <c r="A1166" i="14" s="1"/>
  <c r="A1167" i="14" s="1"/>
  <c r="A1168" i="14" s="1"/>
  <c r="A1169" i="14" s="1"/>
  <c r="A1170" i="14" s="1"/>
  <c r="A1171" i="14" s="1"/>
  <c r="A1172" i="14" s="1"/>
  <c r="A1173" i="14" s="1"/>
  <c r="A1174" i="14" s="1"/>
  <c r="A1175" i="14" s="1"/>
  <c r="A1176" i="14" s="1"/>
  <c r="A1177" i="14" s="1"/>
  <c r="A1178" i="14" s="1"/>
  <c r="A1179" i="14" s="1"/>
  <c r="A1180" i="14" s="1"/>
  <c r="A1181" i="14" s="1"/>
  <c r="A1182" i="14" s="1"/>
  <c r="A1183" i="14" s="1"/>
  <c r="A1184" i="14" s="1"/>
  <c r="A1185" i="14" s="1"/>
  <c r="A1186" i="14" s="1"/>
  <c r="A1187" i="14" s="1"/>
  <c r="A1188" i="14" s="1"/>
  <c r="A1189" i="14" s="1"/>
  <c r="A1190" i="14" s="1"/>
  <c r="A1191" i="14" s="1"/>
  <c r="A1192" i="14" s="1"/>
  <c r="A1193" i="14" s="1"/>
  <c r="A1194" i="14" s="1"/>
  <c r="A1195" i="14" s="1"/>
  <c r="A1196" i="14" s="1"/>
  <c r="A1197" i="14" s="1"/>
  <c r="A1198" i="14" s="1"/>
  <c r="A1199" i="14" s="1"/>
  <c r="A1200" i="14" s="1"/>
  <c r="A1201" i="14" s="1"/>
  <c r="A1202" i="14" s="1"/>
  <c r="A1203" i="14" s="1"/>
  <c r="A1204" i="14" s="1"/>
  <c r="A1205" i="14" s="1"/>
  <c r="A1206" i="14" s="1"/>
  <c r="A1207" i="14" s="1"/>
  <c r="A1208" i="14" s="1"/>
  <c r="A1209" i="14" s="1"/>
  <c r="A1210" i="14" s="1"/>
  <c r="A1211" i="14" s="1"/>
  <c r="A1212" i="14" s="1"/>
  <c r="A1213" i="14" s="1"/>
  <c r="A1214" i="14" s="1"/>
  <c r="A1215" i="14" s="1"/>
  <c r="A1216" i="14" s="1"/>
  <c r="A1217" i="14" s="1"/>
  <c r="A1218" i="14" s="1"/>
  <c r="A1219" i="14" s="1"/>
  <c r="A1220" i="14" s="1"/>
  <c r="A1221" i="14" s="1"/>
  <c r="A1222" i="14" s="1"/>
  <c r="A1223" i="14" s="1"/>
  <c r="A1224" i="14" s="1"/>
  <c r="A1225" i="14" s="1"/>
  <c r="A1226" i="14" s="1"/>
  <c r="A1227" i="14" s="1"/>
  <c r="A1228" i="14" s="1"/>
  <c r="A1229" i="14" s="1"/>
  <c r="A1230" i="14" s="1"/>
  <c r="A1231" i="14" s="1"/>
  <c r="A1232" i="14" s="1"/>
  <c r="A1233" i="14" s="1"/>
  <c r="A1234" i="14" s="1"/>
  <c r="A1235" i="14" s="1"/>
  <c r="A1236" i="14" s="1"/>
  <c r="A1237" i="14" s="1"/>
  <c r="A1238" i="14" s="1"/>
  <c r="A1239" i="14" s="1"/>
  <c r="A1240" i="14" s="1"/>
  <c r="A1241" i="14" s="1"/>
  <c r="A1242" i="14" s="1"/>
  <c r="A1243" i="14" s="1"/>
  <c r="A1244" i="14" s="1"/>
  <c r="A1245" i="14" s="1"/>
  <c r="A1246" i="14" s="1"/>
  <c r="A1247" i="14" s="1"/>
  <c r="A1248" i="14" s="1"/>
  <c r="A1249" i="14" s="1"/>
  <c r="A1250" i="14" s="1"/>
  <c r="A1251" i="14" s="1"/>
  <c r="A1252" i="14" s="1"/>
  <c r="A1253" i="14" s="1"/>
  <c r="A1254" i="14" s="1"/>
  <c r="A1255" i="14" s="1"/>
  <c r="A1256" i="14" s="1"/>
  <c r="A1257" i="14" s="1"/>
  <c r="A1258" i="14" s="1"/>
  <c r="A1259" i="14" s="1"/>
  <c r="A1260" i="14" s="1"/>
  <c r="A1261" i="14" s="1"/>
  <c r="A1262" i="14" s="1"/>
  <c r="A1263" i="14" s="1"/>
  <c r="A1264" i="14" s="1"/>
  <c r="A1265" i="14" s="1"/>
  <c r="A1266" i="14" s="1"/>
  <c r="A1267" i="14" s="1"/>
  <c r="A1268" i="14" s="1"/>
  <c r="A1269" i="14" s="1"/>
  <c r="A1270" i="14" s="1"/>
  <c r="A1271" i="14" s="1"/>
  <c r="A1272" i="14" s="1"/>
  <c r="A1273" i="14" s="1"/>
  <c r="A1274" i="14" s="1"/>
  <c r="A1275" i="14" s="1"/>
  <c r="A1276" i="14" s="1"/>
  <c r="A1277" i="14" s="1"/>
  <c r="A1278" i="14" s="1"/>
  <c r="A1279" i="14" s="1"/>
  <c r="A1280" i="14" s="1"/>
  <c r="A1281" i="14" s="1"/>
  <c r="A1282" i="14" s="1"/>
  <c r="A1283" i="14" s="1"/>
  <c r="A1284" i="14" s="1"/>
  <c r="A1285" i="14" s="1"/>
  <c r="A1286" i="14" s="1"/>
  <c r="A1287" i="14" s="1"/>
  <c r="A1288" i="14" s="1"/>
  <c r="A1289" i="14" s="1"/>
  <c r="A1290" i="14" s="1"/>
  <c r="A1291" i="14" s="1"/>
  <c r="A1292" i="14" s="1"/>
  <c r="A1293" i="14" s="1"/>
  <c r="A1294" i="14" s="1"/>
  <c r="A1295" i="14" s="1"/>
  <c r="A1296" i="14" s="1"/>
  <c r="A1297" i="14" s="1"/>
  <c r="A1298" i="14" s="1"/>
  <c r="A1299" i="14" s="1"/>
  <c r="A1300" i="14" s="1"/>
  <c r="A1301" i="14" s="1"/>
  <c r="A1302" i="14" s="1"/>
  <c r="A1303" i="14" s="1"/>
  <c r="A1304" i="14" s="1"/>
  <c r="A1305" i="14" s="1"/>
  <c r="A1306" i="14" s="1"/>
  <c r="A1307" i="14" s="1"/>
  <c r="A1308" i="14" s="1"/>
  <c r="A1309" i="14" s="1"/>
  <c r="A1310" i="14" s="1"/>
  <c r="A1311" i="14" s="1"/>
  <c r="A1312" i="14" s="1"/>
  <c r="A1313" i="14" s="1"/>
  <c r="A1314" i="14" s="1"/>
  <c r="A1315" i="14" s="1"/>
  <c r="A1316" i="14" s="1"/>
  <c r="A1317" i="14" s="1"/>
  <c r="A1318" i="14" s="1"/>
  <c r="A1319" i="14" s="1"/>
  <c r="A1320" i="14" s="1"/>
  <c r="A1321" i="14" s="1"/>
  <c r="A1322" i="14" s="1"/>
  <c r="A1323" i="14" s="1"/>
  <c r="A1324" i="14" s="1"/>
  <c r="A1325" i="14" s="1"/>
  <c r="A1326" i="14" s="1"/>
  <c r="A1327" i="14" s="1"/>
  <c r="A1328" i="14" s="1"/>
  <c r="A1329" i="14" s="1"/>
  <c r="A1330" i="14" s="1"/>
  <c r="A1331" i="14" s="1"/>
  <c r="A1332" i="14" s="1"/>
  <c r="A1333" i="14" s="1"/>
  <c r="A1334" i="14" s="1"/>
  <c r="A1335" i="14" s="1"/>
  <c r="A1336" i="14" s="1"/>
  <c r="A1337" i="14" s="1"/>
  <c r="A1338" i="14" s="1"/>
  <c r="A1339" i="14" s="1"/>
  <c r="A1340" i="14" s="1"/>
  <c r="A1341" i="14" s="1"/>
  <c r="A1342" i="14" s="1"/>
  <c r="A1343" i="14" s="1"/>
  <c r="A1344" i="14" s="1"/>
  <c r="A1345" i="14" s="1"/>
  <c r="A1346" i="14" s="1"/>
  <c r="A1347" i="14" s="1"/>
  <c r="A1348" i="14" s="1"/>
  <c r="A1349" i="14" s="1"/>
  <c r="A1350" i="14" s="1"/>
  <c r="A1351" i="14" s="1"/>
  <c r="A1352" i="14" s="1"/>
  <c r="A1353" i="14" s="1"/>
  <c r="A1354" i="14" s="1"/>
  <c r="A1355" i="14" s="1"/>
  <c r="A1356" i="14" s="1"/>
  <c r="A1357" i="14" s="1"/>
  <c r="A1358" i="14" s="1"/>
  <c r="A1359" i="14" s="1"/>
  <c r="A1360" i="14" s="1"/>
  <c r="A1361" i="14" s="1"/>
  <c r="A1362" i="14" s="1"/>
  <c r="A1363" i="14" s="1"/>
  <c r="A1364" i="14" s="1"/>
  <c r="A1365" i="14" s="1"/>
  <c r="A1366" i="14" s="1"/>
  <c r="A1367" i="14" s="1"/>
  <c r="A1368" i="14" s="1"/>
  <c r="A1369" i="14" s="1"/>
  <c r="A1370" i="14" s="1"/>
  <c r="A1371" i="14" s="1"/>
  <c r="A1372" i="14" s="1"/>
  <c r="A1373" i="14" s="1"/>
  <c r="A1374" i="14" s="1"/>
  <c r="A1375" i="14" s="1"/>
  <c r="A1376" i="14" s="1"/>
  <c r="A1377" i="14" s="1"/>
  <c r="A1378" i="14" s="1"/>
  <c r="A1379" i="14" s="1"/>
  <c r="A1380" i="14" s="1"/>
  <c r="A1381" i="14" s="1"/>
  <c r="A1382" i="14" s="1"/>
  <c r="A1383" i="14" s="1"/>
  <c r="A1384" i="14" s="1"/>
  <c r="A1385" i="14" s="1"/>
  <c r="A1386" i="14" s="1"/>
  <c r="A1387" i="14" s="1"/>
  <c r="A1388" i="14" s="1"/>
  <c r="A1389" i="14" s="1"/>
  <c r="A1390" i="14" s="1"/>
  <c r="A1391" i="14" s="1"/>
  <c r="A1392" i="14" s="1"/>
  <c r="A1393" i="14" s="1"/>
  <c r="A1394" i="14" s="1"/>
  <c r="A1395" i="14" s="1"/>
  <c r="A1396" i="14" s="1"/>
  <c r="A1397" i="14" s="1"/>
  <c r="A1398" i="14" s="1"/>
  <c r="A1399" i="14" s="1"/>
  <c r="A1400" i="14" s="1"/>
  <c r="A1401" i="14" s="1"/>
  <c r="A1402" i="14" s="1"/>
  <c r="A1403" i="14" s="1"/>
  <c r="A1404" i="14" s="1"/>
  <c r="A1405" i="14" s="1"/>
  <c r="A1406" i="14" s="1"/>
  <c r="A1407" i="14" s="1"/>
  <c r="A1408" i="14" s="1"/>
  <c r="A1409" i="14" s="1"/>
  <c r="A1410" i="14" s="1"/>
  <c r="A1411" i="14" s="1"/>
  <c r="A1412" i="14" s="1"/>
  <c r="A1413" i="14" s="1"/>
  <c r="A1414" i="14" s="1"/>
  <c r="A1415" i="14" s="1"/>
  <c r="A1416" i="14" s="1"/>
  <c r="A1417" i="14" s="1"/>
  <c r="A1418" i="14" s="1"/>
  <c r="A1419" i="14" s="1"/>
  <c r="A1420" i="14" s="1"/>
  <c r="A1421" i="14" s="1"/>
  <c r="A1422" i="14" s="1"/>
  <c r="A1423" i="14" s="1"/>
  <c r="A1424" i="14" s="1"/>
  <c r="A1425" i="14" s="1"/>
  <c r="A1426" i="14" s="1"/>
  <c r="A1427" i="14" s="1"/>
  <c r="A1428" i="14" s="1"/>
  <c r="A1429" i="14" s="1"/>
  <c r="A1430" i="14" s="1"/>
  <c r="A1431" i="14" s="1"/>
  <c r="A1432" i="14" s="1"/>
  <c r="A1433" i="14" s="1"/>
  <c r="A1434" i="14" s="1"/>
  <c r="A1435" i="14" s="1"/>
  <c r="A1436" i="14" s="1"/>
  <c r="A1437" i="14" s="1"/>
  <c r="A1438" i="14" s="1"/>
  <c r="A1439" i="14" s="1"/>
  <c r="A1440" i="14" s="1"/>
  <c r="A1441" i="14" s="1"/>
  <c r="A1442" i="14" s="1"/>
  <c r="A1443" i="14" s="1"/>
  <c r="A1444" i="14" s="1"/>
  <c r="A1445" i="14" s="1"/>
  <c r="A1446" i="14" s="1"/>
  <c r="A1447" i="14" s="1"/>
  <c r="A1448" i="14" s="1"/>
  <c r="A1449" i="14" s="1"/>
  <c r="A1450" i="14" s="1"/>
  <c r="A1451" i="14" s="1"/>
  <c r="A1452" i="14" s="1"/>
  <c r="A1453" i="14" s="1"/>
  <c r="A1454" i="14" s="1"/>
  <c r="A1455" i="14" s="1"/>
  <c r="A1456" i="14" s="1"/>
  <c r="A1457" i="14" s="1"/>
  <c r="A1458" i="14" s="1"/>
  <c r="A1459" i="14" s="1"/>
  <c r="A1460" i="14" s="1"/>
  <c r="A1461" i="14" s="1"/>
  <c r="A1462" i="14" s="1"/>
  <c r="A1463" i="14" s="1"/>
  <c r="A1464" i="14" s="1"/>
  <c r="A1465" i="14" s="1"/>
  <c r="A1466" i="14" s="1"/>
  <c r="A1467" i="14" s="1"/>
  <c r="A1468" i="14" s="1"/>
  <c r="A1469" i="14" s="1"/>
  <c r="A1470" i="14" s="1"/>
  <c r="A1471" i="14" s="1"/>
  <c r="A1472" i="14" s="1"/>
  <c r="A1473" i="14" s="1"/>
  <c r="A1474" i="14" s="1"/>
  <c r="A1475" i="14" s="1"/>
  <c r="A1476" i="14" s="1"/>
  <c r="A1477" i="14" s="1"/>
  <c r="A1478" i="14" s="1"/>
  <c r="A1479" i="14" s="1"/>
  <c r="A1480" i="14" s="1"/>
  <c r="A1481" i="14" s="1"/>
  <c r="A1482" i="14" s="1"/>
  <c r="A1483" i="14" s="1"/>
  <c r="A1484" i="14" s="1"/>
  <c r="A1485" i="14" s="1"/>
  <c r="A1486" i="14" s="1"/>
  <c r="A1487" i="14" s="1"/>
  <c r="A1488" i="14" s="1"/>
  <c r="A1489" i="14" s="1"/>
  <c r="A1490" i="14" s="1"/>
  <c r="A1491" i="14" s="1"/>
  <c r="A1492" i="14" s="1"/>
  <c r="A1493" i="14" s="1"/>
  <c r="A1494" i="14" s="1"/>
  <c r="A1495" i="14" s="1"/>
  <c r="A1496" i="14" s="1"/>
  <c r="A1497" i="14" s="1"/>
  <c r="A1498" i="14" s="1"/>
  <c r="A1499" i="14" s="1"/>
  <c r="A1500" i="14" s="1"/>
  <c r="A1501" i="14" s="1"/>
  <c r="A1502" i="14" s="1"/>
  <c r="A1503" i="14" s="1"/>
  <c r="A1504" i="14" s="1"/>
  <c r="A1505" i="14" s="1"/>
  <c r="A1506" i="14" s="1"/>
  <c r="A1507" i="14" s="1"/>
  <c r="A1508" i="14" s="1"/>
  <c r="A1509" i="14" s="1"/>
  <c r="A1510" i="14" s="1"/>
  <c r="A1511" i="14" s="1"/>
  <c r="A1512" i="14" s="1"/>
  <c r="A1513" i="14" s="1"/>
  <c r="A1514" i="14" s="1"/>
  <c r="A1515" i="14" s="1"/>
  <c r="A1516" i="14" s="1"/>
  <c r="A1517" i="14" s="1"/>
  <c r="A1518" i="14" s="1"/>
  <c r="A1519" i="14" s="1"/>
  <c r="A1520" i="14" s="1"/>
  <c r="A1521" i="14" s="1"/>
  <c r="A1522" i="14" s="1"/>
  <c r="A1523" i="14" s="1"/>
  <c r="A1524" i="14" s="1"/>
  <c r="A1525" i="14" s="1"/>
  <c r="A1526" i="14" s="1"/>
  <c r="A1527" i="14" s="1"/>
  <c r="A1528" i="14" s="1"/>
  <c r="A1529" i="14" s="1"/>
  <c r="A1530" i="14" s="1"/>
  <c r="A1531" i="14" s="1"/>
  <c r="A1532" i="14" s="1"/>
  <c r="A1533" i="14" s="1"/>
  <c r="A1534" i="14" s="1"/>
  <c r="A1535" i="14" s="1"/>
  <c r="A1536" i="14" s="1"/>
  <c r="A1537" i="14" s="1"/>
  <c r="A1538" i="14" s="1"/>
  <c r="A1539" i="14" s="1"/>
  <c r="A1540" i="14" s="1"/>
  <c r="A1541" i="14" s="1"/>
  <c r="A1542" i="14" s="1"/>
  <c r="A1543" i="14" s="1"/>
  <c r="A1544" i="14" s="1"/>
  <c r="A1545" i="14" s="1"/>
  <c r="A1546" i="14" s="1"/>
  <c r="A1547" i="14" s="1"/>
  <c r="A1548" i="14" s="1"/>
  <c r="A1549" i="14" s="1"/>
  <c r="A1550" i="14" s="1"/>
  <c r="A1551" i="14" s="1"/>
  <c r="A1552" i="14" s="1"/>
  <c r="A1553" i="14" s="1"/>
  <c r="A1554" i="14" s="1"/>
  <c r="A1555" i="14" s="1"/>
  <c r="A1556" i="14" s="1"/>
  <c r="A1557" i="14" s="1"/>
  <c r="A1558" i="14" s="1"/>
  <c r="A1559" i="14" s="1"/>
  <c r="A1560" i="14" s="1"/>
  <c r="A1561" i="14" s="1"/>
  <c r="A1562" i="14" s="1"/>
  <c r="A1563" i="14" s="1"/>
  <c r="A1564" i="14" s="1"/>
  <c r="A1565" i="14" s="1"/>
  <c r="A1566" i="14" s="1"/>
  <c r="A1567" i="14" s="1"/>
  <c r="A1568" i="14" s="1"/>
  <c r="A1569" i="14" s="1"/>
  <c r="A1570" i="14" s="1"/>
  <c r="A1571" i="14" s="1"/>
  <c r="A1572" i="14" s="1"/>
  <c r="A1573" i="14" s="1"/>
  <c r="A1574" i="14" s="1"/>
  <c r="A1575" i="14" s="1"/>
  <c r="A1576" i="14" s="1"/>
  <c r="A1577" i="14" s="1"/>
  <c r="A1578" i="14" s="1"/>
  <c r="A1579" i="14" s="1"/>
  <c r="A1580" i="14" s="1"/>
  <c r="A1581" i="14" s="1"/>
  <c r="A1582" i="14" s="1"/>
  <c r="A1583" i="14" s="1"/>
  <c r="A1584" i="14" s="1"/>
  <c r="A1585" i="14" s="1"/>
  <c r="A1586" i="14" s="1"/>
  <c r="A1587" i="14" s="1"/>
  <c r="A1588" i="14" s="1"/>
  <c r="A1589" i="14" s="1"/>
  <c r="A1590" i="14" s="1"/>
  <c r="A1591" i="14" s="1"/>
  <c r="A1592" i="14" s="1"/>
  <c r="A1593" i="14" s="1"/>
  <c r="A1594" i="14" s="1"/>
  <c r="A1595" i="14" s="1"/>
  <c r="A1596" i="14" s="1"/>
  <c r="A1597" i="14" s="1"/>
  <c r="A1598" i="14" s="1"/>
  <c r="A1599" i="14" s="1"/>
  <c r="A1600" i="14" s="1"/>
  <c r="A1601" i="14" s="1"/>
  <c r="A1602" i="14" s="1"/>
  <c r="A1603" i="14" s="1"/>
  <c r="A1604" i="14" s="1"/>
  <c r="A1605" i="14" s="1"/>
  <c r="A1606" i="14" s="1"/>
  <c r="A1607" i="14" s="1"/>
  <c r="A1608" i="14" s="1"/>
  <c r="A1609" i="14" s="1"/>
  <c r="A1610" i="14" s="1"/>
  <c r="A1611" i="14" s="1"/>
  <c r="A1612" i="14" s="1"/>
  <c r="A1613" i="14" s="1"/>
  <c r="A1614" i="14" s="1"/>
  <c r="A1615" i="14" s="1"/>
  <c r="A1616" i="14" s="1"/>
  <c r="A1617" i="14" s="1"/>
  <c r="A1618" i="14" s="1"/>
  <c r="A1619" i="14" s="1"/>
  <c r="A1620" i="14" s="1"/>
  <c r="A1621" i="14" s="1"/>
  <c r="A1622" i="14" s="1"/>
  <c r="A1623" i="14" s="1"/>
  <c r="A1624" i="14" s="1"/>
  <c r="A1625" i="14" s="1"/>
  <c r="A1626" i="14" s="1"/>
  <c r="A1627" i="14" s="1"/>
  <c r="A1628" i="14" s="1"/>
  <c r="A1629" i="14" s="1"/>
  <c r="A1630" i="14" s="1"/>
  <c r="A1631" i="14" s="1"/>
  <c r="A1632" i="14" s="1"/>
  <c r="A1633" i="14" s="1"/>
  <c r="A1634" i="14" s="1"/>
  <c r="A1635" i="14" s="1"/>
  <c r="A1636" i="14" s="1"/>
  <c r="A1637" i="14" s="1"/>
  <c r="A1638" i="14" s="1"/>
  <c r="A1639" i="14" s="1"/>
  <c r="A1640" i="14" s="1"/>
  <c r="A1641" i="14" s="1"/>
  <c r="A1642" i="14" s="1"/>
  <c r="A1643" i="14" s="1"/>
  <c r="A1644" i="14" s="1"/>
  <c r="A1645" i="14" s="1"/>
  <c r="A1646" i="14" s="1"/>
  <c r="A1647" i="14" s="1"/>
  <c r="A1648" i="14" s="1"/>
  <c r="A1649" i="14" s="1"/>
  <c r="A1650" i="14" s="1"/>
  <c r="A1651" i="14" s="1"/>
  <c r="A1652" i="14" s="1"/>
  <c r="A1653" i="14" s="1"/>
  <c r="A1654" i="14" s="1"/>
  <c r="A1655" i="14" s="1"/>
  <c r="A1656" i="14" s="1"/>
  <c r="A1657" i="14" s="1"/>
  <c r="A1658" i="14" s="1"/>
  <c r="A1659" i="14" s="1"/>
  <c r="A1660" i="14" s="1"/>
  <c r="A1661" i="14" s="1"/>
  <c r="A1662" i="14" s="1"/>
  <c r="A1663" i="14" s="1"/>
  <c r="A1664" i="14" s="1"/>
  <c r="A1665" i="14" s="1"/>
  <c r="A1666" i="14" s="1"/>
  <c r="A1667" i="14" s="1"/>
  <c r="A1668" i="14" s="1"/>
  <c r="A1669" i="14" s="1"/>
  <c r="A1670" i="14" s="1"/>
  <c r="A1671" i="14" s="1"/>
  <c r="A1672" i="14" s="1"/>
  <c r="A1673" i="14" s="1"/>
  <c r="A1674" i="14" s="1"/>
  <c r="A1675" i="14" s="1"/>
  <c r="A1676" i="14" s="1"/>
  <c r="A1677" i="14" s="1"/>
  <c r="A1678" i="14" s="1"/>
  <c r="A1679" i="14" s="1"/>
  <c r="A1680" i="14" s="1"/>
  <c r="A1681" i="14" s="1"/>
  <c r="A1682" i="14" s="1"/>
  <c r="A1683" i="14" s="1"/>
  <c r="A1684" i="14" s="1"/>
  <c r="A1685" i="14" s="1"/>
  <c r="A1686" i="14" s="1"/>
  <c r="A1687" i="14" s="1"/>
  <c r="A1688" i="14" s="1"/>
  <c r="A1689" i="14" s="1"/>
  <c r="A1690" i="14" s="1"/>
  <c r="A1691" i="14" s="1"/>
  <c r="A1692" i="14" s="1"/>
  <c r="A1693" i="14" s="1"/>
  <c r="A1694" i="14" s="1"/>
  <c r="A1695" i="14" s="1"/>
  <c r="A1696" i="14" s="1"/>
  <c r="A1697" i="14" s="1"/>
  <c r="A1698" i="14" s="1"/>
  <c r="A1699" i="14" s="1"/>
  <c r="A1700" i="14" s="1"/>
  <c r="A1701" i="14" s="1"/>
  <c r="A1702" i="14" s="1"/>
  <c r="A1703" i="14" s="1"/>
  <c r="A1704" i="14" s="1"/>
  <c r="A1705" i="14" s="1"/>
  <c r="A1706" i="14" s="1"/>
  <c r="A1707" i="14" s="1"/>
  <c r="A1708" i="14" s="1"/>
  <c r="A1709" i="14" s="1"/>
  <c r="A1710" i="14" s="1"/>
  <c r="A1711" i="14" s="1"/>
  <c r="A1712" i="14" s="1"/>
  <c r="A1713" i="14" s="1"/>
  <c r="A1714" i="14" s="1"/>
  <c r="A1715" i="14" s="1"/>
  <c r="A1716" i="14" s="1"/>
  <c r="A1717" i="14" s="1"/>
  <c r="A1718" i="14" s="1"/>
  <c r="A1719" i="14" s="1"/>
  <c r="A1720" i="14" s="1"/>
  <c r="A1721" i="14" s="1"/>
  <c r="A1722" i="14" s="1"/>
  <c r="A1723" i="14" s="1"/>
  <c r="A1724" i="14" s="1"/>
  <c r="A1725" i="14" s="1"/>
  <c r="A1726" i="14" s="1"/>
  <c r="A1727" i="14" s="1"/>
  <c r="A1728" i="14" s="1"/>
  <c r="A1729" i="14" s="1"/>
  <c r="A1730" i="14" s="1"/>
  <c r="A1731" i="14" s="1"/>
  <c r="A1732" i="14" s="1"/>
  <c r="A1733" i="14" s="1"/>
  <c r="A1734" i="14" s="1"/>
  <c r="A1735" i="14" s="1"/>
  <c r="A1736" i="14" s="1"/>
  <c r="A1737" i="14" s="1"/>
  <c r="A1738" i="14" s="1"/>
  <c r="A1739" i="14" s="1"/>
  <c r="A1740" i="14" s="1"/>
  <c r="A1741" i="14" s="1"/>
  <c r="A1742" i="14" s="1"/>
  <c r="A1743" i="14" s="1"/>
  <c r="A1744" i="14" s="1"/>
  <c r="A1745" i="14" s="1"/>
  <c r="A1746" i="14" s="1"/>
  <c r="A1747" i="14" s="1"/>
  <c r="A1748" i="14" s="1"/>
  <c r="A1749" i="14" s="1"/>
  <c r="A1750" i="14" s="1"/>
  <c r="A1751" i="14" s="1"/>
  <c r="A1752" i="14" s="1"/>
  <c r="A1753" i="14" s="1"/>
  <c r="A1754" i="14" s="1"/>
  <c r="A1755" i="14" s="1"/>
  <c r="A1756" i="14" s="1"/>
  <c r="A1757" i="14" s="1"/>
  <c r="A1758" i="14" s="1"/>
  <c r="A1759" i="14" s="1"/>
  <c r="A1760" i="14" s="1"/>
  <c r="A1761" i="14" s="1"/>
  <c r="A1762" i="14" s="1"/>
  <c r="A1763" i="14" s="1"/>
  <c r="A1764" i="14" s="1"/>
  <c r="A1765" i="14" s="1"/>
  <c r="A1766" i="14" s="1"/>
  <c r="A1767" i="14" s="1"/>
  <c r="A1768" i="14" s="1"/>
  <c r="A1769" i="14" s="1"/>
  <c r="A1770" i="14" s="1"/>
  <c r="A1771" i="14" s="1"/>
  <c r="A1772" i="14" s="1"/>
  <c r="A1773" i="14" s="1"/>
  <c r="A1774" i="14" s="1"/>
  <c r="A1775" i="14" s="1"/>
  <c r="A1776" i="14" s="1"/>
  <c r="A1777" i="14" s="1"/>
  <c r="A1778" i="14" s="1"/>
  <c r="A1779" i="14" s="1"/>
  <c r="A1780" i="14" s="1"/>
  <c r="A1781" i="14" s="1"/>
  <c r="A1782" i="14" s="1"/>
  <c r="A1783" i="14" s="1"/>
  <c r="A1784" i="14" s="1"/>
  <c r="A1785" i="14" s="1"/>
  <c r="A1786" i="14" s="1"/>
  <c r="A1787" i="14" s="1"/>
  <c r="A1788" i="14" s="1"/>
  <c r="A1789" i="14" s="1"/>
  <c r="A1790" i="14" s="1"/>
  <c r="A1791" i="14" s="1"/>
  <c r="A1792" i="14" s="1"/>
  <c r="A1793" i="14" s="1"/>
  <c r="A1794" i="14" s="1"/>
  <c r="A1795" i="14" s="1"/>
  <c r="A1796" i="14" s="1"/>
  <c r="A1797" i="14" s="1"/>
  <c r="A1798" i="14" s="1"/>
  <c r="A1799" i="14" s="1"/>
  <c r="A1800" i="14" s="1"/>
  <c r="A1801" i="14" s="1"/>
  <c r="A1802" i="14" s="1"/>
  <c r="A1803" i="14" s="1"/>
  <c r="A1804" i="14" s="1"/>
  <c r="A1805" i="14" s="1"/>
  <c r="A1806" i="14" s="1"/>
  <c r="A1807" i="14" s="1"/>
  <c r="A1808" i="14" s="1"/>
  <c r="A1809" i="14" s="1"/>
  <c r="A1810" i="14" s="1"/>
  <c r="A1811" i="14" s="1"/>
  <c r="A1812" i="14" s="1"/>
  <c r="A1813" i="14" s="1"/>
  <c r="A1814" i="14" s="1"/>
  <c r="A1815" i="14" s="1"/>
  <c r="A1816" i="14" s="1"/>
  <c r="A1817" i="14" s="1"/>
  <c r="A1818" i="14" s="1"/>
  <c r="A1819" i="14" s="1"/>
  <c r="A1820" i="14" s="1"/>
  <c r="A1821" i="14" s="1"/>
  <c r="A1822" i="14" s="1"/>
  <c r="A1823" i="14" s="1"/>
  <c r="A1824" i="14" s="1"/>
  <c r="A1825" i="14" s="1"/>
  <c r="A1826" i="14" s="1"/>
  <c r="A1827" i="14" s="1"/>
  <c r="A1828" i="14" s="1"/>
  <c r="A1829" i="14" s="1"/>
  <c r="A1830" i="14" s="1"/>
  <c r="A1831" i="14" s="1"/>
  <c r="A1832" i="14" s="1"/>
  <c r="A1833" i="14" s="1"/>
  <c r="A1834" i="14" s="1"/>
  <c r="A1835" i="14" s="1"/>
  <c r="A1836" i="14" s="1"/>
  <c r="A1837" i="14" s="1"/>
  <c r="A1838" i="14" s="1"/>
  <c r="A1839" i="14" s="1"/>
  <c r="A1840" i="14" s="1"/>
  <c r="A1841" i="14" s="1"/>
  <c r="A1842" i="14" s="1"/>
  <c r="A1843" i="14" s="1"/>
  <c r="A1844" i="14" s="1"/>
  <c r="A1845" i="14" s="1"/>
  <c r="A1846" i="14" s="1"/>
  <c r="A1847" i="14" s="1"/>
  <c r="A1848" i="14" s="1"/>
  <c r="A1849" i="14" s="1"/>
  <c r="A1850" i="14" s="1"/>
  <c r="A1851" i="14" s="1"/>
  <c r="A1852" i="14" s="1"/>
  <c r="A1853" i="14" s="1"/>
  <c r="A1854" i="14" s="1"/>
  <c r="A1855" i="14" s="1"/>
  <c r="A1856" i="14" s="1"/>
  <c r="A1857" i="14" s="1"/>
  <c r="A1858" i="14" s="1"/>
  <c r="A1859" i="14" s="1"/>
  <c r="A1860" i="14" s="1"/>
  <c r="A1861" i="14" s="1"/>
  <c r="A1862" i="14" s="1"/>
  <c r="A1863" i="14" s="1"/>
  <c r="A1864" i="14" s="1"/>
  <c r="A1865" i="14" s="1"/>
  <c r="A1866" i="14" s="1"/>
  <c r="A1867" i="14" s="1"/>
  <c r="A1868" i="14" s="1"/>
  <c r="A1869" i="14" s="1"/>
  <c r="A1870" i="14" s="1"/>
  <c r="A1871" i="14" s="1"/>
  <c r="A1872" i="14" s="1"/>
  <c r="A1873" i="14" s="1"/>
  <c r="A1874" i="14" s="1"/>
  <c r="A1875" i="14" s="1"/>
  <c r="A1876" i="14" s="1"/>
  <c r="A1877" i="14" s="1"/>
  <c r="A1878" i="14" s="1"/>
  <c r="A1879" i="14" s="1"/>
  <c r="A1880" i="14" s="1"/>
  <c r="A1881" i="14" s="1"/>
  <c r="A1882" i="14" s="1"/>
  <c r="A1883" i="14" s="1"/>
  <c r="A1884" i="14" s="1"/>
  <c r="A1885" i="14" s="1"/>
  <c r="A1886" i="14" s="1"/>
  <c r="A1887" i="14" s="1"/>
  <c r="A1888" i="14" s="1"/>
  <c r="A1889" i="14" s="1"/>
  <c r="A1890" i="14" s="1"/>
  <c r="A1891" i="14" s="1"/>
  <c r="A1892" i="14" s="1"/>
  <c r="A1893" i="14" s="1"/>
  <c r="A1894" i="14" s="1"/>
  <c r="A1895" i="14" s="1"/>
  <c r="A1896" i="14" s="1"/>
  <c r="A1897" i="14" s="1"/>
  <c r="A1898" i="14" s="1"/>
  <c r="A1899" i="14" s="1"/>
  <c r="A1900" i="14" s="1"/>
  <c r="A1901" i="14" s="1"/>
  <c r="A1902" i="14" s="1"/>
  <c r="A1903" i="14" s="1"/>
  <c r="A1904" i="14" s="1"/>
  <c r="A1905" i="14" s="1"/>
  <c r="A1906" i="14" s="1"/>
  <c r="A1907" i="14" s="1"/>
  <c r="A1908" i="14" s="1"/>
  <c r="A1909" i="14" s="1"/>
  <c r="A1910" i="14" s="1"/>
  <c r="A1911" i="14" s="1"/>
  <c r="A1912" i="14" s="1"/>
  <c r="A1913" i="14" s="1"/>
  <c r="A1914" i="14" s="1"/>
  <c r="A1915" i="14" s="1"/>
  <c r="A1916" i="14" s="1"/>
  <c r="A1917" i="14" s="1"/>
  <c r="A1918" i="14" s="1"/>
  <c r="A1919" i="14" s="1"/>
  <c r="A1920" i="14" s="1"/>
  <c r="A1921" i="14" s="1"/>
  <c r="A1922" i="14" s="1"/>
  <c r="A1923" i="14" s="1"/>
  <c r="A1924" i="14" s="1"/>
  <c r="A1925" i="14" s="1"/>
  <c r="A1926" i="14" s="1"/>
  <c r="A1927" i="14" s="1"/>
  <c r="A1928" i="14" s="1"/>
  <c r="A1929" i="14" s="1"/>
  <c r="A1930" i="14" s="1"/>
  <c r="A1931" i="14" s="1"/>
  <c r="A1932" i="14" s="1"/>
  <c r="A1933" i="14" s="1"/>
  <c r="A1934" i="14" s="1"/>
  <c r="A1935" i="14" s="1"/>
  <c r="A1936" i="14" s="1"/>
  <c r="A1937" i="14" s="1"/>
  <c r="A1938" i="14" s="1"/>
  <c r="A1939" i="14" s="1"/>
  <c r="A1940" i="14" s="1"/>
  <c r="A1941" i="14" s="1"/>
  <c r="A1942" i="14" s="1"/>
  <c r="A1943" i="14" s="1"/>
  <c r="A1944" i="14" s="1"/>
  <c r="A1945" i="14" s="1"/>
  <c r="A1946" i="14" s="1"/>
  <c r="A1947" i="14" s="1"/>
  <c r="A1948" i="14" s="1"/>
  <c r="A1949" i="14" s="1"/>
  <c r="A1950" i="14" s="1"/>
  <c r="A1951" i="14" s="1"/>
  <c r="A1952" i="14" s="1"/>
  <c r="A1953" i="14" s="1"/>
  <c r="A1954" i="14" s="1"/>
  <c r="A1955" i="14" s="1"/>
  <c r="A1956" i="14" s="1"/>
  <c r="A1957" i="14" s="1"/>
  <c r="A1958" i="14" s="1"/>
  <c r="A1959" i="14" s="1"/>
  <c r="A1960" i="14" s="1"/>
  <c r="A1961" i="14" s="1"/>
  <c r="A1962" i="14" s="1"/>
  <c r="A1963" i="14" s="1"/>
  <c r="A1964" i="14" s="1"/>
  <c r="A1965" i="14" s="1"/>
  <c r="A1966" i="14" s="1"/>
  <c r="A1967" i="14" s="1"/>
  <c r="A1968" i="14" s="1"/>
  <c r="A1969" i="14" s="1"/>
  <c r="A1970" i="14" s="1"/>
  <c r="A1971" i="14" s="1"/>
  <c r="A1972" i="14" s="1"/>
  <c r="A1973" i="14" s="1"/>
  <c r="A1974" i="14" s="1"/>
  <c r="A1975" i="14" s="1"/>
  <c r="A1976" i="14" s="1"/>
  <c r="A1977" i="14" s="1"/>
  <c r="A1978" i="14" s="1"/>
  <c r="A1979" i="14" s="1"/>
  <c r="A1980" i="14" s="1"/>
  <c r="A1981" i="14" s="1"/>
  <c r="A1982" i="14" s="1"/>
  <c r="A1983" i="14" s="1"/>
  <c r="A1984" i="14" s="1"/>
  <c r="A1985" i="14" s="1"/>
  <c r="A1986" i="14" s="1"/>
  <c r="A1987" i="14" s="1"/>
  <c r="A1988" i="14" s="1"/>
  <c r="A1989" i="14" s="1"/>
  <c r="A1990" i="14" s="1"/>
  <c r="A1991" i="14" s="1"/>
  <c r="A1992" i="14" s="1"/>
  <c r="A1993" i="14" s="1"/>
  <c r="A1994" i="14" s="1"/>
  <c r="A1995" i="14" s="1"/>
  <c r="A1996" i="14" s="1"/>
  <c r="A1997" i="14" s="1"/>
  <c r="A1998" i="14" s="1"/>
  <c r="A1999" i="14" s="1"/>
  <c r="A2000" i="14" s="1"/>
  <c r="A2001" i="14" s="1"/>
  <c r="A2002" i="14" s="1"/>
  <c r="A2003" i="14" s="1"/>
  <c r="A2004" i="14" s="1"/>
  <c r="A2005" i="14" s="1"/>
  <c r="A2006" i="14" s="1"/>
  <c r="A2007" i="14" s="1"/>
  <c r="A2008" i="14" s="1"/>
  <c r="A2009" i="14" s="1"/>
  <c r="A2010" i="14" s="1"/>
  <c r="A2011" i="14" s="1"/>
  <c r="A2012" i="14" s="1"/>
  <c r="A2013" i="14" s="1"/>
  <c r="A2014" i="14" s="1"/>
  <c r="A2015" i="14" s="1"/>
  <c r="A2016" i="14" s="1"/>
  <c r="A2017" i="14" s="1"/>
  <c r="A2018" i="14" s="1"/>
  <c r="A2019" i="14" s="1"/>
  <c r="A2020" i="14" s="1"/>
  <c r="A2021" i="14" s="1"/>
  <c r="A2022" i="14" s="1"/>
  <c r="A2023" i="14" s="1"/>
  <c r="A2024" i="14" s="1"/>
  <c r="A2025" i="14" s="1"/>
  <c r="A2026" i="14" s="1"/>
  <c r="A2027" i="14" s="1"/>
  <c r="A2028" i="14" s="1"/>
  <c r="A2029" i="14" s="1"/>
  <c r="A2030" i="14" s="1"/>
  <c r="A2031" i="14" s="1"/>
  <c r="A2032" i="14" s="1"/>
  <c r="A2033" i="14" s="1"/>
  <c r="A2034" i="14" s="1"/>
  <c r="A2035" i="14" s="1"/>
  <c r="A2036" i="14" s="1"/>
  <c r="A2037" i="14" s="1"/>
  <c r="A2038" i="14" s="1"/>
  <c r="A2039" i="14" s="1"/>
  <c r="A2040" i="14" s="1"/>
  <c r="A2041" i="14" s="1"/>
  <c r="A2042" i="14" s="1"/>
  <c r="A2043" i="14" s="1"/>
  <c r="A2044" i="14" s="1"/>
  <c r="A2045" i="14" s="1"/>
  <c r="A2046" i="14" s="1"/>
  <c r="A2047" i="14" s="1"/>
  <c r="A2048" i="14" s="1"/>
  <c r="A2049" i="14" s="1"/>
  <c r="A2050" i="14" s="1"/>
  <c r="A2051" i="14" s="1"/>
  <c r="A2052" i="14" s="1"/>
  <c r="A2053" i="14" s="1"/>
  <c r="A2054" i="14" s="1"/>
  <c r="A2055" i="14" s="1"/>
  <c r="A2056" i="14" s="1"/>
  <c r="A2057" i="14" s="1"/>
  <c r="A2058" i="14" s="1"/>
  <c r="A2059" i="14" s="1"/>
  <c r="A2060" i="14" s="1"/>
  <c r="A2061" i="14" s="1"/>
  <c r="A2062" i="14" s="1"/>
  <c r="A2063" i="14" s="1"/>
  <c r="A2064" i="14" s="1"/>
  <c r="A2065" i="14" s="1"/>
  <c r="A2066" i="14" s="1"/>
  <c r="A2067" i="14" s="1"/>
  <c r="A2068" i="14" s="1"/>
  <c r="A2069" i="14" s="1"/>
  <c r="A2070" i="14" s="1"/>
  <c r="A2071" i="14" s="1"/>
  <c r="A2072" i="14" s="1"/>
  <c r="A2073" i="14" s="1"/>
  <c r="A2074" i="14" s="1"/>
  <c r="A2075" i="14" s="1"/>
  <c r="A2076" i="14" s="1"/>
  <c r="A2077" i="14" s="1"/>
  <c r="A2078" i="14" s="1"/>
  <c r="A2079" i="14" s="1"/>
  <c r="A2080" i="14" s="1"/>
  <c r="A2081" i="14" s="1"/>
  <c r="A2082" i="14" s="1"/>
  <c r="A2083" i="14" s="1"/>
  <c r="A2084" i="14" s="1"/>
  <c r="A2085" i="14" s="1"/>
  <c r="A2086" i="14" s="1"/>
  <c r="A2087" i="14" s="1"/>
  <c r="A2088" i="14" s="1"/>
  <c r="A2089" i="14" s="1"/>
  <c r="A2090" i="14" s="1"/>
  <c r="A2091" i="14" s="1"/>
  <c r="A2092" i="14" s="1"/>
  <c r="A2093" i="14" s="1"/>
  <c r="A2094" i="14" s="1"/>
  <c r="A2095" i="14" s="1"/>
  <c r="A2096" i="14" s="1"/>
  <c r="A2097" i="14" s="1"/>
  <c r="A2098" i="14" s="1"/>
  <c r="A2099" i="14" s="1"/>
  <c r="A2100" i="14" s="1"/>
  <c r="A2101" i="14" s="1"/>
  <c r="A2102" i="14" s="1"/>
  <c r="A2103" i="14" s="1"/>
  <c r="A2104" i="14" s="1"/>
  <c r="A2105" i="14" s="1"/>
  <c r="A2106" i="14" s="1"/>
  <c r="A2107" i="14" s="1"/>
  <c r="A2108" i="14" s="1"/>
  <c r="A2109" i="14" s="1"/>
  <c r="A2110" i="14" s="1"/>
  <c r="A2111" i="14" s="1"/>
  <c r="A2112" i="14" s="1"/>
  <c r="A2113" i="14" s="1"/>
  <c r="A2114" i="14" s="1"/>
  <c r="A2115" i="14" s="1"/>
  <c r="A2116" i="14" s="1"/>
  <c r="A2117" i="14" s="1"/>
  <c r="A2118" i="14" s="1"/>
  <c r="A2119" i="14" s="1"/>
  <c r="A2120" i="14" s="1"/>
  <c r="A2121" i="14" s="1"/>
  <c r="A2122" i="14" s="1"/>
  <c r="A2123" i="14" s="1"/>
  <c r="A2124" i="14" s="1"/>
  <c r="A2125" i="14" s="1"/>
  <c r="A2126" i="14" s="1"/>
  <c r="A2127" i="14" s="1"/>
  <c r="A2128" i="14" s="1"/>
  <c r="A2129" i="14" s="1"/>
  <c r="A2130" i="14" s="1"/>
  <c r="A2131" i="14" s="1"/>
  <c r="A2132" i="14" s="1"/>
  <c r="A2133" i="14" s="1"/>
  <c r="A2134" i="14" s="1"/>
  <c r="A2135" i="14" s="1"/>
  <c r="A2136" i="14" s="1"/>
  <c r="A2137" i="14" s="1"/>
  <c r="A2138" i="14" s="1"/>
  <c r="A2139" i="14" s="1"/>
  <c r="A2140" i="14" s="1"/>
  <c r="A2141" i="14" s="1"/>
  <c r="A2142" i="14" s="1"/>
  <c r="A2143" i="14" s="1"/>
  <c r="A2144" i="14" s="1"/>
  <c r="A2145" i="14" s="1"/>
  <c r="A2146" i="14" s="1"/>
  <c r="A2147" i="14" s="1"/>
  <c r="A2148" i="14" s="1"/>
  <c r="A2149" i="14" s="1"/>
  <c r="A2150" i="14" s="1"/>
  <c r="A2151" i="14" s="1"/>
  <c r="A2152" i="14" s="1"/>
  <c r="A2153" i="14" s="1"/>
  <c r="A2154" i="14" s="1"/>
  <c r="A2155" i="14" s="1"/>
  <c r="A2156" i="14" s="1"/>
  <c r="A2157" i="14" s="1"/>
  <c r="A2158" i="14" s="1"/>
  <c r="A2159" i="14" s="1"/>
  <c r="A2160" i="14" s="1"/>
  <c r="A2161" i="14" s="1"/>
  <c r="A2162" i="14" s="1"/>
  <c r="A2163" i="14" s="1"/>
  <c r="A2164" i="14" s="1"/>
  <c r="A2165" i="14" s="1"/>
  <c r="A2166" i="14" s="1"/>
  <c r="A2167" i="14" s="1"/>
  <c r="A2168" i="14" s="1"/>
  <c r="A2169" i="14" s="1"/>
  <c r="A2170" i="14" s="1"/>
  <c r="A2171" i="14" s="1"/>
  <c r="A2172" i="14" s="1"/>
  <c r="A2173" i="14" s="1"/>
  <c r="A2174" i="14" s="1"/>
  <c r="A2175" i="14" s="1"/>
  <c r="A2176" i="14" s="1"/>
  <c r="A2177" i="14" s="1"/>
  <c r="A2178" i="14" s="1"/>
  <c r="A2179" i="14" s="1"/>
  <c r="A2180" i="14" s="1"/>
  <c r="A2181" i="14" s="1"/>
  <c r="A2182" i="14" s="1"/>
  <c r="A2183" i="14" s="1"/>
  <c r="A2184" i="14" s="1"/>
  <c r="A2185" i="14" s="1"/>
  <c r="A2186" i="14" s="1"/>
  <c r="A2187" i="14" s="1"/>
  <c r="A2188" i="14" s="1"/>
  <c r="A2189" i="14" s="1"/>
  <c r="A2190" i="14" s="1"/>
  <c r="A2191" i="14" s="1"/>
  <c r="A2192" i="14" s="1"/>
  <c r="A2193" i="14" s="1"/>
  <c r="A2194" i="14" s="1"/>
  <c r="A2195" i="14" s="1"/>
  <c r="A2196" i="14" s="1"/>
  <c r="A2197" i="14" s="1"/>
  <c r="A2198" i="14" s="1"/>
  <c r="A2199" i="14" s="1"/>
  <c r="A2200" i="14" s="1"/>
  <c r="A2201" i="14" s="1"/>
  <c r="A2202" i="14" s="1"/>
  <c r="A2203" i="14" s="1"/>
  <c r="A2204" i="14" s="1"/>
  <c r="A2205" i="14" s="1"/>
  <c r="A2206" i="14" s="1"/>
  <c r="A2207" i="14" s="1"/>
  <c r="A2208" i="14" s="1"/>
  <c r="A2209" i="14" s="1"/>
  <c r="A2210" i="14" s="1"/>
  <c r="A2211" i="14" s="1"/>
  <c r="A2212" i="14" s="1"/>
  <c r="A2213" i="14" s="1"/>
  <c r="A2214" i="14" s="1"/>
  <c r="A2215" i="14" s="1"/>
  <c r="A2216" i="14" s="1"/>
  <c r="A2217" i="14" s="1"/>
  <c r="A2218" i="14" s="1"/>
  <c r="A2219" i="14" s="1"/>
  <c r="A2220" i="14" s="1"/>
  <c r="A2221" i="14" s="1"/>
  <c r="A2222" i="14" s="1"/>
  <c r="A2223" i="14" s="1"/>
  <c r="A2224" i="14" s="1"/>
  <c r="A2225" i="14" s="1"/>
  <c r="A2226" i="14" s="1"/>
  <c r="A2227" i="14" s="1"/>
  <c r="A2228" i="14" s="1"/>
  <c r="A2229" i="14" s="1"/>
  <c r="A2230" i="14" s="1"/>
  <c r="A2231" i="14" s="1"/>
  <c r="A2232" i="14" s="1"/>
  <c r="A2233" i="14" s="1"/>
  <c r="A2234" i="14" s="1"/>
  <c r="A2235" i="14" s="1"/>
  <c r="A2236" i="14" s="1"/>
  <c r="A2237" i="14" s="1"/>
  <c r="A2238" i="14" s="1"/>
  <c r="A2239" i="14" s="1"/>
  <c r="A2240" i="14" s="1"/>
  <c r="A2241" i="14" s="1"/>
  <c r="A2242" i="14" s="1"/>
  <c r="A2243" i="14" s="1"/>
  <c r="A2244" i="14" s="1"/>
  <c r="A2245" i="14" s="1"/>
  <c r="A2246" i="14" s="1"/>
  <c r="A2247" i="14" s="1"/>
  <c r="A2248" i="14" s="1"/>
  <c r="A2249" i="14" s="1"/>
  <c r="A2250" i="14" s="1"/>
  <c r="A2251" i="14" s="1"/>
  <c r="A2252" i="14" s="1"/>
  <c r="A2253" i="14" s="1"/>
  <c r="A2254" i="14" s="1"/>
  <c r="A2255" i="14" s="1"/>
  <c r="A2256" i="14" s="1"/>
  <c r="A2257" i="14" s="1"/>
  <c r="A2258" i="14" s="1"/>
  <c r="A2259" i="14" s="1"/>
  <c r="A2260" i="14" s="1"/>
  <c r="A2261" i="14" s="1"/>
  <c r="A2262" i="14" s="1"/>
  <c r="A2263" i="14" s="1"/>
  <c r="A2264" i="14" s="1"/>
  <c r="A2265" i="14" s="1"/>
  <c r="A2266" i="14" s="1"/>
  <c r="A2267" i="14" s="1"/>
  <c r="A2268" i="14" s="1"/>
  <c r="A2269" i="14" s="1"/>
  <c r="A2270" i="14" s="1"/>
  <c r="A2271" i="14" s="1"/>
  <c r="A2272" i="14" s="1"/>
  <c r="A2273" i="14" s="1"/>
  <c r="A2274" i="14" s="1"/>
  <c r="A2275" i="14" s="1"/>
  <c r="A2276" i="14" s="1"/>
  <c r="A2277" i="14" s="1"/>
  <c r="A2278" i="14" s="1"/>
  <c r="A2279" i="14" s="1"/>
  <c r="A2280" i="14" s="1"/>
  <c r="A2281" i="14" s="1"/>
  <c r="A2282" i="14" s="1"/>
  <c r="A2283" i="14" s="1"/>
  <c r="A2284" i="14" s="1"/>
  <c r="A2285" i="14" s="1"/>
  <c r="A2286" i="14" s="1"/>
  <c r="A2287" i="14" s="1"/>
  <c r="A2288" i="14" s="1"/>
  <c r="A2289" i="14" s="1"/>
  <c r="A2290" i="14" s="1"/>
  <c r="A2291" i="14" s="1"/>
  <c r="A2292" i="14" s="1"/>
  <c r="A2293" i="14" s="1"/>
  <c r="A2294" i="14" s="1"/>
  <c r="A2295" i="14" s="1"/>
  <c r="A2296" i="14" s="1"/>
  <c r="A2297" i="14" s="1"/>
  <c r="A2298" i="14" s="1"/>
  <c r="A2299" i="14" s="1"/>
  <c r="A2300" i="14" s="1"/>
  <c r="A2301" i="14" s="1"/>
  <c r="A2302" i="14" s="1"/>
  <c r="A2303" i="14" s="1"/>
  <c r="A2304" i="14" s="1"/>
  <c r="A2305" i="14" s="1"/>
  <c r="A2306" i="14" s="1"/>
  <c r="A2307" i="14" s="1"/>
  <c r="A2308" i="14" s="1"/>
  <c r="A2309" i="14" s="1"/>
  <c r="A2310" i="14" s="1"/>
  <c r="A2311" i="14" s="1"/>
  <c r="A2312" i="14" s="1"/>
  <c r="A2313" i="14" s="1"/>
  <c r="A2314" i="14" s="1"/>
  <c r="A2315" i="14" s="1"/>
  <c r="A2316" i="14" s="1"/>
  <c r="A2317" i="14" s="1"/>
  <c r="A2318" i="14" s="1"/>
  <c r="A2319" i="14" s="1"/>
  <c r="A2320" i="14" s="1"/>
  <c r="A2321" i="14" s="1"/>
  <c r="A2322" i="14" s="1"/>
  <c r="A2323" i="14" s="1"/>
  <c r="A2324" i="14" s="1"/>
  <c r="A2325" i="14" s="1"/>
  <c r="A2326" i="14" s="1"/>
  <c r="A2327" i="14" s="1"/>
  <c r="A2328" i="14" s="1"/>
  <c r="A2329" i="14" s="1"/>
  <c r="A2330" i="14" s="1"/>
  <c r="A2331" i="14" s="1"/>
  <c r="A2332" i="14" s="1"/>
  <c r="A2333" i="14" s="1"/>
  <c r="A2334" i="14" s="1"/>
  <c r="A2335" i="14" s="1"/>
  <c r="A2336" i="14" s="1"/>
  <c r="A2337" i="14" s="1"/>
  <c r="A2338" i="14" s="1"/>
  <c r="A2339" i="14" s="1"/>
  <c r="A2340" i="14" s="1"/>
  <c r="A2341" i="14" s="1"/>
  <c r="A2342" i="14" s="1"/>
  <c r="A2343" i="14" s="1"/>
  <c r="A2344" i="14" s="1"/>
  <c r="A2345" i="14" s="1"/>
  <c r="A2346" i="14" s="1"/>
  <c r="A2347" i="14" s="1"/>
  <c r="A2348" i="14" s="1"/>
  <c r="A2349" i="14" s="1"/>
  <c r="A2350" i="14" s="1"/>
  <c r="A2351" i="14" s="1"/>
  <c r="A2352" i="14" s="1"/>
  <c r="A2353" i="14" s="1"/>
  <c r="A2354" i="14" s="1"/>
  <c r="A2355" i="14" s="1"/>
  <c r="A2356" i="14" s="1"/>
  <c r="A2357" i="14" s="1"/>
  <c r="A2358" i="14" s="1"/>
  <c r="A2359" i="14" s="1"/>
  <c r="A2360" i="14" s="1"/>
  <c r="A2361" i="14" s="1"/>
  <c r="A2362" i="14" s="1"/>
  <c r="A2363" i="14" s="1"/>
  <c r="A2364" i="14" s="1"/>
  <c r="A2365" i="14" s="1"/>
  <c r="A2366" i="14" s="1"/>
  <c r="A2367" i="14" s="1"/>
  <c r="A2368" i="14" s="1"/>
  <c r="A2369" i="14" s="1"/>
  <c r="A2370" i="14" s="1"/>
  <c r="A2371" i="14" s="1"/>
  <c r="A2372" i="14" s="1"/>
  <c r="A2373" i="14" s="1"/>
  <c r="A2374" i="14" s="1"/>
  <c r="A2375" i="14" s="1"/>
  <c r="A2376" i="14" s="1"/>
  <c r="A2377" i="14" s="1"/>
  <c r="A2378" i="14" s="1"/>
  <c r="A2379" i="14" s="1"/>
  <c r="A2380" i="14" s="1"/>
  <c r="A2381" i="14" s="1"/>
  <c r="A2382" i="14" s="1"/>
  <c r="A2383" i="14" s="1"/>
  <c r="A2384" i="14" s="1"/>
  <c r="A2385" i="14" s="1"/>
  <c r="A2386" i="14" s="1"/>
  <c r="A2387" i="14" s="1"/>
  <c r="A2388" i="14" s="1"/>
  <c r="A2389" i="14" s="1"/>
  <c r="A2390" i="14" s="1"/>
  <c r="A2391" i="14" s="1"/>
  <c r="A2392" i="14" s="1"/>
  <c r="A2393" i="14" s="1"/>
  <c r="A2394" i="14" s="1"/>
  <c r="A2395" i="14" s="1"/>
  <c r="A2396" i="14" s="1"/>
  <c r="A2397" i="14" s="1"/>
  <c r="A2398" i="14" s="1"/>
  <c r="A2399" i="14" s="1"/>
  <c r="A2400" i="14" s="1"/>
  <c r="A2401" i="14" s="1"/>
  <c r="A2402" i="14" s="1"/>
  <c r="A2403" i="14" s="1"/>
  <c r="A2404" i="14" s="1"/>
  <c r="A2405" i="14" s="1"/>
  <c r="A2406" i="14" s="1"/>
  <c r="A2407" i="14" s="1"/>
  <c r="A2408" i="14" s="1"/>
  <c r="A2409" i="14" s="1"/>
  <c r="A2410" i="14" s="1"/>
  <c r="A2411" i="14" s="1"/>
  <c r="A2412" i="14" s="1"/>
  <c r="A2413" i="14" s="1"/>
  <c r="A2414" i="14" s="1"/>
  <c r="A2415" i="14" s="1"/>
  <c r="A2416" i="14" s="1"/>
  <c r="A2417" i="14" s="1"/>
  <c r="A2418" i="14" s="1"/>
  <c r="A2419" i="14" s="1"/>
  <c r="A2420" i="14" s="1"/>
  <c r="A2421" i="14" s="1"/>
  <c r="A2422" i="14" s="1"/>
  <c r="A2423" i="14" s="1"/>
  <c r="A2424" i="14" s="1"/>
  <c r="A2425" i="14" s="1"/>
  <c r="A2426" i="14" s="1"/>
  <c r="A2427" i="14" s="1"/>
  <c r="A2428" i="14" s="1"/>
  <c r="A2429" i="14" s="1"/>
  <c r="A2430" i="14" s="1"/>
  <c r="A2431" i="14" s="1"/>
  <c r="A2432" i="14" s="1"/>
  <c r="A2433" i="14" s="1"/>
  <c r="A2434" i="14" s="1"/>
  <c r="A2435" i="14" s="1"/>
  <c r="A2436" i="14" s="1"/>
  <c r="A2437" i="14" s="1"/>
  <c r="A2438" i="14" s="1"/>
  <c r="A2439" i="14" s="1"/>
  <c r="A2440" i="14" s="1"/>
  <c r="A2441" i="14" s="1"/>
  <c r="A2442" i="14" s="1"/>
  <c r="A2443" i="14" s="1"/>
  <c r="A2444" i="14" s="1"/>
  <c r="A2445" i="14" s="1"/>
  <c r="A2446" i="14" s="1"/>
  <c r="A2447" i="14" s="1"/>
  <c r="A2448" i="14" s="1"/>
  <c r="A2449" i="14" s="1"/>
  <c r="A2450" i="14" s="1"/>
  <c r="A2451" i="14" s="1"/>
  <c r="A2452" i="14" s="1"/>
  <c r="A2453" i="14" s="1"/>
  <c r="A2454" i="14" s="1"/>
  <c r="A2455" i="14" s="1"/>
  <c r="A2456" i="14" s="1"/>
  <c r="A2457" i="14" s="1"/>
  <c r="A2458" i="14" s="1"/>
  <c r="A2459" i="14" s="1"/>
  <c r="A2460" i="14" s="1"/>
  <c r="A2461" i="14" s="1"/>
  <c r="A2462" i="14" s="1"/>
  <c r="A2463" i="14" s="1"/>
  <c r="A2464" i="14" s="1"/>
  <c r="A2465" i="14" s="1"/>
  <c r="A2466" i="14" s="1"/>
  <c r="A2467" i="14" s="1"/>
  <c r="A2468" i="14" s="1"/>
  <c r="A2469" i="14" s="1"/>
  <c r="A2470" i="14" s="1"/>
  <c r="A2471" i="14" s="1"/>
  <c r="A2472" i="14" s="1"/>
  <c r="A2473" i="14" s="1"/>
  <c r="A2474" i="14" s="1"/>
  <c r="A2475" i="14" s="1"/>
  <c r="A2476" i="14" s="1"/>
  <c r="A2477" i="14" s="1"/>
  <c r="A2478" i="14" s="1"/>
  <c r="A2479" i="14" s="1"/>
  <c r="A2480" i="14" s="1"/>
  <c r="A2481" i="14" s="1"/>
  <c r="A2482" i="14" s="1"/>
  <c r="A2483" i="14" s="1"/>
  <c r="A2484" i="14" s="1"/>
  <c r="A2485" i="14" s="1"/>
  <c r="A2486" i="14" s="1"/>
  <c r="A2487" i="14" s="1"/>
  <c r="A2488" i="14" s="1"/>
  <c r="A2489" i="14" s="1"/>
  <c r="A2490" i="14" s="1"/>
  <c r="A2491" i="14" s="1"/>
  <c r="A2492" i="14" s="1"/>
  <c r="A2493" i="14" s="1"/>
  <c r="A2494" i="14" s="1"/>
  <c r="A2495" i="14" s="1"/>
  <c r="A2496" i="14" s="1"/>
  <c r="A2497" i="14" s="1"/>
  <c r="A2498" i="14" s="1"/>
  <c r="A2499" i="14" s="1"/>
  <c r="A2500" i="14" s="1"/>
  <c r="A2501" i="14" s="1"/>
  <c r="A2502" i="14" s="1"/>
  <c r="A2503" i="14" s="1"/>
  <c r="A2504" i="14" s="1"/>
  <c r="A2505" i="14" s="1"/>
  <c r="A2506" i="14" s="1"/>
  <c r="A2507" i="14" s="1"/>
  <c r="A2508" i="14" s="1"/>
  <c r="A2509" i="14" s="1"/>
  <c r="A2510" i="14" s="1"/>
  <c r="A2511" i="14" s="1"/>
  <c r="A2512" i="14" s="1"/>
  <c r="A2513" i="14" s="1"/>
  <c r="A2514" i="14" s="1"/>
  <c r="A2515" i="14" s="1"/>
  <c r="A2516" i="14" s="1"/>
  <c r="A2517" i="14" s="1"/>
  <c r="A2518" i="14" s="1"/>
  <c r="A2519" i="14" s="1"/>
  <c r="A2520" i="14" s="1"/>
  <c r="A2521" i="14" s="1"/>
  <c r="A2522" i="14" s="1"/>
  <c r="A2523" i="14" s="1"/>
  <c r="A2524" i="14" s="1"/>
  <c r="A2525" i="14" s="1"/>
  <c r="A2526" i="14" s="1"/>
  <c r="A2527" i="14" s="1"/>
  <c r="A2528" i="14" s="1"/>
  <c r="A2529" i="14" s="1"/>
  <c r="A2530" i="14" s="1"/>
  <c r="A2531" i="14" s="1"/>
  <c r="A2532" i="14" s="1"/>
  <c r="A2533" i="14" s="1"/>
  <c r="A2534" i="14" s="1"/>
  <c r="A2535" i="14" s="1"/>
  <c r="A2536" i="14" s="1"/>
  <c r="A2537" i="14" s="1"/>
  <c r="A2538" i="14" s="1"/>
  <c r="A2539" i="14" s="1"/>
  <c r="A2540" i="14" s="1"/>
  <c r="A2541" i="14" s="1"/>
  <c r="A2542" i="14" s="1"/>
  <c r="A2543" i="14" s="1"/>
  <c r="A2544" i="14" s="1"/>
  <c r="A2545" i="14" s="1"/>
  <c r="A2546" i="14" s="1"/>
  <c r="A2547" i="14" s="1"/>
  <c r="A2548" i="14" s="1"/>
  <c r="A2549" i="14" s="1"/>
  <c r="A2550" i="14" s="1"/>
  <c r="A2551" i="14" s="1"/>
  <c r="A2552" i="14" s="1"/>
  <c r="A2553" i="14" s="1"/>
  <c r="A2554" i="14" s="1"/>
  <c r="A2555" i="14" s="1"/>
  <c r="A2556" i="14" s="1"/>
  <c r="A2557" i="14" s="1"/>
  <c r="A2558" i="14" s="1"/>
  <c r="A2559" i="14" s="1"/>
  <c r="A2560" i="14" s="1"/>
  <c r="A2561" i="14" s="1"/>
  <c r="A2562" i="14" s="1"/>
  <c r="A2563" i="14" s="1"/>
  <c r="A2564" i="14" s="1"/>
  <c r="A2565" i="14" s="1"/>
  <c r="A2566" i="14" s="1"/>
  <c r="A2567" i="14" s="1"/>
  <c r="A2568" i="14" s="1"/>
  <c r="A2569" i="14" s="1"/>
  <c r="A2570" i="14" s="1"/>
  <c r="A2571" i="14" s="1"/>
  <c r="A2572" i="14" s="1"/>
  <c r="A2573" i="14" s="1"/>
  <c r="A2574" i="14" s="1"/>
  <c r="A2575" i="14" s="1"/>
  <c r="A2576" i="14" s="1"/>
  <c r="A2577" i="14" s="1"/>
  <c r="A2578" i="14" s="1"/>
  <c r="A2579" i="14" s="1"/>
  <c r="A2580" i="14" s="1"/>
  <c r="A2581" i="14" s="1"/>
  <c r="A2582" i="14" s="1"/>
  <c r="A2583" i="14" s="1"/>
  <c r="A2584" i="14" s="1"/>
  <c r="A2585" i="14" s="1"/>
  <c r="A2586" i="14" s="1"/>
  <c r="A2587" i="14" s="1"/>
  <c r="A2588" i="14" s="1"/>
  <c r="A2589" i="14" s="1"/>
  <c r="A2590" i="14" s="1"/>
  <c r="A2591" i="14" s="1"/>
  <c r="A2592" i="14" s="1"/>
  <c r="A2593" i="14" s="1"/>
  <c r="A2594" i="14" s="1"/>
  <c r="A2595" i="14" s="1"/>
  <c r="A2596" i="14" s="1"/>
  <c r="A2597" i="14" s="1"/>
  <c r="A2598" i="14" s="1"/>
  <c r="A2599" i="14" s="1"/>
  <c r="A2600" i="14" s="1"/>
  <c r="A2601" i="14" s="1"/>
  <c r="A2602" i="14" s="1"/>
  <c r="A2603" i="14" s="1"/>
  <c r="A2604" i="14" s="1"/>
  <c r="A2605" i="14" s="1"/>
  <c r="A2606" i="14" s="1"/>
  <c r="A2607" i="14" s="1"/>
  <c r="A2608" i="14" s="1"/>
  <c r="A2609" i="14" s="1"/>
  <c r="A2610" i="14" s="1"/>
  <c r="A2611" i="14" s="1"/>
  <c r="A2612" i="14" s="1"/>
  <c r="A2613" i="14" s="1"/>
  <c r="A2614" i="14" s="1"/>
  <c r="A2615" i="14" s="1"/>
  <c r="A2616" i="14" s="1"/>
  <c r="A2617" i="14" s="1"/>
  <c r="A2618" i="14" s="1"/>
  <c r="A2619" i="14" s="1"/>
  <c r="A2620" i="14" s="1"/>
  <c r="A2621" i="14" s="1"/>
  <c r="A2622" i="14" s="1"/>
  <c r="A2623" i="14" s="1"/>
  <c r="A2624" i="14" s="1"/>
  <c r="A2625" i="14" s="1"/>
  <c r="A2626" i="14" s="1"/>
  <c r="A2627" i="14" s="1"/>
  <c r="A2628" i="14" s="1"/>
  <c r="A2629" i="14" s="1"/>
  <c r="A2630" i="14" s="1"/>
  <c r="A2631" i="14" s="1"/>
  <c r="A2632" i="14" s="1"/>
  <c r="A2633" i="14" s="1"/>
  <c r="A2634" i="14" s="1"/>
  <c r="A2635" i="14" s="1"/>
  <c r="A2636" i="14" s="1"/>
  <c r="A2637" i="14" s="1"/>
  <c r="A2638" i="14" s="1"/>
  <c r="A2639" i="14" s="1"/>
  <c r="A2640" i="14" s="1"/>
  <c r="A2641" i="14" s="1"/>
  <c r="A2642" i="14" s="1"/>
  <c r="A2643" i="14" s="1"/>
  <c r="A2644" i="14" s="1"/>
  <c r="A2645" i="14" s="1"/>
  <c r="A2646" i="14" s="1"/>
  <c r="A2647" i="14" s="1"/>
  <c r="A2648" i="14" s="1"/>
  <c r="A2649" i="14" s="1"/>
  <c r="A2650" i="14" s="1"/>
  <c r="A2651" i="14" s="1"/>
  <c r="A2652" i="14" s="1"/>
  <c r="A2653" i="14" s="1"/>
  <c r="A2654" i="14" s="1"/>
  <c r="A2655" i="14" s="1"/>
  <c r="A2656" i="14" s="1"/>
  <c r="A2657" i="14" s="1"/>
  <c r="A2658" i="14" s="1"/>
  <c r="A2659" i="14" s="1"/>
  <c r="A2660" i="14" s="1"/>
  <c r="A2661" i="14" s="1"/>
  <c r="A2662" i="14" s="1"/>
  <c r="A2663" i="14" s="1"/>
  <c r="A2664" i="14" s="1"/>
  <c r="A2665" i="14" s="1"/>
  <c r="A2666" i="14" s="1"/>
  <c r="A2667" i="14" s="1"/>
  <c r="A2668" i="14" s="1"/>
  <c r="A2669" i="14" s="1"/>
  <c r="A2670" i="14" s="1"/>
  <c r="A2671" i="14" s="1"/>
  <c r="A2672" i="14" s="1"/>
  <c r="A2673" i="14" s="1"/>
  <c r="A2674" i="14" s="1"/>
  <c r="A2675" i="14" s="1"/>
  <c r="A2676" i="14" s="1"/>
  <c r="A2677" i="14" s="1"/>
  <c r="A2678" i="14" s="1"/>
  <c r="A2679" i="14" s="1"/>
  <c r="A2680" i="14" s="1"/>
  <c r="A2681" i="14" s="1"/>
  <c r="A2682" i="14" s="1"/>
  <c r="A2683" i="14" s="1"/>
  <c r="A2684" i="14" s="1"/>
  <c r="A2685" i="14" s="1"/>
  <c r="A2686" i="14" s="1"/>
  <c r="A2687" i="14" s="1"/>
  <c r="A2688" i="14" s="1"/>
  <c r="A2689" i="14" s="1"/>
  <c r="A2690" i="14" s="1"/>
  <c r="A2691" i="14" s="1"/>
  <c r="A2692" i="14" s="1"/>
  <c r="A2693" i="14" s="1"/>
  <c r="A2694" i="14" s="1"/>
  <c r="A2695" i="14" s="1"/>
  <c r="A2696" i="14" s="1"/>
  <c r="A2697" i="14" s="1"/>
  <c r="A2698" i="14" s="1"/>
  <c r="A2699" i="14" s="1"/>
  <c r="A2700" i="14" s="1"/>
  <c r="A2701" i="14" s="1"/>
  <c r="A2702" i="14" s="1"/>
  <c r="A2703" i="14" s="1"/>
  <c r="A2704" i="14" s="1"/>
  <c r="A2705" i="14" s="1"/>
  <c r="A2706" i="14" s="1"/>
  <c r="A2707" i="14" s="1"/>
  <c r="A2708" i="14" s="1"/>
  <c r="A2709" i="14" s="1"/>
  <c r="A2710" i="14" s="1"/>
  <c r="A2711" i="14" s="1"/>
  <c r="A2712" i="14" s="1"/>
  <c r="A2713" i="14" s="1"/>
  <c r="A2714" i="14" s="1"/>
  <c r="A2715" i="14" s="1"/>
  <c r="A2716" i="14" s="1"/>
  <c r="A2717" i="14" s="1"/>
  <c r="A2718" i="14" s="1"/>
  <c r="A2719" i="14" s="1"/>
  <c r="A2720" i="14" s="1"/>
  <c r="A2721" i="14" s="1"/>
  <c r="A2722" i="14" s="1"/>
  <c r="A2723" i="14" s="1"/>
  <c r="A2724" i="14" s="1"/>
  <c r="A2725" i="14" s="1"/>
  <c r="A2726" i="14" s="1"/>
  <c r="A2727" i="14" s="1"/>
  <c r="A2728" i="14" s="1"/>
  <c r="A2729" i="14" s="1"/>
  <c r="A2730" i="14" s="1"/>
  <c r="A2731" i="14" s="1"/>
  <c r="A2732" i="14" s="1"/>
  <c r="A2733" i="14" s="1"/>
  <c r="A2734" i="14" s="1"/>
  <c r="A2735" i="14" s="1"/>
  <c r="A2736" i="14" s="1"/>
  <c r="A2737" i="14" s="1"/>
  <c r="A2738" i="14" s="1"/>
  <c r="A2739" i="14" s="1"/>
  <c r="A2740" i="14" s="1"/>
  <c r="A2741" i="14" s="1"/>
  <c r="A2742" i="14" s="1"/>
  <c r="A2743" i="14" s="1"/>
  <c r="A2744" i="14" s="1"/>
  <c r="A2745" i="14" s="1"/>
  <c r="A2746" i="14" s="1"/>
  <c r="A2747" i="14" s="1"/>
  <c r="A2748" i="14" s="1"/>
  <c r="A2749" i="14" s="1"/>
  <c r="A2750" i="14" s="1"/>
  <c r="A2751" i="14" s="1"/>
  <c r="A2752" i="14" s="1"/>
  <c r="A2753" i="14" s="1"/>
  <c r="A2754" i="14" s="1"/>
  <c r="A2755" i="14" s="1"/>
  <c r="A2756" i="14" s="1"/>
  <c r="A2757" i="14" s="1"/>
  <c r="A2758" i="14" s="1"/>
  <c r="A2759" i="14" s="1"/>
  <c r="A2760" i="14" s="1"/>
  <c r="A2761" i="14" s="1"/>
  <c r="A2762" i="14" s="1"/>
  <c r="A2763" i="14" s="1"/>
  <c r="A2764" i="14" s="1"/>
  <c r="A2765" i="14" s="1"/>
  <c r="A2766" i="14" s="1"/>
  <c r="A2767" i="14" s="1"/>
  <c r="A2768" i="14" s="1"/>
  <c r="A2769" i="14" s="1"/>
  <c r="A2770" i="14" s="1"/>
  <c r="A2771" i="14" s="1"/>
  <c r="A2772" i="14" s="1"/>
  <c r="A2773" i="14" s="1"/>
  <c r="A2774" i="14" s="1"/>
  <c r="A2775" i="14" s="1"/>
  <c r="A2776" i="14" s="1"/>
  <c r="A2777" i="14" s="1"/>
  <c r="A2778" i="14" s="1"/>
  <c r="A2779" i="14" s="1"/>
  <c r="A2780" i="14" s="1"/>
  <c r="A2781" i="14" s="1"/>
  <c r="A2782" i="14" s="1"/>
  <c r="A2783" i="14" s="1"/>
  <c r="A2785" i="14"/>
  <c r="A2786" i="14"/>
  <c r="A2787" i="14" s="1"/>
  <c r="A2788" i="14" s="1"/>
  <c r="A2789" i="14" s="1"/>
  <c r="A2790" i="14"/>
  <c r="A2791" i="14" s="1"/>
  <c r="A2792" i="14" s="1"/>
  <c r="A2793" i="14" s="1"/>
  <c r="A2794" i="14" s="1"/>
  <c r="A2795" i="14" s="1"/>
  <c r="A2796" i="14" s="1"/>
  <c r="A2797" i="14" s="1"/>
  <c r="A2798" i="14" s="1"/>
  <c r="A2799" i="14" s="1"/>
  <c r="A2800" i="14" s="1"/>
  <c r="A2801" i="14" s="1"/>
  <c r="A2802" i="14" s="1"/>
  <c r="A2803" i="14" s="1"/>
  <c r="A2804" i="14" s="1"/>
  <c r="A2805" i="14" s="1"/>
  <c r="A2806" i="14" s="1"/>
  <c r="A2807" i="14" s="1"/>
  <c r="A2808" i="14" s="1"/>
  <c r="A2809" i="14" s="1"/>
  <c r="A2810" i="14" s="1"/>
  <c r="A2811" i="14" s="1"/>
  <c r="A2812" i="14" s="1"/>
  <c r="A2813" i="14" s="1"/>
  <c r="A2814" i="14" s="1"/>
  <c r="A2815" i="14" s="1"/>
  <c r="A2816" i="14" s="1"/>
  <c r="A2817" i="14" s="1"/>
  <c r="A2818" i="14" s="1"/>
  <c r="A2819" i="14" s="1"/>
  <c r="A2820" i="14" s="1"/>
  <c r="A2821" i="14" s="1"/>
  <c r="A2822" i="14" s="1"/>
  <c r="A2823" i="14" s="1"/>
  <c r="A2824" i="14" s="1"/>
  <c r="A2825" i="14" s="1"/>
  <c r="A2826" i="14" s="1"/>
  <c r="A2827" i="14" s="1"/>
  <c r="A2828" i="14" s="1"/>
  <c r="A2829" i="14" s="1"/>
  <c r="A2830" i="14" s="1"/>
  <c r="A2831" i="14" s="1"/>
  <c r="A2832" i="14" s="1"/>
  <c r="A2833" i="14" s="1"/>
  <c r="A2834" i="14" s="1"/>
  <c r="A2835" i="14" s="1"/>
  <c r="A2836" i="14" s="1"/>
  <c r="A2837" i="14" s="1"/>
  <c r="A2838" i="14" s="1"/>
  <c r="A2839" i="14" s="1"/>
  <c r="A2840" i="14" s="1"/>
  <c r="A2841" i="14" s="1"/>
  <c r="A2842" i="14" s="1"/>
  <c r="A2843" i="14" s="1"/>
  <c r="A2844" i="14" s="1"/>
  <c r="A2845" i="14" s="1"/>
  <c r="A2846" i="14" s="1"/>
  <c r="A2847" i="14" s="1"/>
  <c r="A2848" i="14" s="1"/>
  <c r="A2849" i="14" s="1"/>
  <c r="A2850" i="14" s="1"/>
  <c r="A2851" i="14" s="1"/>
  <c r="A2852" i="14" s="1"/>
  <c r="A2853" i="14" s="1"/>
  <c r="A2854" i="14" s="1"/>
  <c r="A2855" i="14" s="1"/>
  <c r="A2856" i="14" s="1"/>
  <c r="A2857" i="14" s="1"/>
  <c r="A2858" i="14" s="1"/>
  <c r="A2859" i="14" s="1"/>
  <c r="A2860" i="14" s="1"/>
  <c r="A2861" i="14" s="1"/>
  <c r="A2862" i="14" s="1"/>
  <c r="A2863" i="14" s="1"/>
  <c r="A2864" i="14" s="1"/>
  <c r="A2865" i="14" s="1"/>
  <c r="A2866" i="14" s="1"/>
  <c r="A2867" i="14" s="1"/>
  <c r="A2868" i="14" s="1"/>
  <c r="A2869" i="14" s="1"/>
  <c r="A2870" i="14" s="1"/>
  <c r="A2871" i="14" s="1"/>
  <c r="A2872" i="14" s="1"/>
  <c r="A2873" i="14" s="1"/>
  <c r="A2874" i="14" s="1"/>
  <c r="A2875" i="14" s="1"/>
  <c r="A2876" i="14" s="1"/>
  <c r="A2877" i="14" s="1"/>
  <c r="A2878" i="14" s="1"/>
  <c r="A2879" i="14" s="1"/>
  <c r="A2880" i="14" s="1"/>
  <c r="A2881" i="14" s="1"/>
  <c r="A2882" i="14" s="1"/>
  <c r="A2883" i="14" s="1"/>
  <c r="A2884" i="14" s="1"/>
  <c r="A2885" i="14" s="1"/>
  <c r="A2886" i="14" s="1"/>
  <c r="A2887" i="14" s="1"/>
  <c r="A2888" i="14" s="1"/>
  <c r="A2889" i="14" s="1"/>
  <c r="A2890" i="14" s="1"/>
  <c r="A2891" i="14" s="1"/>
  <c r="A2892" i="14" s="1"/>
  <c r="A2893" i="14" s="1"/>
  <c r="A2894" i="14" s="1"/>
  <c r="A2895" i="14" s="1"/>
  <c r="A2896" i="14" s="1"/>
  <c r="A2897" i="14" s="1"/>
  <c r="A2898" i="14" s="1"/>
  <c r="A2899" i="14" s="1"/>
  <c r="A2900" i="14" s="1"/>
  <c r="A2901" i="14" s="1"/>
  <c r="A2902" i="14" s="1"/>
  <c r="A2903" i="14" s="1"/>
  <c r="A2904" i="14" s="1"/>
  <c r="A2905" i="14" s="1"/>
  <c r="A2906" i="14" s="1"/>
  <c r="A2907" i="14" s="1"/>
  <c r="A2908" i="14" s="1"/>
  <c r="A2909" i="14" s="1"/>
  <c r="A2910" i="14" s="1"/>
  <c r="A2911" i="14" s="1"/>
  <c r="A2912" i="14" s="1"/>
  <c r="A2913" i="14" s="1"/>
  <c r="A2914" i="14" s="1"/>
  <c r="A2915" i="14" s="1"/>
  <c r="A2916" i="14" s="1"/>
  <c r="A2917" i="14" s="1"/>
  <c r="A2918" i="14" s="1"/>
  <c r="A2919" i="14" s="1"/>
  <c r="A2920" i="14" s="1"/>
  <c r="A2921" i="14" s="1"/>
  <c r="A2922" i="14" s="1"/>
  <c r="A2923" i="14" s="1"/>
  <c r="A2924" i="14" s="1"/>
  <c r="A2925" i="14" s="1"/>
  <c r="A2926" i="14" s="1"/>
  <c r="A2927" i="14" s="1"/>
  <c r="A2928" i="14" s="1"/>
  <c r="A2929" i="14" s="1"/>
  <c r="A2930" i="14" s="1"/>
  <c r="A2931" i="14" s="1"/>
  <c r="A2932" i="14" s="1"/>
  <c r="A2933" i="14" s="1"/>
  <c r="A2934" i="14" s="1"/>
  <c r="A2935" i="14" s="1"/>
  <c r="A2936" i="14" s="1"/>
  <c r="A2937" i="14" s="1"/>
  <c r="A2938" i="14" s="1"/>
  <c r="A2939" i="14" s="1"/>
  <c r="A2940" i="14" s="1"/>
  <c r="A2941" i="14" s="1"/>
  <c r="A2942" i="14" s="1"/>
  <c r="A2943" i="14" s="1"/>
  <c r="A2944" i="14" s="1"/>
  <c r="A2945" i="14" s="1"/>
  <c r="A2946" i="14" s="1"/>
  <c r="A2947" i="14" s="1"/>
  <c r="A2948" i="14" s="1"/>
  <c r="A2949" i="14" s="1"/>
  <c r="A2950" i="14" s="1"/>
  <c r="A2951" i="14" s="1"/>
  <c r="A2952" i="14" s="1"/>
  <c r="A2953" i="14" s="1"/>
  <c r="A2954" i="14" s="1"/>
  <c r="A2955" i="14" s="1"/>
  <c r="A2956" i="14" s="1"/>
  <c r="A2957" i="14" s="1"/>
  <c r="A2958" i="14" s="1"/>
  <c r="A2959" i="14" s="1"/>
  <c r="A2960" i="14" s="1"/>
  <c r="A2961" i="14" s="1"/>
  <c r="A2962" i="14" s="1"/>
  <c r="A2963" i="14" s="1"/>
  <c r="A2964" i="14" s="1"/>
  <c r="A2965" i="14" s="1"/>
  <c r="A2966" i="14" s="1"/>
  <c r="A2967" i="14" s="1"/>
  <c r="A2968" i="14" s="1"/>
  <c r="A2969" i="14" s="1"/>
  <c r="A2970" i="14" s="1"/>
  <c r="A2971" i="14" s="1"/>
  <c r="A2972" i="14" s="1"/>
  <c r="A2973" i="14" s="1"/>
  <c r="A2974" i="14" s="1"/>
  <c r="A2975" i="14" s="1"/>
  <c r="A2976" i="14" s="1"/>
  <c r="A2977" i="14" s="1"/>
  <c r="A2978" i="14" s="1"/>
  <c r="A2979" i="14" s="1"/>
  <c r="A2980" i="14" s="1"/>
  <c r="A2981" i="14" s="1"/>
  <c r="A2982" i="14" s="1"/>
  <c r="A2983" i="14" s="1"/>
  <c r="A2984" i="14" s="1"/>
  <c r="A2985" i="14" s="1"/>
  <c r="A2986" i="14" s="1"/>
  <c r="A2987" i="14" s="1"/>
  <c r="A2988" i="14" s="1"/>
  <c r="A2989" i="14" s="1"/>
</calcChain>
</file>

<file path=xl/comments1.xml><?xml version="1.0" encoding="utf-8"?>
<comments xmlns="http://schemas.openxmlformats.org/spreadsheetml/2006/main">
  <authors>
    <author>Scott M. Ausbrooks</author>
  </authors>
  <commentList>
    <comment ref="A19" authorId="0">
      <text>
        <r>
          <rPr>
            <b/>
            <sz val="8"/>
            <color indexed="81"/>
            <rFont val="Tahoma"/>
            <family val="2"/>
          </rPr>
          <t xml:space="preserve">
See INFO Sheet for additional information on this earthquake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0" authorId="0">
      <text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 xml:space="preserve">See INFO Sheet for additional information on this earthquake
</t>
        </r>
      </text>
    </comment>
    <comment ref="A70" authorId="0">
      <text>
        <r>
          <rPr>
            <b/>
            <sz val="8"/>
            <color indexed="81"/>
            <rFont val="Tahoma"/>
            <family val="2"/>
          </rPr>
          <t xml:space="preserve">
See INFO Sheet for additional information on this earthquake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82" authorId="0">
      <text>
        <r>
          <rPr>
            <b/>
            <sz val="8"/>
            <color indexed="81"/>
            <rFont val="Tahoma"/>
            <family val="2"/>
          </rPr>
          <t xml:space="preserve">
See INFO Sheet for additional information on this earthquake
</t>
        </r>
      </text>
    </comment>
  </commentList>
</comments>
</file>

<file path=xl/comments2.xml><?xml version="1.0" encoding="utf-8"?>
<comments xmlns="http://schemas.openxmlformats.org/spreadsheetml/2006/main">
  <authors>
    <author>Scott M. Ausbrooks</author>
  </authors>
  <commentList>
    <comment ref="A19" authorId="0">
      <text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 xml:space="preserve">See INFO Sheet for additional information on this earthquake
</t>
        </r>
      </text>
    </comment>
  </commentList>
</comments>
</file>

<file path=xl/comments3.xml><?xml version="1.0" encoding="utf-8"?>
<comments xmlns="http://schemas.openxmlformats.org/spreadsheetml/2006/main">
  <authors>
    <author>Scott M. Ausbrooks</author>
  </authors>
  <commentList>
    <comment ref="A19" authorId="0">
      <text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 xml:space="preserve">See INFO Sheet for additional information on this earthquake
</t>
        </r>
      </text>
    </comment>
  </commentList>
</comments>
</file>

<file path=xl/comments4.xml><?xml version="1.0" encoding="utf-8"?>
<comments xmlns="http://schemas.openxmlformats.org/spreadsheetml/2006/main">
  <authors>
    <author>Scott M. Ausbrooks</author>
  </authors>
  <commentList>
    <comment ref="A2" authorId="0">
      <text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 xml:space="preserve">See INFO Sheet for additional information on this earthquake
</t>
        </r>
      </text>
    </comment>
  </commentList>
</comments>
</file>

<file path=xl/comments5.xml><?xml version="1.0" encoding="utf-8"?>
<comments xmlns="http://schemas.openxmlformats.org/spreadsheetml/2006/main">
  <authors>
    <author>Scott M. Ausbrooks</author>
  </authors>
  <commentList>
    <comment ref="A1928" authorId="0">
      <text>
        <r>
          <rPr>
            <b/>
            <sz val="8"/>
            <color indexed="81"/>
            <rFont val="Tahoma"/>
            <family val="2"/>
          </rPr>
          <t xml:space="preserve">
See INFO Sheet for additional information on this earthquake
</t>
        </r>
      </text>
    </comment>
    <comment ref="A2094" authorId="0">
      <text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 xml:space="preserve">See INFO Sheet for additional information on this earthquake
</t>
        </r>
      </text>
    </comment>
    <comment ref="A2568" authorId="0">
      <text>
        <r>
          <rPr>
            <b/>
            <sz val="8"/>
            <color indexed="81"/>
            <rFont val="Tahoma"/>
            <family val="2"/>
          </rPr>
          <t xml:space="preserve">
See INFO Sheet for additional information on this earthquake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784" authorId="0">
      <text>
        <r>
          <rPr>
            <b/>
            <sz val="8"/>
            <color indexed="81"/>
            <rFont val="Tahoma"/>
            <family val="2"/>
          </rPr>
          <t xml:space="preserve">
See INFO Sheet for additional information on this earthquake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<sst xmlns="http://schemas.openxmlformats.org/spreadsheetml/2006/main" count="67044" uniqueCount="2274">
  <si>
    <t>Enola Swarm</t>
  </si>
  <si>
    <t>CERI</t>
  </si>
  <si>
    <t>Branner</t>
  </si>
  <si>
    <t>Jackson</t>
  </si>
  <si>
    <t>Marked Tree</t>
  </si>
  <si>
    <t>Pine Bluff</t>
  </si>
  <si>
    <t>Blytheville</t>
  </si>
  <si>
    <t>Dell</t>
  </si>
  <si>
    <t>Manila</t>
  </si>
  <si>
    <t>Western Grove</t>
  </si>
  <si>
    <t>Imboden</t>
  </si>
  <si>
    <t>Poughkeepsie</t>
  </si>
  <si>
    <t>Botkinburg</t>
  </si>
  <si>
    <t>Camp</t>
  </si>
  <si>
    <t>Brinkley</t>
  </si>
  <si>
    <t>Luxora</t>
  </si>
  <si>
    <t>Jonesboro</t>
  </si>
  <si>
    <t>Noland</t>
  </si>
  <si>
    <t>SLU</t>
  </si>
  <si>
    <t>Newport</t>
  </si>
  <si>
    <t>Wirth</t>
  </si>
  <si>
    <t>Maumee</t>
  </si>
  <si>
    <t>Ravenden</t>
  </si>
  <si>
    <t>Warm Springs</t>
  </si>
  <si>
    <t>Powhatan</t>
  </si>
  <si>
    <t>Greenbrier</t>
  </si>
  <si>
    <t>Poyen</t>
  </si>
  <si>
    <t>Enola</t>
  </si>
  <si>
    <t>Melbourne</t>
  </si>
  <si>
    <t>Springfield</t>
  </si>
  <si>
    <t>Holland</t>
  </si>
  <si>
    <t>Alicia</t>
  </si>
  <si>
    <t>Gainesville</t>
  </si>
  <si>
    <t>Strawberry</t>
  </si>
  <si>
    <t>Leachville</t>
  </si>
  <si>
    <t>Reyno</t>
  </si>
  <si>
    <t>Dee</t>
  </si>
  <si>
    <t>Maynard</t>
  </si>
  <si>
    <t>Sitka</t>
  </si>
  <si>
    <t>Myron</t>
  </si>
  <si>
    <t>Dansby</t>
  </si>
  <si>
    <t>Grange</t>
  </si>
  <si>
    <t>Guy</t>
  </si>
  <si>
    <t>Walnut Ridge</t>
  </si>
  <si>
    <t>O'Kean</t>
  </si>
  <si>
    <t>Damascus</t>
  </si>
  <si>
    <t>Sweet Home</t>
  </si>
  <si>
    <t>Formosa</t>
  </si>
  <si>
    <t>Armorel</t>
  </si>
  <si>
    <t>Evadale</t>
  </si>
  <si>
    <t>Steprock</t>
  </si>
  <si>
    <t>Vilonia</t>
  </si>
  <si>
    <t>Rosa</t>
  </si>
  <si>
    <t>Vanndale</t>
  </si>
  <si>
    <t>Franklin</t>
  </si>
  <si>
    <t>Hamlet</t>
  </si>
  <si>
    <t>Sherrill</t>
  </si>
  <si>
    <t>Weiner</t>
  </si>
  <si>
    <t>Little Rock</t>
  </si>
  <si>
    <t>Guion</t>
  </si>
  <si>
    <t>Sidon</t>
  </si>
  <si>
    <t>Cox</t>
  </si>
  <si>
    <t>Gethsemane</t>
  </si>
  <si>
    <t>Williford</t>
  </si>
  <si>
    <t>Pocahontas</t>
  </si>
  <si>
    <t>Park Place</t>
  </si>
  <si>
    <t>Garrett Grove</t>
  </si>
  <si>
    <t>Wynne</t>
  </si>
  <si>
    <t>Cave City</t>
  </si>
  <si>
    <t>Pleasant Valley</t>
  </si>
  <si>
    <t>Cozahome</t>
  </si>
  <si>
    <t>Clarendon</t>
  </si>
  <si>
    <t>McGraw Mtn</t>
  </si>
  <si>
    <t>Fairfield Bay</t>
  </si>
  <si>
    <t>Barney</t>
  </si>
  <si>
    <t>Jamestown</t>
  </si>
  <si>
    <t>Pearcy</t>
  </si>
  <si>
    <t>Carlisle</t>
  </si>
  <si>
    <t>Charlotte</t>
  </si>
  <si>
    <t>Tilton</t>
  </si>
  <si>
    <t>West Memphis</t>
  </si>
  <si>
    <t>El Dorado</t>
  </si>
  <si>
    <t xml:space="preserve">Harrison </t>
  </si>
  <si>
    <t>Newark</t>
  </si>
  <si>
    <t>WASHINGTON</t>
  </si>
  <si>
    <t>OK</t>
  </si>
  <si>
    <t>Black Rock</t>
  </si>
  <si>
    <t>Arkadelphia</t>
  </si>
  <si>
    <t>Sheridan</t>
  </si>
  <si>
    <t>Deer</t>
  </si>
  <si>
    <t>ElDorado</t>
  </si>
  <si>
    <t>Salem</t>
  </si>
  <si>
    <t>Wesson</t>
  </si>
  <si>
    <t xml:space="preserve">Fordyce </t>
  </si>
  <si>
    <t>Edmondson</t>
  </si>
  <si>
    <t>Willow</t>
  </si>
  <si>
    <t>Clarkridge</t>
  </si>
  <si>
    <t>Dalton</t>
  </si>
  <si>
    <t>Little River</t>
  </si>
  <si>
    <t>Georgetown</t>
  </si>
  <si>
    <t>Sloan</t>
  </si>
  <si>
    <t>Calamine</t>
  </si>
  <si>
    <t>Monticello</t>
  </si>
  <si>
    <t>Jesup</t>
  </si>
  <si>
    <t>Stier</t>
  </si>
  <si>
    <t>Locust Grove</t>
  </si>
  <si>
    <t>Eaton</t>
  </si>
  <si>
    <t>Shady Grove</t>
  </si>
  <si>
    <t>McCroy</t>
  </si>
  <si>
    <t>Glenwood</t>
  </si>
  <si>
    <t>Goobertown</t>
  </si>
  <si>
    <t>Jericho</t>
  </si>
  <si>
    <t>Monette</t>
  </si>
  <si>
    <t>Findley</t>
  </si>
  <si>
    <t>Tyronza</t>
  </si>
  <si>
    <t>Lepanto</t>
  </si>
  <si>
    <t>Corning</t>
  </si>
  <si>
    <t>REFERENCE LIST</t>
  </si>
  <si>
    <t>for listing of Arkansas seismic events</t>
  </si>
  <si>
    <t>http://folkworm.ceri.memphis.edu/catalogs/html/cat_nm.html</t>
  </si>
  <si>
    <t>USGS</t>
  </si>
  <si>
    <t xml:space="preserve">TEIC </t>
  </si>
  <si>
    <t>TEIC</t>
  </si>
  <si>
    <t>Stover</t>
  </si>
  <si>
    <t>YYYY</t>
  </si>
  <si>
    <t>MMM</t>
  </si>
  <si>
    <t>DD</t>
  </si>
  <si>
    <t>COUNTY</t>
  </si>
  <si>
    <t>LAT</t>
  </si>
  <si>
    <t>LONG</t>
  </si>
  <si>
    <t>REF</t>
  </si>
  <si>
    <t>DEC</t>
  </si>
  <si>
    <t>JAN</t>
  </si>
  <si>
    <t>FEB</t>
  </si>
  <si>
    <t>SEP</t>
  </si>
  <si>
    <t>JUL</t>
  </si>
  <si>
    <t>OCT</t>
  </si>
  <si>
    <t>JUN</t>
  </si>
  <si>
    <t>NOV</t>
  </si>
  <si>
    <t>APR</t>
  </si>
  <si>
    <t>MAR</t>
  </si>
  <si>
    <t>MAY</t>
  </si>
  <si>
    <t>AUG</t>
  </si>
  <si>
    <t xml:space="preserve">JUL </t>
  </si>
  <si>
    <t>UNKNOWN</t>
  </si>
  <si>
    <t>POINSETT</t>
  </si>
  <si>
    <t>MISSISSIPPI</t>
  </si>
  <si>
    <t>null</t>
  </si>
  <si>
    <t>FAULKNER</t>
  </si>
  <si>
    <t>BOONE</t>
  </si>
  <si>
    <t>CLEVELAND</t>
  </si>
  <si>
    <t>MISSISSPPI</t>
  </si>
  <si>
    <t>CRAIGHEAD</t>
  </si>
  <si>
    <t>GREENE</t>
  </si>
  <si>
    <t>CLAY</t>
  </si>
  <si>
    <t>NEWTON</t>
  </si>
  <si>
    <t>MARION</t>
  </si>
  <si>
    <t>BAXTER</t>
  </si>
  <si>
    <t>FULTON</t>
  </si>
  <si>
    <t>SHARP</t>
  </si>
  <si>
    <t>IZARD</t>
  </si>
  <si>
    <t>STONE</t>
  </si>
  <si>
    <t>LAWRENCE</t>
  </si>
  <si>
    <t>INDEPENDENCE</t>
  </si>
  <si>
    <t>JACKSON</t>
  </si>
  <si>
    <t>CROSS</t>
  </si>
  <si>
    <t>CONWAY</t>
  </si>
  <si>
    <t>CLARK</t>
  </si>
  <si>
    <t>UNION</t>
  </si>
  <si>
    <t>DREW</t>
  </si>
  <si>
    <t>JEFFERSON</t>
  </si>
  <si>
    <t>LONOKE</t>
  </si>
  <si>
    <t>GARLAND</t>
  </si>
  <si>
    <t>YELL</t>
  </si>
  <si>
    <t>MONTGOMERY</t>
  </si>
  <si>
    <t>POLK</t>
  </si>
  <si>
    <t>POPE</t>
  </si>
  <si>
    <t>JOHNSON</t>
  </si>
  <si>
    <t>WHITE</t>
  </si>
  <si>
    <t>VAN BUREN</t>
  </si>
  <si>
    <t>LOGAN</t>
  </si>
  <si>
    <t>FRANKLIN</t>
  </si>
  <si>
    <t>HOT SPRING</t>
  </si>
  <si>
    <t>SCOTT</t>
  </si>
  <si>
    <t>PIKE</t>
  </si>
  <si>
    <t>PULASKI</t>
  </si>
  <si>
    <t>WOODRUFF</t>
  </si>
  <si>
    <t>LEE</t>
  </si>
  <si>
    <t>CRITTENDEN</t>
  </si>
  <si>
    <t>ST. FRANCIS</t>
  </si>
  <si>
    <t>GRANT</t>
  </si>
  <si>
    <t>PERRY</t>
  </si>
  <si>
    <t>PHILLIPS</t>
  </si>
  <si>
    <t>RANDOLPH</t>
  </si>
  <si>
    <t>CRAWFORD</t>
  </si>
  <si>
    <t>MONROE</t>
  </si>
  <si>
    <t>Gosnell</t>
  </si>
  <si>
    <t>LOCATION</t>
  </si>
  <si>
    <t>MAG_MAP</t>
  </si>
  <si>
    <t>Rison/Warren</t>
  </si>
  <si>
    <t xml:space="preserve"> Harrison</t>
  </si>
  <si>
    <t>Hardy</t>
  </si>
  <si>
    <t>Harrison</t>
  </si>
  <si>
    <t>Osceola</t>
  </si>
  <si>
    <t>Trumann</t>
  </si>
  <si>
    <t>Mountain Home</t>
  </si>
  <si>
    <t>L'Anquille</t>
  </si>
  <si>
    <t>Dearman</t>
  </si>
  <si>
    <t>Lowden</t>
  </si>
  <si>
    <t>Chickasawaba</t>
  </si>
  <si>
    <t>Dry Fork Mountain</t>
  </si>
  <si>
    <t>Pawheen</t>
  </si>
  <si>
    <t>L'Anguille</t>
  </si>
  <si>
    <t>Dogwood</t>
  </si>
  <si>
    <t>Half Moon</t>
  </si>
  <si>
    <t>Roseland</t>
  </si>
  <si>
    <t>Midway</t>
  </si>
  <si>
    <t>Yabro</t>
  </si>
  <si>
    <t>Mandalay</t>
  </si>
  <si>
    <t>Pettyville</t>
  </si>
  <si>
    <t>Marie</t>
  </si>
  <si>
    <t>Lemsford</t>
  </si>
  <si>
    <t>Whistleville</t>
  </si>
  <si>
    <t>Milligan</t>
  </si>
  <si>
    <t>Floodway</t>
  </si>
  <si>
    <t>Big Lake</t>
  </si>
  <si>
    <t>Cassidy</t>
  </si>
  <si>
    <t>Wilson Junction</t>
  </si>
  <si>
    <t>Lost Crane</t>
  </si>
  <si>
    <t xml:space="preserve"> Donnick</t>
  </si>
  <si>
    <t>Milligan Ridge</t>
  </si>
  <si>
    <t>Ash Flat</t>
  </si>
  <si>
    <t>Etowah</t>
  </si>
  <si>
    <t>Rivervale</t>
  </si>
  <si>
    <t>Smithville</t>
  </si>
  <si>
    <t>Victoria</t>
  </si>
  <si>
    <t>Quitman</t>
  </si>
  <si>
    <t>Rockport</t>
  </si>
  <si>
    <t>Hector</t>
  </si>
  <si>
    <t>Hot Springs Village</t>
  </si>
  <si>
    <t>Clinton</t>
  </si>
  <si>
    <t>REMARKS</t>
  </si>
  <si>
    <t>IV</t>
  </si>
  <si>
    <t>VIII</t>
  </si>
  <si>
    <t>V</t>
  </si>
  <si>
    <t>III</t>
  </si>
  <si>
    <t>DEPTH_(KM)</t>
  </si>
  <si>
    <t>EVENT</t>
  </si>
  <si>
    <t>Major aftershock</t>
  </si>
  <si>
    <t>Mississippi River</t>
  </si>
  <si>
    <t>VII</t>
  </si>
  <si>
    <t>SEBASTIAN</t>
  </si>
  <si>
    <t>ARGaz</t>
  </si>
  <si>
    <t>TIME_UTC</t>
  </si>
  <si>
    <t>MAG_MIN</t>
  </si>
  <si>
    <t>MAG_MAX</t>
  </si>
  <si>
    <t>XI</t>
  </si>
  <si>
    <t>MMI_MAX</t>
  </si>
  <si>
    <t>= date of last update</t>
  </si>
  <si>
    <t>compiled from sources listed</t>
  </si>
  <si>
    <t>incomplete listings for some years</t>
  </si>
  <si>
    <t>Click on cell to see any additional/hidden information</t>
  </si>
  <si>
    <t>Probable location of camp at which the earthquake was felt.  Another was reported along the river days later.</t>
  </si>
  <si>
    <t>Nuttli</t>
  </si>
  <si>
    <t>Reports from El Dorado, Camden, Magnolia of heavy jar in which bells shook in stores and windows rattled.</t>
  </si>
  <si>
    <t>magnitudes are estimated and assigned for events prior to 1965</t>
  </si>
  <si>
    <t>Earthquake felt in Sebastian County</t>
  </si>
  <si>
    <t>Earthquake felt near Chalybeate Mountain, 25 miles from Little rock</t>
  </si>
  <si>
    <t>One of hundereds of felt aftershocks - Location assigned</t>
  </si>
  <si>
    <t>VI</t>
  </si>
  <si>
    <t>Bakun</t>
  </si>
  <si>
    <t>Felt area approximately 25, 000 km^2</t>
  </si>
  <si>
    <t>Felt area approximately 6,500 km^2</t>
  </si>
  <si>
    <t>Felt area approximately 250,000 km^2 - Magnitude 5.3 assigned by Nuttli - Location assigned by Bakun</t>
  </si>
  <si>
    <t>Felt area approximately 120,000 km^2 - Magnitude 5.3 assigned by Nuttli - Location assigned by Bakun</t>
  </si>
  <si>
    <t>Felt area approximately 120,000 km^2</t>
  </si>
  <si>
    <t>Felt area approximately 50,000 km^2</t>
  </si>
  <si>
    <t>Felt area approximately 80,000 km^2</t>
  </si>
  <si>
    <t>Felt area approximately 4,500 km^2</t>
  </si>
  <si>
    <t>Felt area approximately 100,000 km^2</t>
  </si>
  <si>
    <t>Felt area approximately 23,000 km^2</t>
  </si>
  <si>
    <t>Felt area approximately 6,000 km^2</t>
  </si>
  <si>
    <t>Batesville</t>
  </si>
  <si>
    <t>Felt area approximately 4,000 km^3</t>
  </si>
  <si>
    <t>Malvern</t>
  </si>
  <si>
    <t>Felt area approximately 65,000 km^2 - Nuttli assigned location = N36.1 and W-90.6</t>
  </si>
  <si>
    <t>Felt area approximately 65,000 km^2</t>
  </si>
  <si>
    <t>Felt area approximately 90,000 km^2</t>
  </si>
  <si>
    <t>Felt area approximately 2,500 km^2</t>
  </si>
  <si>
    <t>Felt area approximately 62,000 km^2</t>
  </si>
  <si>
    <t>Felt area approximately 27,000 km^2</t>
  </si>
  <si>
    <t>Arkadelphia swarm</t>
  </si>
  <si>
    <t>Initial event of the Arkadelphia swarm</t>
  </si>
  <si>
    <t>II</t>
  </si>
  <si>
    <t>Nuttli assigned location = N34.610 and W-94.190</t>
  </si>
  <si>
    <t>Enola swarm</t>
  </si>
  <si>
    <t>1st Enola swarm event - Location assigned</t>
  </si>
  <si>
    <t>Enola swarm - Location assigned</t>
  </si>
  <si>
    <t>Enola swarm - First felt event</t>
  </si>
  <si>
    <t>35-188</t>
  </si>
  <si>
    <t>Haar</t>
  </si>
  <si>
    <t>Enola swarm - Felt in Naylor</t>
  </si>
  <si>
    <t>Enola swarm - Felt in Enola and Naylor</t>
  </si>
  <si>
    <t>Enola swarm - Felt in Enola</t>
  </si>
  <si>
    <t>Enola swarm - Largest event - Felt area ~75,000 km2 - Damage reported</t>
  </si>
  <si>
    <t>Enola swarm - Widely felt in Enola and Naylor area</t>
  </si>
  <si>
    <t>Enola swarm - Felt near Enola</t>
  </si>
  <si>
    <t>Enola swarm - Felt in Enola and Naylor area</t>
  </si>
  <si>
    <t>Enola swarm - Fifth/Sixth largest event - Felt in Enola and Naylor area</t>
  </si>
  <si>
    <t>Enola swarm - Widely felt and heard in Enola and Naylor area</t>
  </si>
  <si>
    <t>Enola swarm - Felt Enola and Naylor area</t>
  </si>
  <si>
    <t>Enola swarm - Felt strongly in the Enola and Naylor and Quitman region</t>
  </si>
  <si>
    <t>Enola swarm - Felt in Enola and vicinity</t>
  </si>
  <si>
    <t>Caraway</t>
  </si>
  <si>
    <t>Higden</t>
  </si>
  <si>
    <t>Redfield</t>
  </si>
  <si>
    <t>Letona</t>
  </si>
  <si>
    <t>Marion</t>
  </si>
  <si>
    <t>Mount Vernon</t>
  </si>
  <si>
    <t>Cash</t>
  </si>
  <si>
    <t>CATALOG OF SEISMICITY IN ARKANSAS</t>
  </si>
  <si>
    <t>I</t>
  </si>
  <si>
    <t>Wilson</t>
  </si>
  <si>
    <t>Lynn</t>
  </si>
  <si>
    <t>Rose Bud</t>
  </si>
  <si>
    <t>Pottsville</t>
  </si>
  <si>
    <t>Twin Groves</t>
  </si>
  <si>
    <t>BENTON</t>
  </si>
  <si>
    <t>Felt area included seacoast of Georgia and Carolinas NE to Providence, Rhode Island</t>
  </si>
  <si>
    <t>First recorded event in Benton Co.; described by some as sounding like an explosion; objects fell from shelves in Centerton.</t>
  </si>
  <si>
    <t>CLEBURNE</t>
  </si>
  <si>
    <t>Centerton</t>
  </si>
  <si>
    <t>As with the April 29, 2010 event, was described by some as sounding like an explosion; cracked driveway was reported.</t>
  </si>
  <si>
    <t>Judsonia</t>
  </si>
  <si>
    <t>Prairie Creek</t>
  </si>
  <si>
    <t>Pea Ridge</t>
  </si>
  <si>
    <t>Searcy</t>
  </si>
  <si>
    <t xml:space="preserve">Garner </t>
  </si>
  <si>
    <t>Bethel Heights</t>
  </si>
  <si>
    <t>IV (2)</t>
  </si>
  <si>
    <t>II (16)</t>
  </si>
  <si>
    <t>III (9)</t>
  </si>
  <si>
    <t>III (11)</t>
  </si>
  <si>
    <t>III (101)</t>
  </si>
  <si>
    <t>IV (58)</t>
  </si>
  <si>
    <t>Springdale</t>
  </si>
  <si>
    <t>IV (74)</t>
  </si>
  <si>
    <t>V (42)</t>
  </si>
  <si>
    <t>II (3)</t>
  </si>
  <si>
    <t>III (7)</t>
  </si>
  <si>
    <t>IV (883)</t>
  </si>
  <si>
    <t>III (4)</t>
  </si>
  <si>
    <t>IV (4)</t>
  </si>
  <si>
    <t>III (127)</t>
  </si>
  <si>
    <t>II (2)</t>
  </si>
  <si>
    <t>II (15)</t>
  </si>
  <si>
    <t>II (7)</t>
  </si>
  <si>
    <t>II (13)</t>
  </si>
  <si>
    <t>II (1)</t>
  </si>
  <si>
    <t>III (10)</t>
  </si>
  <si>
    <t>III (5)</t>
  </si>
  <si>
    <t>IV (30)</t>
  </si>
  <si>
    <t>II (6)</t>
  </si>
  <si>
    <t>III (71)</t>
  </si>
  <si>
    <t>III (6)</t>
  </si>
  <si>
    <t>III (167)</t>
  </si>
  <si>
    <t>IV (146)</t>
  </si>
  <si>
    <t>IV (22)</t>
  </si>
  <si>
    <t>VII (3534)</t>
  </si>
  <si>
    <t>V (1853)</t>
  </si>
  <si>
    <t>III (13)</t>
  </si>
  <si>
    <t>Parkin</t>
  </si>
  <si>
    <t>Cotton Plant</t>
  </si>
  <si>
    <t>Haynes</t>
  </si>
  <si>
    <t>VI (560)</t>
  </si>
  <si>
    <t>Plumerville</t>
  </si>
  <si>
    <t>Mammoth Spring</t>
  </si>
  <si>
    <t>35:290</t>
  </si>
  <si>
    <t>Partain</t>
  </si>
  <si>
    <t>35:527</t>
  </si>
  <si>
    <t xml:space="preserve">Marked Tree </t>
  </si>
  <si>
    <t>IV (290)</t>
  </si>
  <si>
    <t>Reported to have been felt in six states (Arkansas Gazette).</t>
  </si>
  <si>
    <t>Randolph</t>
  </si>
  <si>
    <t>Cary</t>
  </si>
  <si>
    <t>Oneida</t>
  </si>
  <si>
    <t>SEARCY</t>
  </si>
  <si>
    <t>Scotland</t>
  </si>
  <si>
    <t>Marshall</t>
  </si>
  <si>
    <t xml:space="preserve">AUG </t>
  </si>
  <si>
    <t>Reported to have been felt in El Dorado area.</t>
  </si>
  <si>
    <t>Cole Rodge</t>
  </si>
  <si>
    <t>Bismarck</t>
  </si>
  <si>
    <t>Used DYFI report data rather than Aug 2010 CERI search data; locations vary sig.</t>
  </si>
  <si>
    <t>Felt in the New Madrid, MO region.</t>
  </si>
  <si>
    <t>Felt in NE AR</t>
  </si>
  <si>
    <t>V (15)</t>
  </si>
  <si>
    <t>IV (43)</t>
  </si>
  <si>
    <t xml:space="preserve"> </t>
  </si>
  <si>
    <t>IV (8)</t>
  </si>
  <si>
    <t>II (8)</t>
  </si>
  <si>
    <t>II (20)</t>
  </si>
  <si>
    <t>V (107)</t>
  </si>
  <si>
    <t>III (43)</t>
  </si>
  <si>
    <t>IV (35)</t>
  </si>
  <si>
    <t>IV (55)</t>
  </si>
  <si>
    <t>II (4)</t>
  </si>
  <si>
    <t>IV (235)</t>
  </si>
  <si>
    <t>V (397)</t>
  </si>
  <si>
    <t>III (312)</t>
  </si>
  <si>
    <t>Oden</t>
  </si>
  <si>
    <t>III (3)</t>
  </si>
  <si>
    <t>II (5)</t>
  </si>
  <si>
    <t>V (194)</t>
  </si>
  <si>
    <t>IV (7)</t>
  </si>
  <si>
    <t>III (1)</t>
  </si>
  <si>
    <t>LOC_TIME</t>
  </si>
  <si>
    <t>i</t>
  </si>
  <si>
    <t>IV (3)</t>
  </si>
  <si>
    <t>19:03;49</t>
  </si>
  <si>
    <t>Brookland</t>
  </si>
  <si>
    <t>IV (15)</t>
  </si>
  <si>
    <t>ID</t>
  </si>
  <si>
    <t>ANSS</t>
  </si>
  <si>
    <t xml:space="preserve">JAN </t>
  </si>
  <si>
    <t>CERI catalog has mag 1.8 but left as 2.8; felt in New Madrid, MO region.</t>
  </si>
  <si>
    <t>Felt at Marked Tree, AR (Added max 3.3 from CERI cat 1/6/11)</t>
  </si>
  <si>
    <t xml:space="preserve"> 13:16:47</t>
  </si>
  <si>
    <t>III (2)</t>
  </si>
  <si>
    <t>Marianna</t>
  </si>
  <si>
    <t>III (15)</t>
  </si>
  <si>
    <t>Delaplaine</t>
  </si>
  <si>
    <t>Mariana</t>
  </si>
  <si>
    <t>Clarksville</t>
  </si>
  <si>
    <t>Cushman</t>
  </si>
  <si>
    <t>Ravenden Springs</t>
  </si>
  <si>
    <t>II(2)</t>
  </si>
  <si>
    <t>35:270</t>
  </si>
  <si>
    <t>35:878</t>
  </si>
  <si>
    <t>35:231</t>
  </si>
  <si>
    <t>III (33)</t>
  </si>
  <si>
    <t>III (31)</t>
  </si>
  <si>
    <t>IV (59)</t>
  </si>
  <si>
    <t>III (47)</t>
  </si>
  <si>
    <t>II (24)</t>
  </si>
  <si>
    <t>IV (192)</t>
  </si>
  <si>
    <t>III (12)</t>
  </si>
  <si>
    <t>III (38)</t>
  </si>
  <si>
    <t>III (51)</t>
  </si>
  <si>
    <t>IV (32)</t>
  </si>
  <si>
    <t>IV (10)</t>
  </si>
  <si>
    <t>IV (12)</t>
  </si>
  <si>
    <t>IV (20)</t>
  </si>
  <si>
    <t>IV (83)</t>
  </si>
  <si>
    <t>III (23)</t>
  </si>
  <si>
    <t>III (18)</t>
  </si>
  <si>
    <t>III (8)</t>
  </si>
  <si>
    <t>II (42)</t>
  </si>
  <si>
    <t>III (17)</t>
  </si>
  <si>
    <t>III (21)</t>
  </si>
  <si>
    <t>III (14)</t>
  </si>
  <si>
    <t>IV (14)</t>
  </si>
  <si>
    <t>IV (39)</t>
  </si>
  <si>
    <t>IV (21)</t>
  </si>
  <si>
    <t>V (23)</t>
  </si>
  <si>
    <t>V (171)</t>
  </si>
  <si>
    <t>V (44)</t>
  </si>
  <si>
    <t>V (105)</t>
  </si>
  <si>
    <t>IV (1)</t>
  </si>
  <si>
    <t>IV (11)</t>
  </si>
  <si>
    <t>V (389)</t>
  </si>
  <si>
    <t>V (32)</t>
  </si>
  <si>
    <t>V (228)</t>
  </si>
  <si>
    <t>IV (24)</t>
  </si>
  <si>
    <t>IV (91)</t>
  </si>
  <si>
    <t>IV (5)</t>
  </si>
  <si>
    <t>IV (54)</t>
  </si>
  <si>
    <t>IV (133)</t>
  </si>
  <si>
    <t>V (91)</t>
  </si>
  <si>
    <t>IV (9)</t>
  </si>
  <si>
    <t>V (6)</t>
  </si>
  <si>
    <t>IV (163)</t>
  </si>
  <si>
    <t>V (27)</t>
  </si>
  <si>
    <t>IV (16)</t>
  </si>
  <si>
    <t>III (29)</t>
  </si>
  <si>
    <t>III (27)</t>
  </si>
  <si>
    <t>III (30)</t>
  </si>
  <si>
    <t>II (12)</t>
  </si>
  <si>
    <t>II (25)</t>
  </si>
  <si>
    <t>V (288)</t>
  </si>
  <si>
    <t>IV (465)</t>
  </si>
  <si>
    <t>Aubrey</t>
  </si>
  <si>
    <t xml:space="preserve">Lepanto </t>
  </si>
  <si>
    <t>Jasper</t>
  </si>
  <si>
    <t>Added time from CERI cat and changed lat/long to match</t>
  </si>
  <si>
    <t>Heber Springs</t>
  </si>
  <si>
    <t>IV (25)</t>
  </si>
  <si>
    <t>V (3)</t>
  </si>
  <si>
    <t>IV (6)</t>
  </si>
  <si>
    <t>Enola swarm - Felt in Naylor - Location assigned</t>
  </si>
  <si>
    <t>Enola swarm - Felt in Enola and Naylor - Location assigned</t>
  </si>
  <si>
    <t>Enola swarm - Felt in Enola - Location assigned</t>
  </si>
  <si>
    <t>Enola swarm - Felt near Enola - Location assigned</t>
  </si>
  <si>
    <t>Enola swarm - Felt in Enola and Naylor area - Location assigned</t>
  </si>
  <si>
    <t>Enola swarm - Felt near Enola and Naylor - Location assigned</t>
  </si>
  <si>
    <t>Enola swarm - Felt in Naylor (double event) - Location assigned</t>
  </si>
  <si>
    <t>Enola swarm - Felt - Location assigned</t>
  </si>
  <si>
    <t>Enola swarm - Felt in Naylor by one person - Location assigned</t>
  </si>
  <si>
    <t>NCEER</t>
  </si>
  <si>
    <t>II (9)</t>
  </si>
  <si>
    <t>Piggott</t>
  </si>
  <si>
    <t>Magnet Cove</t>
  </si>
  <si>
    <t>Walnut Grove</t>
  </si>
  <si>
    <t>Mt. Vernon</t>
  </si>
  <si>
    <t>Saffel</t>
  </si>
  <si>
    <t xml:space="preserve">Plots on Missouri/Arkansas state line </t>
  </si>
  <si>
    <t>Felt area approximately 300,000 km^2 - max. felt effect was in north Jonesboro, Arkansas (Jackson)</t>
  </si>
  <si>
    <t>Suspected quarry blast</t>
  </si>
  <si>
    <t>Fisher</t>
  </si>
  <si>
    <t>Pope</t>
  </si>
  <si>
    <t>Smyrna</t>
  </si>
  <si>
    <t>NEIC</t>
  </si>
  <si>
    <t>Enola swarm - Location assigned; chged time and Added depth from ANSS cat ref</t>
  </si>
  <si>
    <t xml:space="preserve">Enola swarm; Added time and depth from ANSS cat ref </t>
  </si>
  <si>
    <t>Cherry Valley</t>
  </si>
  <si>
    <t>depth of 0.1 km denotes shallow event - uncertain depth</t>
  </si>
  <si>
    <t>Enola swarm - Fifth largest event - Felt in Naylor &amp; Vilonia (V); Mt. Vernon (IV); Conway (III), Greenbrier (II); Heber Springs</t>
  </si>
  <si>
    <t>http://www.ceri.memphis.edu/seismic/catalogs/cat_nm.html</t>
  </si>
  <si>
    <t xml:space="preserve">Earthquake Research and Information (CERI) – taken from CERI New Madrid Earthquake Catalog: </t>
  </si>
  <si>
    <t xml:space="preserve">TEIC: Tennessee Earthquake Information Center – succeeded by University of Memphis Center for </t>
  </si>
  <si>
    <t>Map MF-1154, 1 map.</t>
  </si>
  <si>
    <t xml:space="preserve">Stover, C.W., B.G. Reagor, and S.T. Algermissen, 1979, Seismicity map of the state of Arkansas: USGS </t>
  </si>
  <si>
    <t>http://www.eas.slu.edu/eqc/</t>
  </si>
  <si>
    <t>SLU: St. Louis University Earthquake Center web page:</t>
  </si>
  <si>
    <t>OK: Oklahoma Geological Survey: http://www.ogs.ou.edu/homepage.php</t>
  </si>
  <si>
    <t>Engineering Geology, Volume IV, p. 67-93.</t>
  </si>
  <si>
    <t xml:space="preserve">Nuttli, O.W., 1979, Seismicity of the central United States, Geological Society of America Reviews in </t>
  </si>
  <si>
    <t>Information (CERI), University of Memphis.</t>
  </si>
  <si>
    <t xml:space="preserve">Metzger, A., oral commun(s), with John David McFarland, 1989, Center for Earthquake Research and </t>
  </si>
  <si>
    <t>parts 1 &amp; 2, Tennessee Earthquake Information Center.</t>
  </si>
  <si>
    <t>Annu. Rev. Earth Planet. Sci., p. 339-394.</t>
  </si>
  <si>
    <t>(AGC) Information Circular 26.</t>
  </si>
  <si>
    <t xml:space="preserve">Jackson, K.C.,1979, Earthquakes and earthquake history of Arkansas, Arkansas Geological Commission </t>
  </si>
  <si>
    <t>p. 2463-2482</t>
  </si>
  <si>
    <t xml:space="preserve">Ground Motion in the Eastern United States; Bulletin of the Seismological Society of America V. 74, N. 6, </t>
  </si>
  <si>
    <t xml:space="preserve">Haar, L. C., J.B. Fletcher, and C.S. Mueller, 1984, The 1982 Enola, Arkansas Swarm and Scaling of </t>
  </si>
  <si>
    <t>Arkansas area; Seismological Research Letters,V. 62, N. 2, p.113-122</t>
  </si>
  <si>
    <t xml:space="preserve">Cox, R. T., 1991, Possible triggering of earthquakes by underground waste disposal in the El Dorado, </t>
  </si>
  <si>
    <t>CERI: Center for Earthquake Research and Information - New Madrid Earthquake Catalog:</t>
  </si>
  <si>
    <t>(AGC) Information Circular 4.</t>
  </si>
  <si>
    <t xml:space="preserve">Branner, G.C., and J.M. Hansell, 1937, Earthquake risks in Arkansas: Arkansas Geological Commission </t>
  </si>
  <si>
    <t>States: U.S. Geological Survey Open-File Report 2004-1086, 142 p.</t>
  </si>
  <si>
    <t xml:space="preserve">Bakun, W.H. and R.C. Hopper, 2004, Catalog of significant historical earthquakes in the Central United </t>
  </si>
  <si>
    <t>ARGaz: Arkansas Gazette newspaper (Ceased publication in 1991).</t>
  </si>
  <si>
    <t>http://earthquake.usgs.gov/monitoring/anss/</t>
  </si>
  <si>
    <t xml:space="preserve">ANSS: Advanced National Seismic System earthquake database web page: </t>
  </si>
  <si>
    <r>
      <t>Johnston</t>
    </r>
    <r>
      <rPr>
        <vertAlign val="superscript"/>
        <sz val="10"/>
        <rFont val="Arial"/>
        <family val="2"/>
      </rPr>
      <t>1</t>
    </r>
  </si>
  <si>
    <r>
      <t>Johnston</t>
    </r>
    <r>
      <rPr>
        <vertAlign val="superscript"/>
        <sz val="10"/>
        <rFont val="Arial"/>
        <family val="2"/>
      </rPr>
      <t>2</t>
    </r>
  </si>
  <si>
    <r>
      <t xml:space="preserve">Mainshock; time </t>
    </r>
    <r>
      <rPr>
        <sz val="8"/>
        <rFont val="Calibri"/>
        <family val="2"/>
      </rPr>
      <t>±</t>
    </r>
    <r>
      <rPr>
        <sz val="8"/>
        <rFont val="Arial"/>
        <family val="2"/>
      </rPr>
      <t xml:space="preserve"> 30 min</t>
    </r>
  </si>
  <si>
    <t>Major aftershock; time ± 30 min</t>
  </si>
  <si>
    <t>Major aftershock - almost as large as Mainshock; time ± 30 min</t>
  </si>
  <si>
    <t>NCEER: National Center for Earthquake Engineering Research earthquake catalog for the</t>
  </si>
  <si>
    <t>central and eastern United States, 1627-1985: http://folkworm.ceri.memphis.edu/catalogs/html/cat_nceer.html</t>
  </si>
  <si>
    <r>
      <t>Johnston</t>
    </r>
    <r>
      <rPr>
        <vertAlign val="superscript"/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, A.C. and E.S. Schweig, 1996, The enigma of the New Madrid earthquakes of 1811-1812, </t>
    </r>
  </si>
  <si>
    <r>
      <t>Johnston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, A.C. and A. Metzger, 1982, TEIC Special Report # 8: The central Arkansas earthquake swarm </t>
    </r>
  </si>
  <si>
    <t>V (7481)</t>
  </si>
  <si>
    <t>Morrilton</t>
  </si>
  <si>
    <t>I (1)</t>
  </si>
  <si>
    <t>Diamond City</t>
  </si>
  <si>
    <t>Mountain View</t>
  </si>
  <si>
    <t>Concord</t>
  </si>
  <si>
    <t>Possible reservoir induced event.</t>
  </si>
  <si>
    <t>III (34)</t>
  </si>
  <si>
    <t>Burdette</t>
  </si>
  <si>
    <t>Horseshoe Bend</t>
  </si>
  <si>
    <t>Keiser</t>
  </si>
  <si>
    <t>USGS: United States Geological Survey; Earthquake Notification Service (ENS).</t>
  </si>
  <si>
    <t>Nuttli assigned location = N36.3 and W-91.2; rockslides reported, glassware broke, buildings shook</t>
  </si>
  <si>
    <t>Aftershock of January 4th magnitude 6.2 earthquake</t>
  </si>
  <si>
    <t>Added event based on review of database sent by R.L. Dart with USGS.</t>
  </si>
  <si>
    <t>Sharp, local shock in Manila area; windows broken; felt area approximately 250 km^2</t>
  </si>
  <si>
    <t>Felt area approximately 250,000 km^2; magnitude 4.8 assigned by Nuttli; location assigned by Bakun</t>
  </si>
  <si>
    <t>Felt area approximately 92,000 km^2; magnitude 4.4 assigned by Nuttli; location assigned by Bakun</t>
  </si>
  <si>
    <t>CERI catalog search shows mag 2.9</t>
  </si>
  <si>
    <t>Relocated per USGS DYFI report; originally located to north in Saline County.</t>
  </si>
  <si>
    <t>Added event based on review of DB sent by R.L. Dart with USGS</t>
  </si>
  <si>
    <t>Enola swarm; largest event since 1982; 2nd largest  to date; felt area ~,000 km2 - Damage reported</t>
  </si>
  <si>
    <t xml:space="preserve">Felt in Blytheville   </t>
  </si>
  <si>
    <t>Widely felt in Blytheville area (ACETT)</t>
  </si>
  <si>
    <t>Felt over wide area of northern Arkansas</t>
  </si>
  <si>
    <t>Enola swarm - Felt in Enola and Naylor (III); Also felt in Mt. Vernon and one report from Conway</t>
  </si>
  <si>
    <t>Enola Swarm - Felt in Enola and Naylor area</t>
  </si>
  <si>
    <t>Enola swarm - Fifth/Sixth largest event - Widely felt in Enola and Naylor and the surrounding area</t>
  </si>
  <si>
    <r>
      <rPr>
        <sz val="8"/>
        <rFont val="Arial"/>
        <family val="2"/>
      </rPr>
      <t>Enola Swarm - Location assigned</t>
    </r>
    <r>
      <rPr>
        <b/>
        <sz val="8"/>
        <rFont val="Arial"/>
        <family val="2"/>
      </rPr>
      <t/>
    </r>
  </si>
  <si>
    <t>Enola Swarm - Location assigned</t>
  </si>
  <si>
    <t>Enola Swarm - Felt in Enola and Naylor area - Location assigned</t>
  </si>
  <si>
    <t>Enola Swarm - Felt in Naylor area - Location assigned</t>
  </si>
  <si>
    <t>Revenden</t>
  </si>
  <si>
    <t>Perla</t>
  </si>
  <si>
    <t>CERI catalog search shows mag 0.8</t>
  </si>
  <si>
    <t>Widely felt in north-central AR</t>
  </si>
  <si>
    <t>Enola Swarm; added event based on review of database sent by R.L. Dart with USGS.</t>
  </si>
  <si>
    <t>Enola swarm - Earthquake heard in Naylor - Location assigned</t>
  </si>
  <si>
    <t>Enola swarm - Felt in Enola and Naylor (V); Widely felt in the surrounding area</t>
  </si>
  <si>
    <t>Enola swarm - Felt in Naylor (IV); Enola and vicinity</t>
  </si>
  <si>
    <t>Enola swarm - Felt in Enola and Naylor (III)</t>
  </si>
  <si>
    <t>Enola swarm - Widely felt in Naylor and surrounding area</t>
  </si>
  <si>
    <t>Enola swarm - Felt in Enola and Naylor area; one felt report from Conway - Location assigned</t>
  </si>
  <si>
    <t>Enola swarm - Felt in Enola and Naylor area - 1st of a triple event - Location assigned</t>
  </si>
  <si>
    <t>Enola swarm - Felt in Enola/Naylor area - 2nd of a triple event - Location assigned</t>
  </si>
  <si>
    <t>Enola swarm - Widely felt in Enola and Naylor area - 3rd of a triple event</t>
  </si>
  <si>
    <t>Enola Swarm - Felt in Naylor - Location assigned</t>
  </si>
  <si>
    <t>Enola Swarm - Felt in Naylor</t>
  </si>
  <si>
    <t>Enola swarm - Felt aftershock</t>
  </si>
  <si>
    <t>Enola swarm - Felt in Enola, Holland, Mt. Vernon, Naylor</t>
  </si>
  <si>
    <t>Enola swarm - Second largest event - Felt area ~ 43,500 km2</t>
  </si>
  <si>
    <t>Dogwood, AR; Felt at Blytheville. mbLg 2.6 (NEIC) (From John David's 2007 file)</t>
  </si>
  <si>
    <t>Felt area approximately 40,000 km^2</t>
  </si>
  <si>
    <t>CDT/CST</t>
  </si>
  <si>
    <t>CDT</t>
  </si>
  <si>
    <t>CST</t>
  </si>
  <si>
    <t>Null denotes No Data</t>
  </si>
  <si>
    <t>Ferndale</t>
  </si>
  <si>
    <t>Enola swarm - Third largest event - Felt in Naylor &amp; Vilonia (MMI=V); Enola, Greenbrier, Mt. Vernon, Rosebud, &amp; Weldon (MMI=IV)</t>
  </si>
  <si>
    <t>Null</t>
  </si>
  <si>
    <t>Enola swarm; Null</t>
  </si>
  <si>
    <t>nm092310c</t>
  </si>
  <si>
    <t>nm092510a</t>
  </si>
  <si>
    <t>nm092610a</t>
  </si>
  <si>
    <t>nm092610b</t>
  </si>
  <si>
    <t>nm092610c</t>
  </si>
  <si>
    <t>nm092610d</t>
  </si>
  <si>
    <t>nm092610e</t>
  </si>
  <si>
    <t>nm092710a</t>
  </si>
  <si>
    <t>nm092710b</t>
  </si>
  <si>
    <t>nm092710c</t>
  </si>
  <si>
    <t>nm092710e</t>
  </si>
  <si>
    <t>nm092810a</t>
  </si>
  <si>
    <t>nm092810b</t>
  </si>
  <si>
    <t>nm092910a</t>
  </si>
  <si>
    <t>nm093010a</t>
  </si>
  <si>
    <t>nm100110b</t>
  </si>
  <si>
    <t>nm100110c</t>
  </si>
  <si>
    <t>nm100110d</t>
  </si>
  <si>
    <t>nm100110e</t>
  </si>
  <si>
    <t>nm100110f</t>
  </si>
  <si>
    <t>nm100110g</t>
  </si>
  <si>
    <t>nm100210b</t>
  </si>
  <si>
    <t>nm100210a</t>
  </si>
  <si>
    <t>nm100410a</t>
  </si>
  <si>
    <t>nm100410b</t>
  </si>
  <si>
    <t>nm100410c</t>
  </si>
  <si>
    <t>nm100510a</t>
  </si>
  <si>
    <t>nm100610b</t>
  </si>
  <si>
    <t>nm100710c</t>
  </si>
  <si>
    <t>nm100710b</t>
  </si>
  <si>
    <t>nm100710a</t>
  </si>
  <si>
    <t>nm100710e</t>
  </si>
  <si>
    <t>nm100710q</t>
  </si>
  <si>
    <t>nm100810c</t>
  </si>
  <si>
    <t>nm100810d</t>
  </si>
  <si>
    <t>nm100810e</t>
  </si>
  <si>
    <t>nm100810f</t>
  </si>
  <si>
    <t>nm100810g</t>
  </si>
  <si>
    <t>nm100810aa</t>
  </si>
  <si>
    <t>nm100810b</t>
  </si>
  <si>
    <t>nm100810h</t>
  </si>
  <si>
    <t>nm100810l</t>
  </si>
  <si>
    <t>nm100810j</t>
  </si>
  <si>
    <t>nm100810i</t>
  </si>
  <si>
    <t>nm100910a</t>
  </si>
  <si>
    <t>nm100910c</t>
  </si>
  <si>
    <t>nm100910d</t>
  </si>
  <si>
    <t>nm100910b</t>
  </si>
  <si>
    <t>nm100910l</t>
  </si>
  <si>
    <t>nm100910e</t>
  </si>
  <si>
    <t>nm100910i</t>
  </si>
  <si>
    <t>nm100910f</t>
  </si>
  <si>
    <t>nm100910j</t>
  </si>
  <si>
    <t>nm100910k</t>
  </si>
  <si>
    <t>nm100910h</t>
  </si>
  <si>
    <t>nm100910m</t>
  </si>
  <si>
    <t>nm101010a</t>
  </si>
  <si>
    <t>nm101010b</t>
  </si>
  <si>
    <t>nm101010c</t>
  </si>
  <si>
    <t>nm101010d</t>
  </si>
  <si>
    <t>nm101010h</t>
  </si>
  <si>
    <t>nm101010e</t>
  </si>
  <si>
    <t>nm101010i</t>
  </si>
  <si>
    <t>nm101010f</t>
  </si>
  <si>
    <t>nm101010j</t>
  </si>
  <si>
    <t>nm1053</t>
  </si>
  <si>
    <t>nm101010g</t>
  </si>
  <si>
    <t>nm101010k</t>
  </si>
  <si>
    <t>nm101010q</t>
  </si>
  <si>
    <t>nm101010r</t>
  </si>
  <si>
    <t>nm101010l</t>
  </si>
  <si>
    <t>nm101010t</t>
  </si>
  <si>
    <t>nm101010m</t>
  </si>
  <si>
    <t>nm101110q</t>
  </si>
  <si>
    <t>nm101110r</t>
  </si>
  <si>
    <t>nm101110s</t>
  </si>
  <si>
    <t>nm101110t</t>
  </si>
  <si>
    <t>nm1054</t>
  </si>
  <si>
    <t>nm101110a</t>
  </si>
  <si>
    <t>nm101110u</t>
  </si>
  <si>
    <t>nm101110b</t>
  </si>
  <si>
    <t>nm101110c</t>
  </si>
  <si>
    <t>nm101110v</t>
  </si>
  <si>
    <t>nm101110d</t>
  </si>
  <si>
    <t>nm101210q</t>
  </si>
  <si>
    <t>nm101210r</t>
  </si>
  <si>
    <t>nm101210t</t>
  </si>
  <si>
    <t>nm101210u</t>
  </si>
  <si>
    <t>nm101310f</t>
  </si>
  <si>
    <t>nm101310h</t>
  </si>
  <si>
    <t>nm101310i</t>
  </si>
  <si>
    <t>nm101310b</t>
  </si>
  <si>
    <t>nm101310l</t>
  </si>
  <si>
    <t>nm101310a</t>
  </si>
  <si>
    <t>nm101310n</t>
  </si>
  <si>
    <t>nm101310o</t>
  </si>
  <si>
    <t>nm101310p</t>
  </si>
  <si>
    <t>nm101310q</t>
  </si>
  <si>
    <t>nm101310r</t>
  </si>
  <si>
    <t>nm101310s</t>
  </si>
  <si>
    <t>nm101310t</t>
  </si>
  <si>
    <t>nm101310c</t>
  </si>
  <si>
    <t>nm101310d</t>
  </si>
  <si>
    <t>nm101310e</t>
  </si>
  <si>
    <t>nm101410a</t>
  </si>
  <si>
    <t>nm1057</t>
  </si>
  <si>
    <t>nm101410b</t>
  </si>
  <si>
    <t>nm101410f</t>
  </si>
  <si>
    <t>nm101410g</t>
  </si>
  <si>
    <t>nm101410qq</t>
  </si>
  <si>
    <t>nm101410rr</t>
  </si>
  <si>
    <t>nm101510qq</t>
  </si>
  <si>
    <t>nm101510rr</t>
  </si>
  <si>
    <t>nm101510ss</t>
  </si>
  <si>
    <t>nm1063</t>
  </si>
  <si>
    <t>nm101510tt</t>
  </si>
  <si>
    <t>nm101510a</t>
  </si>
  <si>
    <t>nm101510c</t>
  </si>
  <si>
    <t>nm101510b</t>
  </si>
  <si>
    <t>nm101510d</t>
  </si>
  <si>
    <t>nm101610a</t>
  </si>
  <si>
    <t>nm101610b</t>
  </si>
  <si>
    <t>nm101610d</t>
  </si>
  <si>
    <t>nm101710a</t>
  </si>
  <si>
    <t>nm101710b</t>
  </si>
  <si>
    <t>nm101710c</t>
  </si>
  <si>
    <t>nm101710d</t>
  </si>
  <si>
    <t>nm101810aa</t>
  </si>
  <si>
    <t>nm101810a</t>
  </si>
  <si>
    <t>nm101810bb</t>
  </si>
  <si>
    <t>nm101810c</t>
  </si>
  <si>
    <t>nm101810d</t>
  </si>
  <si>
    <t>nm101810b</t>
  </si>
  <si>
    <t>nm101810cc</t>
  </si>
  <si>
    <t>nm101810ff</t>
  </si>
  <si>
    <t>nm101810e</t>
  </si>
  <si>
    <t>nm101810dd</t>
  </si>
  <si>
    <t>nm101810ee</t>
  </si>
  <si>
    <t>nm101910b</t>
  </si>
  <si>
    <t>nm101910c</t>
  </si>
  <si>
    <t>nm101910d</t>
  </si>
  <si>
    <t>nm101910e</t>
  </si>
  <si>
    <t>nm101910f</t>
  </si>
  <si>
    <t>nm101910a</t>
  </si>
  <si>
    <t>nm102010a</t>
  </si>
  <si>
    <t>nm102110d</t>
  </si>
  <si>
    <t>nm102110f</t>
  </si>
  <si>
    <t>nm102110m</t>
  </si>
  <si>
    <t>nm102110h</t>
  </si>
  <si>
    <t>nm102110a</t>
  </si>
  <si>
    <t>nm102110i</t>
  </si>
  <si>
    <t>nm102110j</t>
  </si>
  <si>
    <t>nm102110b</t>
  </si>
  <si>
    <t>nm102110c</t>
  </si>
  <si>
    <t>nm102110e</t>
  </si>
  <si>
    <t>nm102110g</t>
  </si>
  <si>
    <t>nm102110k</t>
  </si>
  <si>
    <t>nm102110l</t>
  </si>
  <si>
    <t>nm102210b</t>
  </si>
  <si>
    <t>nm102210j</t>
  </si>
  <si>
    <t>nm102210k</t>
  </si>
  <si>
    <t>nm102210c</t>
  </si>
  <si>
    <t>nm102210d</t>
  </si>
  <si>
    <t>nm102210f</t>
  </si>
  <si>
    <t>nm102210qq</t>
  </si>
  <si>
    <t>nm102210g</t>
  </si>
  <si>
    <t>nm102210a</t>
  </si>
  <si>
    <t>nm102210h</t>
  </si>
  <si>
    <t>nm102210e</t>
  </si>
  <si>
    <t>nm102210i</t>
  </si>
  <si>
    <t>nm102210rr</t>
  </si>
  <si>
    <t>nm102210ss</t>
  </si>
  <si>
    <t>nm102210tt</t>
  </si>
  <si>
    <t>nm102210uu</t>
  </si>
  <si>
    <t>nm102210vv</t>
  </si>
  <si>
    <t>nm102310b</t>
  </si>
  <si>
    <t>nm102310c</t>
  </si>
  <si>
    <t>nm102310d</t>
  </si>
  <si>
    <t>nm102310e</t>
  </si>
  <si>
    <t>nm102310f</t>
  </si>
  <si>
    <t>nm102310g</t>
  </si>
  <si>
    <t>nm102310h</t>
  </si>
  <si>
    <t>nm102310i</t>
  </si>
  <si>
    <t>nm102310j</t>
  </si>
  <si>
    <t>nm102310k</t>
  </si>
  <si>
    <t>nm102410q</t>
  </si>
  <si>
    <t>nm102410d</t>
  </si>
  <si>
    <t>nm102410b</t>
  </si>
  <si>
    <t>nm102410r</t>
  </si>
  <si>
    <t>nm102410f</t>
  </si>
  <si>
    <t>nm102410g</t>
  </si>
  <si>
    <t>nm102410h</t>
  </si>
  <si>
    <t>nm102410e</t>
  </si>
  <si>
    <t>nm102410i</t>
  </si>
  <si>
    <t>nm102510e</t>
  </si>
  <si>
    <t>nm102510f</t>
  </si>
  <si>
    <t>nm102510g</t>
  </si>
  <si>
    <t>nm102510h</t>
  </si>
  <si>
    <t>nm102510i</t>
  </si>
  <si>
    <t>nm102510a</t>
  </si>
  <si>
    <t>nm102510b</t>
  </si>
  <si>
    <t>nm102510l</t>
  </si>
  <si>
    <t>nm102510d</t>
  </si>
  <si>
    <t>nm102510c</t>
  </si>
  <si>
    <t>nm102510j</t>
  </si>
  <si>
    <t>nm102510k</t>
  </si>
  <si>
    <t>nm102610q</t>
  </si>
  <si>
    <t>nm102610b</t>
  </si>
  <si>
    <t>nm102610a</t>
  </si>
  <si>
    <t>nm102610d</t>
  </si>
  <si>
    <t>nm102610e</t>
  </si>
  <si>
    <t>nm102610f</t>
  </si>
  <si>
    <t>nm102610g</t>
  </si>
  <si>
    <t>nm102610r</t>
  </si>
  <si>
    <t>nm102610s</t>
  </si>
  <si>
    <t>nm102610t</t>
  </si>
  <si>
    <t>nm102710c</t>
  </si>
  <si>
    <t>nm102710a</t>
  </si>
  <si>
    <t>nm102710b</t>
  </si>
  <si>
    <t>nm102810b</t>
  </si>
  <si>
    <t>nm102810a</t>
  </si>
  <si>
    <t>nm102910a</t>
  </si>
  <si>
    <t>nm102910b</t>
  </si>
  <si>
    <t>nm102910h</t>
  </si>
  <si>
    <t>nm102910g</t>
  </si>
  <si>
    <t>nm102910i</t>
  </si>
  <si>
    <t>nm103010b</t>
  </si>
  <si>
    <t>nm103010c</t>
  </si>
  <si>
    <t>nm103110c</t>
  </si>
  <si>
    <t>nm103110d</t>
  </si>
  <si>
    <t>nm110110a</t>
  </si>
  <si>
    <t>nm110110b</t>
  </si>
  <si>
    <t>nm110110c</t>
  </si>
  <si>
    <t>nm110110q</t>
  </si>
  <si>
    <t>nm110210b</t>
  </si>
  <si>
    <t>nm110210a</t>
  </si>
  <si>
    <t>nm110210c</t>
  </si>
  <si>
    <t>nm110210d</t>
  </si>
  <si>
    <t>nm110310a</t>
  </si>
  <si>
    <t>nm110310b</t>
  </si>
  <si>
    <t>nm110310c</t>
  </si>
  <si>
    <t>nm110610a</t>
  </si>
  <si>
    <t>nm110610b</t>
  </si>
  <si>
    <t>nm110710a</t>
  </si>
  <si>
    <t>nm1108710b</t>
  </si>
  <si>
    <t>nm110810b</t>
  </si>
  <si>
    <t>nm110910b</t>
  </si>
  <si>
    <t>nm110910c</t>
  </si>
  <si>
    <t>nm111010b</t>
  </si>
  <si>
    <t>nm111010c</t>
  </si>
  <si>
    <t>nm111011e</t>
  </si>
  <si>
    <t>nm111010d</t>
  </si>
  <si>
    <t>nm111010a</t>
  </si>
  <si>
    <t>nm111010f</t>
  </si>
  <si>
    <t>nm111011g</t>
  </si>
  <si>
    <t>nm111110a</t>
  </si>
  <si>
    <t>nm111210q</t>
  </si>
  <si>
    <t>nm111210b</t>
  </si>
  <si>
    <t>nm111210d</t>
  </si>
  <si>
    <t>nm111210c</t>
  </si>
  <si>
    <t>nm111210e</t>
  </si>
  <si>
    <t>nm111210f</t>
  </si>
  <si>
    <t>nm111210g</t>
  </si>
  <si>
    <t>nm111310a</t>
  </si>
  <si>
    <t>nm111310b</t>
  </si>
  <si>
    <t>nm111310c</t>
  </si>
  <si>
    <t>nm111310q</t>
  </si>
  <si>
    <t>nm111310r</t>
  </si>
  <si>
    <t>nm111410q</t>
  </si>
  <si>
    <t>nm111410b</t>
  </si>
  <si>
    <t>nm111410d</t>
  </si>
  <si>
    <t>nm111410r</t>
  </si>
  <si>
    <t>nm111410s</t>
  </si>
  <si>
    <t>nm111510a</t>
  </si>
  <si>
    <t>nm111510b</t>
  </si>
  <si>
    <t>nm111510c</t>
  </si>
  <si>
    <t>nm111510d</t>
  </si>
  <si>
    <t>nm111510e</t>
  </si>
  <si>
    <t>nm111510f</t>
  </si>
  <si>
    <t>nm111610a</t>
  </si>
  <si>
    <t>nm111610b</t>
  </si>
  <si>
    <t>nm1105</t>
  </si>
  <si>
    <t>nm111610c</t>
  </si>
  <si>
    <t>nm111610d</t>
  </si>
  <si>
    <t>nm101610f</t>
  </si>
  <si>
    <t>nm111610g</t>
  </si>
  <si>
    <t>nm111610e</t>
  </si>
  <si>
    <t>nm111710b</t>
  </si>
  <si>
    <t>nm111710c</t>
  </si>
  <si>
    <t>nm111710d</t>
  </si>
  <si>
    <t>nm111710e</t>
  </si>
  <si>
    <t>nm111710f</t>
  </si>
  <si>
    <t>nm111710g</t>
  </si>
  <si>
    <t>nm111710a</t>
  </si>
  <si>
    <t>nm111710j</t>
  </si>
  <si>
    <t>nm111710i</t>
  </si>
  <si>
    <t>nm112410xa</t>
  </si>
  <si>
    <t>nm111710k</t>
  </si>
  <si>
    <t>nm112410xb</t>
  </si>
  <si>
    <t>nm112410xc</t>
  </si>
  <si>
    <t>nm112410xd</t>
  </si>
  <si>
    <t>nm112910f</t>
  </si>
  <si>
    <t>nm112910g</t>
  </si>
  <si>
    <t>nm112910h</t>
  </si>
  <si>
    <t>nm112910i</t>
  </si>
  <si>
    <t>nm112910j</t>
  </si>
  <si>
    <t>nm111910a</t>
  </si>
  <si>
    <t>nm111910b</t>
  </si>
  <si>
    <t>nm111910c</t>
  </si>
  <si>
    <t>nm112910k</t>
  </si>
  <si>
    <t>nm112910l</t>
  </si>
  <si>
    <t>nm111910d</t>
  </si>
  <si>
    <t>nm112410xe</t>
  </si>
  <si>
    <t>nm112410xf</t>
  </si>
  <si>
    <t>nm111910g</t>
  </si>
  <si>
    <t>nm111910f</t>
  </si>
  <si>
    <t>nm112910m</t>
  </si>
  <si>
    <t>nm111910h</t>
  </si>
  <si>
    <t>nm112910n</t>
  </si>
  <si>
    <t>nm120610j</t>
  </si>
  <si>
    <t>nm112010b</t>
  </si>
  <si>
    <t>nm112010c</t>
  </si>
  <si>
    <t>nm112010d</t>
  </si>
  <si>
    <t>nm112410xg</t>
  </si>
  <si>
    <t>nm112910o</t>
  </si>
  <si>
    <t>nm112010g</t>
  </si>
  <si>
    <t>nm112910p</t>
  </si>
  <si>
    <t>nm112010h</t>
  </si>
  <si>
    <t>nm112010a</t>
  </si>
  <si>
    <t>nm112010i</t>
  </si>
  <si>
    <t>nm120610k</t>
  </si>
  <si>
    <t>nm120610l</t>
  </si>
  <si>
    <t>nm112410xh</t>
  </si>
  <si>
    <t>nm112910q</t>
  </si>
  <si>
    <t>nm112410xi</t>
  </si>
  <si>
    <t>nm112910r</t>
  </si>
  <si>
    <t>nm112410xj</t>
  </si>
  <si>
    <t>nm112410xk</t>
  </si>
  <si>
    <t>nm112010f</t>
  </si>
  <si>
    <t>nm112010e</t>
  </si>
  <si>
    <t>nm120610n</t>
  </si>
  <si>
    <t>nm112910s</t>
  </si>
  <si>
    <t>nm120610o</t>
  </si>
  <si>
    <t>nm112010q</t>
  </si>
  <si>
    <t>nm112010r</t>
  </si>
  <si>
    <t>nm112910t</t>
  </si>
  <si>
    <t>nm112010s</t>
  </si>
  <si>
    <t>nm112910u</t>
  </si>
  <si>
    <t>nm112010aa</t>
  </si>
  <si>
    <t>nm112010t</t>
  </si>
  <si>
    <t>nm120610p</t>
  </si>
  <si>
    <t>nm112010u</t>
  </si>
  <si>
    <t>nm112010v</t>
  </si>
  <si>
    <t>nm112110a</t>
  </si>
  <si>
    <t>nm113010u</t>
  </si>
  <si>
    <t>nm113010v</t>
  </si>
  <si>
    <t>nm112110l</t>
  </si>
  <si>
    <t>nm112410xl</t>
  </si>
  <si>
    <t>nm112410xm</t>
  </si>
  <si>
    <t>nm112110m</t>
  </si>
  <si>
    <t>nm113010w</t>
  </si>
  <si>
    <t>nm112110n</t>
  </si>
  <si>
    <t>nm113010x</t>
  </si>
  <si>
    <t>nm113010z</t>
  </si>
  <si>
    <t>nm120610t</t>
  </si>
  <si>
    <t>nm112110k</t>
  </si>
  <si>
    <t>nm120610u</t>
  </si>
  <si>
    <t>nm120610w</t>
  </si>
  <si>
    <t>nm112110b</t>
  </si>
  <si>
    <t>nm112110c</t>
  </si>
  <si>
    <t>nm112110d</t>
  </si>
  <si>
    <t>nm120610x</t>
  </si>
  <si>
    <t>nm120610y</t>
  </si>
  <si>
    <t>nm112110h</t>
  </si>
  <si>
    <t>nm112110f</t>
  </si>
  <si>
    <t>nm112110g</t>
  </si>
  <si>
    <t>nm112110e</t>
  </si>
  <si>
    <t>nm112410xn</t>
  </si>
  <si>
    <t>nm120810q</t>
  </si>
  <si>
    <t>nm112110i</t>
  </si>
  <si>
    <t>nm120810r</t>
  </si>
  <si>
    <t>nm112110j</t>
  </si>
  <si>
    <t>nm121010b</t>
  </si>
  <si>
    <t>nm121010c</t>
  </si>
  <si>
    <t>nm121010e</t>
  </si>
  <si>
    <t>nm112410xo</t>
  </si>
  <si>
    <t>nm112210a</t>
  </si>
  <si>
    <t>nm112210b</t>
  </si>
  <si>
    <t>nm112210c</t>
  </si>
  <si>
    <t>nm112410xp</t>
  </si>
  <si>
    <t>nm112410xq</t>
  </si>
  <si>
    <t>nm112410xr</t>
  </si>
  <si>
    <t>nm112410xs</t>
  </si>
  <si>
    <t>nm112410xt</t>
  </si>
  <si>
    <t>nm112410xu</t>
  </si>
  <si>
    <t>nm112310a</t>
  </si>
  <si>
    <t>nm112310b</t>
  </si>
  <si>
    <t>nm112910c</t>
  </si>
  <si>
    <t>nm112910d</t>
  </si>
  <si>
    <t>nm112310c</t>
  </si>
  <si>
    <t>nm112610b</t>
  </si>
  <si>
    <t>nm113010q</t>
  </si>
  <si>
    <t>nm112610c</t>
  </si>
  <si>
    <t>nm120210f</t>
  </si>
  <si>
    <t>nm120210g</t>
  </si>
  <si>
    <t>nm120210h</t>
  </si>
  <si>
    <t>nm120310d</t>
  </si>
  <si>
    <t>nm120310e</t>
  </si>
  <si>
    <t>nm120310f</t>
  </si>
  <si>
    <t>nm112510a</t>
  </si>
  <si>
    <t>nm120310g</t>
  </si>
  <si>
    <t>nm120310h</t>
  </si>
  <si>
    <t>nm112610a</t>
  </si>
  <si>
    <t>nm113010o</t>
  </si>
  <si>
    <t>nm112710a</t>
  </si>
  <si>
    <t>nm112710b</t>
  </si>
  <si>
    <t>nm113010s</t>
  </si>
  <si>
    <t>nm112910a</t>
  </si>
  <si>
    <t>nm113010t</t>
  </si>
  <si>
    <t>nm113010k</t>
  </si>
  <si>
    <t>nm113010l</t>
  </si>
  <si>
    <t>nm113010m</t>
  </si>
  <si>
    <t>nm120210e</t>
  </si>
  <si>
    <t>nm113010n</t>
  </si>
  <si>
    <t>nm113010p</t>
  </si>
  <si>
    <t>nm112910e</t>
  </si>
  <si>
    <t>nm113010r</t>
  </si>
  <si>
    <t>nm113010b</t>
  </si>
  <si>
    <t>nm120110a</t>
  </si>
  <si>
    <t>nm120110b</t>
  </si>
  <si>
    <t>nm120110c</t>
  </si>
  <si>
    <t>nm113010c</t>
  </si>
  <si>
    <t>nm113010d</t>
  </si>
  <si>
    <t>nm120110d</t>
  </si>
  <si>
    <t>nm113010e</t>
  </si>
  <si>
    <t>nm113010f</t>
  </si>
  <si>
    <t>nm113010g</t>
  </si>
  <si>
    <t>nm120110e</t>
  </si>
  <si>
    <t>nm120210a</t>
  </si>
  <si>
    <t>nm120210b</t>
  </si>
  <si>
    <t>nm113010h</t>
  </si>
  <si>
    <t>nm120210c</t>
  </si>
  <si>
    <t>nm113010i</t>
  </si>
  <si>
    <t>nm113010a</t>
  </si>
  <si>
    <t>nm113010j</t>
  </si>
  <si>
    <t>nm120210d</t>
  </si>
  <si>
    <t>nm120210i</t>
  </si>
  <si>
    <t>nm120210j</t>
  </si>
  <si>
    <t>nm120210k</t>
  </si>
  <si>
    <t>nm120210o</t>
  </si>
  <si>
    <t>nm120210m</t>
  </si>
  <si>
    <t>nm120210l</t>
  </si>
  <si>
    <t>nm120210n</t>
  </si>
  <si>
    <t>nm120310i</t>
  </si>
  <si>
    <t>nm120310j</t>
  </si>
  <si>
    <t>nm120310k</t>
  </si>
  <si>
    <t>nm120310l</t>
  </si>
  <si>
    <t>nm120310q</t>
  </si>
  <si>
    <t>nm120310o</t>
  </si>
  <si>
    <t>nm120310b</t>
  </si>
  <si>
    <t>nm120610r</t>
  </si>
  <si>
    <t>nm120310c</t>
  </si>
  <si>
    <t>nm120610q</t>
  </si>
  <si>
    <t>nm120310m</t>
  </si>
  <si>
    <t>nm120310n</t>
  </si>
  <si>
    <t>nm120610s</t>
  </si>
  <si>
    <t>nm120410a</t>
  </si>
  <si>
    <t>nm120410b</t>
  </si>
  <si>
    <t>nm120610d</t>
  </si>
  <si>
    <t>nm120610v</t>
  </si>
  <si>
    <t>nm120710o</t>
  </si>
  <si>
    <t>nm120710n</t>
  </si>
  <si>
    <t>nm120710m</t>
  </si>
  <si>
    <t>nm120410c</t>
  </si>
  <si>
    <t>nm120610e</t>
  </si>
  <si>
    <t>nm120710a</t>
  </si>
  <si>
    <t>nm120610f</t>
  </si>
  <si>
    <t>nm120510a</t>
  </si>
  <si>
    <t>nm120710b</t>
  </si>
  <si>
    <t>nm120710c</t>
  </si>
  <si>
    <t>nm120710d</t>
  </si>
  <si>
    <t>nm120610g</t>
  </si>
  <si>
    <t>nm120710e</t>
  </si>
  <si>
    <t>nm120710f</t>
  </si>
  <si>
    <t>nm120610h</t>
  </si>
  <si>
    <t>nm120710g</t>
  </si>
  <si>
    <t>nm120610b</t>
  </si>
  <si>
    <t>nm120610i</t>
  </si>
  <si>
    <t>nm120510b</t>
  </si>
  <si>
    <t>nm120710h</t>
  </si>
  <si>
    <t>nm120710i</t>
  </si>
  <si>
    <t>nm120710j</t>
  </si>
  <si>
    <t>nm120710k</t>
  </si>
  <si>
    <t>nm120710l</t>
  </si>
  <si>
    <t>nm120810b</t>
  </si>
  <si>
    <t>nm120810c</t>
  </si>
  <si>
    <t>nm120810d</t>
  </si>
  <si>
    <t>nm120810e</t>
  </si>
  <si>
    <t>nm120810f</t>
  </si>
  <si>
    <t>nm120810g</t>
  </si>
  <si>
    <t>nm120810h</t>
  </si>
  <si>
    <t>nm120810i</t>
  </si>
  <si>
    <t>nm120810j</t>
  </si>
  <si>
    <t>nm120610a</t>
  </si>
  <si>
    <t>nm120810k</t>
  </si>
  <si>
    <t>nm120610c</t>
  </si>
  <si>
    <t>nm120810l</t>
  </si>
  <si>
    <t>nm120810m</t>
  </si>
  <si>
    <t>nm120810n</t>
  </si>
  <si>
    <t>nm120910a</t>
  </si>
  <si>
    <t>nm120910b</t>
  </si>
  <si>
    <t>nm120810u</t>
  </si>
  <si>
    <t>nm120710q</t>
  </si>
  <si>
    <t>nm120710p</t>
  </si>
  <si>
    <t>nm120710r</t>
  </si>
  <si>
    <t>nm120910c</t>
  </si>
  <si>
    <t>nm120910d</t>
  </si>
  <si>
    <t>nm120910e</t>
  </si>
  <si>
    <t>nm120810p</t>
  </si>
  <si>
    <t>nm121010f</t>
  </si>
  <si>
    <t>nm121010g</t>
  </si>
  <si>
    <t>nm121010h</t>
  </si>
  <si>
    <t>nm121010i</t>
  </si>
  <si>
    <t>nm121010d</t>
  </si>
  <si>
    <t>nm121110a</t>
  </si>
  <si>
    <t>nm121110b</t>
  </si>
  <si>
    <t>nm121110c</t>
  </si>
  <si>
    <t>nm121110d</t>
  </si>
  <si>
    <t>nm121410i</t>
  </si>
  <si>
    <t>nm122010d</t>
  </si>
  <si>
    <t>nm122010e</t>
  </si>
  <si>
    <t>nm121310t</t>
  </si>
  <si>
    <t>nm121310s</t>
  </si>
  <si>
    <t>nm121310m</t>
  </si>
  <si>
    <t>nm121310n</t>
  </si>
  <si>
    <t>nm121310o</t>
  </si>
  <si>
    <t>nm121210a</t>
  </si>
  <si>
    <t>nm121210b</t>
  </si>
  <si>
    <t>nm121210c</t>
  </si>
  <si>
    <t>nm121210d</t>
  </si>
  <si>
    <t>nm121210e</t>
  </si>
  <si>
    <t>nm121310p</t>
  </si>
  <si>
    <t>nm121310q</t>
  </si>
  <si>
    <t>nm121410c</t>
  </si>
  <si>
    <t>nm121310i</t>
  </si>
  <si>
    <t>nm121310a</t>
  </si>
  <si>
    <t>nm121310j</t>
  </si>
  <si>
    <t>nm121310k</t>
  </si>
  <si>
    <t>nm121310c</t>
  </si>
  <si>
    <t>nm121410d</t>
  </si>
  <si>
    <t>nm121410e</t>
  </si>
  <si>
    <t>nm121310l</t>
  </si>
  <si>
    <t>nm121410f</t>
  </si>
  <si>
    <t>nm121310d</t>
  </si>
  <si>
    <t>nm121310f</t>
  </si>
  <si>
    <t>nm121310e</t>
  </si>
  <si>
    <t>nm121310r</t>
  </si>
  <si>
    <t>nm121310g</t>
  </si>
  <si>
    <t>nm121310b</t>
  </si>
  <si>
    <t>nm121310h</t>
  </si>
  <si>
    <t>nm121410g</t>
  </si>
  <si>
    <t>nm121310u</t>
  </si>
  <si>
    <t>nm121410h</t>
  </si>
  <si>
    <t>nm121510b</t>
  </si>
  <si>
    <t>nm121410a</t>
  </si>
  <si>
    <t>nm121510c</t>
  </si>
  <si>
    <t>nm121410b</t>
  </si>
  <si>
    <t>nm121510d</t>
  </si>
  <si>
    <t>nm121510e</t>
  </si>
  <si>
    <t>nm121510f</t>
  </si>
  <si>
    <t>nm121510g</t>
  </si>
  <si>
    <t>nm121510a</t>
  </si>
  <si>
    <t>nm121710b</t>
  </si>
  <si>
    <t>nm121710a</t>
  </si>
  <si>
    <t>nm121810a</t>
  </si>
  <si>
    <t>nm121810b</t>
  </si>
  <si>
    <t>nm121810c</t>
  </si>
  <si>
    <t>nm121810d</t>
  </si>
  <si>
    <t>nm121910a</t>
  </si>
  <si>
    <t>nm121910b</t>
  </si>
  <si>
    <t>nm122110a</t>
  </si>
  <si>
    <t>nm122010f</t>
  </si>
  <si>
    <t>nm122010a</t>
  </si>
  <si>
    <t>nm122010b</t>
  </si>
  <si>
    <t>nm122010c</t>
  </si>
  <si>
    <t>nm122110b</t>
  </si>
  <si>
    <t>nm122110c</t>
  </si>
  <si>
    <t>nm122110d</t>
  </si>
  <si>
    <t>nm122210a</t>
  </si>
  <si>
    <t>nm122210b</t>
  </si>
  <si>
    <t>nm122210c</t>
  </si>
  <si>
    <t>nm122310a</t>
  </si>
  <si>
    <t>nm010411c</t>
  </si>
  <si>
    <t>nm122710a</t>
  </si>
  <si>
    <t>nm122810a</t>
  </si>
  <si>
    <t>nm122910b</t>
  </si>
  <si>
    <t>nm122910a</t>
  </si>
  <si>
    <t>nm123010a</t>
  </si>
  <si>
    <t>nm123010b</t>
  </si>
  <si>
    <t>nm123010c</t>
  </si>
  <si>
    <t>nm123010d</t>
  </si>
  <si>
    <t>nm123110a</t>
  </si>
  <si>
    <t>nm123110b</t>
  </si>
  <si>
    <t>nm123110c</t>
  </si>
  <si>
    <t>nm010211c</t>
  </si>
  <si>
    <t>nm010211b</t>
  </si>
  <si>
    <t>nm010311a</t>
  </si>
  <si>
    <t>nm010411a</t>
  </si>
  <si>
    <t>nm010411d</t>
  </si>
  <si>
    <t>nm010511a</t>
  </si>
  <si>
    <t>nm010611a</t>
  </si>
  <si>
    <t>nm010911b</t>
  </si>
  <si>
    <t>nm010811a</t>
  </si>
  <si>
    <t>nm010811b</t>
  </si>
  <si>
    <t>nm010911c</t>
  </si>
  <si>
    <t>nm010911d</t>
  </si>
  <si>
    <t>nm010911e</t>
  </si>
  <si>
    <t>nm010811c</t>
  </si>
  <si>
    <t>nm010911f</t>
  </si>
  <si>
    <t>nm011211b</t>
  </si>
  <si>
    <t>nm011211c</t>
  </si>
  <si>
    <t>nm011211d</t>
  </si>
  <si>
    <t>nm011311c</t>
  </si>
  <si>
    <t>nm011311d</t>
  </si>
  <si>
    <t>nm010811e</t>
  </si>
  <si>
    <t>nm010911a</t>
  </si>
  <si>
    <t>nm011111a</t>
  </si>
  <si>
    <t>nm011311a</t>
  </si>
  <si>
    <t>nm011411a</t>
  </si>
  <si>
    <t>nm011411b</t>
  </si>
  <si>
    <t>nm011611b</t>
  </si>
  <si>
    <t>nm011611a</t>
  </si>
  <si>
    <t>nm011711c</t>
  </si>
  <si>
    <t>nm011711d</t>
  </si>
  <si>
    <t>nm011611c</t>
  </si>
  <si>
    <t>nm011711a</t>
  </si>
  <si>
    <t>nm011711b</t>
  </si>
  <si>
    <t>nm011711e</t>
  </si>
  <si>
    <t>nm011811b</t>
  </si>
  <si>
    <t>nm011811c</t>
  </si>
  <si>
    <t>nm011811d</t>
  </si>
  <si>
    <t>nm011811e</t>
  </si>
  <si>
    <t>nm011811f</t>
  </si>
  <si>
    <t>nm011811g</t>
  </si>
  <si>
    <t>nm011811h</t>
  </si>
  <si>
    <t>nm011811i</t>
  </si>
  <si>
    <t>nm011811j</t>
  </si>
  <si>
    <t>nm011811k</t>
  </si>
  <si>
    <t>nm011911a</t>
  </si>
  <si>
    <t>nm011911b</t>
  </si>
  <si>
    <t>nm011911c</t>
  </si>
  <si>
    <t>nm011911d</t>
  </si>
  <si>
    <t>nm011911e</t>
  </si>
  <si>
    <t>nm012011b</t>
  </si>
  <si>
    <t>nm012011c</t>
  </si>
  <si>
    <t>nm012211b</t>
  </si>
  <si>
    <t>nm012411a</t>
  </si>
  <si>
    <t>nm012611b</t>
  </si>
  <si>
    <t>nm012611a</t>
  </si>
  <si>
    <t>nm012711a</t>
  </si>
  <si>
    <t>nm012711b</t>
  </si>
  <si>
    <t>nm012811a</t>
  </si>
  <si>
    <t>nm012811b</t>
  </si>
  <si>
    <t>nm020811d</t>
  </si>
  <si>
    <t>nm013111a</t>
  </si>
  <si>
    <t>nm020311b</t>
  </si>
  <si>
    <t>nm020811b</t>
  </si>
  <si>
    <t>nm020711c</t>
  </si>
  <si>
    <t>nm020711b</t>
  </si>
  <si>
    <t>nm020811a</t>
  </si>
  <si>
    <t>nm020911a</t>
  </si>
  <si>
    <t>nm021311a</t>
  </si>
  <si>
    <t>nm021311b</t>
  </si>
  <si>
    <t>nm021311c</t>
  </si>
  <si>
    <t>nm021411a</t>
  </si>
  <si>
    <t>nm021411b</t>
  </si>
  <si>
    <t>nm021511a</t>
  </si>
  <si>
    <t>nm021511d</t>
  </si>
  <si>
    <t>nm021511e</t>
  </si>
  <si>
    <t>nm022211f</t>
  </si>
  <si>
    <t>nm022211g</t>
  </si>
  <si>
    <t>nm021511f</t>
  </si>
  <si>
    <t>nm022211h</t>
  </si>
  <si>
    <t>nm021611k</t>
  </si>
  <si>
    <t>nm030111m</t>
  </si>
  <si>
    <t>nm021611b</t>
  </si>
  <si>
    <t>nm021611c</t>
  </si>
  <si>
    <t>nm021611d</t>
  </si>
  <si>
    <t>nm021611g</t>
  </si>
  <si>
    <t>nm021611a</t>
  </si>
  <si>
    <t>nm021611h</t>
  </si>
  <si>
    <t>nm021611i</t>
  </si>
  <si>
    <t>nm021611e</t>
  </si>
  <si>
    <t>nm021611f</t>
  </si>
  <si>
    <t>nm021611j</t>
  </si>
  <si>
    <t>nm021611l</t>
  </si>
  <si>
    <t>nm021611n</t>
  </si>
  <si>
    <t>nm021611m</t>
  </si>
  <si>
    <t>nm021611p</t>
  </si>
  <si>
    <t>nm021611q</t>
  </si>
  <si>
    <t>nm021611o</t>
  </si>
  <si>
    <t>nm021611r</t>
  </si>
  <si>
    <t>nm021711e</t>
  </si>
  <si>
    <t>nm021711r</t>
  </si>
  <si>
    <t>nm021711l</t>
  </si>
  <si>
    <t>nm021711c</t>
  </si>
  <si>
    <t>nm021711m</t>
  </si>
  <si>
    <t>nm021711d</t>
  </si>
  <si>
    <t>nm021711t</t>
  </si>
  <si>
    <t>nm021711q</t>
  </si>
  <si>
    <t>nm021711f</t>
  </si>
  <si>
    <t>nm022211j</t>
  </si>
  <si>
    <t>nm021711n</t>
  </si>
  <si>
    <t>nm021711h</t>
  </si>
  <si>
    <t>nm021711b</t>
  </si>
  <si>
    <t>nm021711g</t>
  </si>
  <si>
    <t>nm021711i</t>
  </si>
  <si>
    <t>nm021711j</t>
  </si>
  <si>
    <t>nm021711k</t>
  </si>
  <si>
    <t>nm021711o</t>
  </si>
  <si>
    <t>nm041911j</t>
  </si>
  <si>
    <t>nm021711p</t>
  </si>
  <si>
    <t>nm041911k</t>
  </si>
  <si>
    <t>nm041911l</t>
  </si>
  <si>
    <t>nm041911m</t>
  </si>
  <si>
    <t>nm021711u</t>
  </si>
  <si>
    <t>nm041911n</t>
  </si>
  <si>
    <t>nm041911o</t>
  </si>
  <si>
    <t>nm041911p</t>
  </si>
  <si>
    <t>nm041911q</t>
  </si>
  <si>
    <t>nm041911r</t>
  </si>
  <si>
    <t>nm041911s</t>
  </si>
  <si>
    <t>nm041911t</t>
  </si>
  <si>
    <t>nm021811n</t>
  </si>
  <si>
    <t>nm021811j</t>
  </si>
  <si>
    <t>nm021811e</t>
  </si>
  <si>
    <t>nm021811h</t>
  </si>
  <si>
    <t>nm021811i</t>
  </si>
  <si>
    <t>nm021811a</t>
  </si>
  <si>
    <t>nm021811b</t>
  </si>
  <si>
    <t>nm021811o</t>
  </si>
  <si>
    <t>nm021811k</t>
  </si>
  <si>
    <t>nm021811l</t>
  </si>
  <si>
    <t>nm1182</t>
  </si>
  <si>
    <t>nm021811p</t>
  </si>
  <si>
    <t>nm021811f</t>
  </si>
  <si>
    <t>nm021811s</t>
  </si>
  <si>
    <t>nm021811d</t>
  </si>
  <si>
    <t>nm021811g</t>
  </si>
  <si>
    <t>nm021811t</t>
  </si>
  <si>
    <t>nm021811m</t>
  </si>
  <si>
    <t>nm021811q</t>
  </si>
  <si>
    <t>nm021811r</t>
  </si>
  <si>
    <t>nm021911d</t>
  </si>
  <si>
    <t>nm021911c</t>
  </si>
  <si>
    <t>nm021911a</t>
  </si>
  <si>
    <t>nm021911e</t>
  </si>
  <si>
    <t>nm02211u</t>
  </si>
  <si>
    <t>nm022111t</t>
  </si>
  <si>
    <t>nm022011a</t>
  </si>
  <si>
    <t>nm022011b</t>
  </si>
  <si>
    <t>nm022011s</t>
  </si>
  <si>
    <t>nm022011c</t>
  </si>
  <si>
    <t>nm022011d</t>
  </si>
  <si>
    <t>nm022211b</t>
  </si>
  <si>
    <t>nm022211c</t>
  </si>
  <si>
    <t>nm022211d</t>
  </si>
  <si>
    <t>nm022211e</t>
  </si>
  <si>
    <t>nm022011e</t>
  </si>
  <si>
    <t>nm022111c</t>
  </si>
  <si>
    <t>nm022111d</t>
  </si>
  <si>
    <t>nm022111e</t>
  </si>
  <si>
    <t>nm022111f</t>
  </si>
  <si>
    <t>nm022111p</t>
  </si>
  <si>
    <t>nm02211q</t>
  </si>
  <si>
    <t>nm022111r</t>
  </si>
  <si>
    <t>nm022311g</t>
  </si>
  <si>
    <t>nm022311h</t>
  </si>
  <si>
    <t>nm022311i</t>
  </si>
  <si>
    <t>nm022311j</t>
  </si>
  <si>
    <t>nm022111a</t>
  </si>
  <si>
    <t>nm022111b</t>
  </si>
  <si>
    <t>nm022111g</t>
  </si>
  <si>
    <t>nm022311l</t>
  </si>
  <si>
    <t>nm022111j</t>
  </si>
  <si>
    <t>nm022111h</t>
  </si>
  <si>
    <t>nm022311m</t>
  </si>
  <si>
    <t>nm022111i</t>
  </si>
  <si>
    <t>nm022111l</t>
  </si>
  <si>
    <t>nm022111k</t>
  </si>
  <si>
    <t>nm022111o</t>
  </si>
  <si>
    <t>nm022311n</t>
  </si>
  <si>
    <t>nm022311o</t>
  </si>
  <si>
    <t>nm022111w</t>
  </si>
  <si>
    <t>nm022111v</t>
  </si>
  <si>
    <t>nm022211a</t>
  </si>
  <si>
    <t>nm022211i</t>
  </si>
  <si>
    <t>nm022311c</t>
  </si>
  <si>
    <t>nm022311d</t>
  </si>
  <si>
    <t>nm022311f</t>
  </si>
  <si>
    <t>nm022311a</t>
  </si>
  <si>
    <t>nm022311b</t>
  </si>
  <si>
    <t>nm022311e</t>
  </si>
  <si>
    <t>nm022311k</t>
  </si>
  <si>
    <t>nm022411a</t>
  </si>
  <si>
    <t>nm022411b</t>
  </si>
  <si>
    <t>nm022411s</t>
  </si>
  <si>
    <t>nm022411l</t>
  </si>
  <si>
    <t>nm022411g</t>
  </si>
  <si>
    <t>nm022411h</t>
  </si>
  <si>
    <t>nm022411t</t>
  </si>
  <si>
    <t>nm022411i</t>
  </si>
  <si>
    <t>nm022411j</t>
  </si>
  <si>
    <t>nm022411c</t>
  </si>
  <si>
    <t>nm022411e</t>
  </si>
  <si>
    <t>nm022411m</t>
  </si>
  <si>
    <t>nm022411n</t>
  </si>
  <si>
    <t>nm022411f</t>
  </si>
  <si>
    <t>nm022411d</t>
  </si>
  <si>
    <t>nm022411q</t>
  </si>
  <si>
    <t>nm022411k</t>
  </si>
  <si>
    <t>nm022411r</t>
  </si>
  <si>
    <t>nm022411o</t>
  </si>
  <si>
    <t>nm022411p</t>
  </si>
  <si>
    <t>nm032111g</t>
  </si>
  <si>
    <t>nm022511i</t>
  </si>
  <si>
    <t>nm022511d</t>
  </si>
  <si>
    <t>nm032111h</t>
  </si>
  <si>
    <t>nm022511c</t>
  </si>
  <si>
    <t>nm022511b</t>
  </si>
  <si>
    <t>nm022511e</t>
  </si>
  <si>
    <t>nm022511a</t>
  </si>
  <si>
    <t>nm022511f</t>
  </si>
  <si>
    <t>nm022511j</t>
  </si>
  <si>
    <t>nm022511k</t>
  </si>
  <si>
    <t>nm022511g</t>
  </si>
  <si>
    <t>nm022511h</t>
  </si>
  <si>
    <t>nm032111i</t>
  </si>
  <si>
    <t>nm022611a</t>
  </si>
  <si>
    <t>nm032111j</t>
  </si>
  <si>
    <t>nm030111k</t>
  </si>
  <si>
    <t>nm030111l</t>
  </si>
  <si>
    <t>nm030111n</t>
  </si>
  <si>
    <t>nm030111o</t>
  </si>
  <si>
    <t>nm030111p</t>
  </si>
  <si>
    <t>nm030111q</t>
  </si>
  <si>
    <t>nm030111r</t>
  </si>
  <si>
    <t>nm030111s</t>
  </si>
  <si>
    <t>nm03011t</t>
  </si>
  <si>
    <t>nm030111u</t>
  </si>
  <si>
    <t>nm022811i</t>
  </si>
  <si>
    <t>nm022811a</t>
  </si>
  <si>
    <t>nm022811j</t>
  </si>
  <si>
    <t>nm022811b</t>
  </si>
  <si>
    <t>nm022811k</t>
  </si>
  <si>
    <t>nm022811m</t>
  </si>
  <si>
    <t>nm022811n</t>
  </si>
  <si>
    <t>nm022811l</t>
  </si>
  <si>
    <t>nm022811v</t>
  </si>
  <si>
    <t>nm022811u</t>
  </si>
  <si>
    <t>nm022811c</t>
  </si>
  <si>
    <t>nm022811t</t>
  </si>
  <si>
    <t>nm022811g</t>
  </si>
  <si>
    <t>nm022811h</t>
  </si>
  <si>
    <t>nm022811p</t>
  </si>
  <si>
    <t>nm022811r</t>
  </si>
  <si>
    <t>nm022811s</t>
  </si>
  <si>
    <t>nm022811q</t>
  </si>
  <si>
    <t>nm022811d</t>
  </si>
  <si>
    <t>nm022811e</t>
  </si>
  <si>
    <t>nm022811f</t>
  </si>
  <si>
    <t>nm022811o</t>
  </si>
  <si>
    <t>nm022811w</t>
  </si>
  <si>
    <t>nm030211g</t>
  </si>
  <si>
    <t>nm030211h</t>
  </si>
  <si>
    <t>nm030211i</t>
  </si>
  <si>
    <t>nm030211k</t>
  </si>
  <si>
    <t>nm030211l</t>
  </si>
  <si>
    <t>nm030111d</t>
  </si>
  <si>
    <t>nm030111c</t>
  </si>
  <si>
    <t>nm030111b</t>
  </si>
  <si>
    <t>nm030111a</t>
  </si>
  <si>
    <t>nm030111f</t>
  </si>
  <si>
    <t>nm030111e</t>
  </si>
  <si>
    <t>nm030111h</t>
  </si>
  <si>
    <t>nm030111g</t>
  </si>
  <si>
    <t>nm030111i</t>
  </si>
  <si>
    <t>nm030111j</t>
  </si>
  <si>
    <t>nm030311p</t>
  </si>
  <si>
    <t>nm030311q</t>
  </si>
  <si>
    <t>nm030311r</t>
  </si>
  <si>
    <t>nm030111w</t>
  </si>
  <si>
    <t>nm030311s</t>
  </si>
  <si>
    <t>nm030111x</t>
  </si>
  <si>
    <t>nm030211b</t>
  </si>
  <si>
    <t>nm030211c</t>
  </si>
  <si>
    <t>nm030211e</t>
  </si>
  <si>
    <t>nm030211d</t>
  </si>
  <si>
    <t>nm030211a</t>
  </si>
  <si>
    <t>nm030211f</t>
  </si>
  <si>
    <t>nm030711n</t>
  </si>
  <si>
    <t>nm030211j</t>
  </si>
  <si>
    <t>nm030211m</t>
  </si>
  <si>
    <t>nm030311f</t>
  </si>
  <si>
    <t>nm030311a</t>
  </si>
  <si>
    <t>nm030311e</t>
  </si>
  <si>
    <t>nm030311b</t>
  </si>
  <si>
    <t>nm030311c</t>
  </si>
  <si>
    <t>nm030311d</t>
  </si>
  <si>
    <t>nm030311k</t>
  </si>
  <si>
    <t>nm030311l</t>
  </si>
  <si>
    <t>nm030311m</t>
  </si>
  <si>
    <t>nm030311n</t>
  </si>
  <si>
    <t>nm030311o</t>
  </si>
  <si>
    <t>nm030311t</t>
  </si>
  <si>
    <t>nm030311u</t>
  </si>
  <si>
    <t>nm030311v</t>
  </si>
  <si>
    <t>nm030311w</t>
  </si>
  <si>
    <t>nm030711f</t>
  </si>
  <si>
    <t>nm030711g</t>
  </si>
  <si>
    <t>nm030311x</t>
  </si>
  <si>
    <t>nm030711i</t>
  </si>
  <si>
    <t>nm030711j</t>
  </si>
  <si>
    <t>nm030711k</t>
  </si>
  <si>
    <t>nm030711l</t>
  </si>
  <si>
    <t>nm030711m</t>
  </si>
  <si>
    <t>nm030411c</t>
  </si>
  <si>
    <t>nm030411a</t>
  </si>
  <si>
    <t>nm030411b</t>
  </si>
  <si>
    <t>nm030511a</t>
  </si>
  <si>
    <t>nm030611a</t>
  </si>
  <si>
    <t>nm030811e</t>
  </si>
  <si>
    <t>nm030811f</t>
  </si>
  <si>
    <t>nm030811g</t>
  </si>
  <si>
    <t>nm030811h</t>
  </si>
  <si>
    <t>nm030611d</t>
  </si>
  <si>
    <t>nm030811i</t>
  </si>
  <si>
    <t>nm030811j</t>
  </si>
  <si>
    <t>nm030911c</t>
  </si>
  <si>
    <t>nm030711c</t>
  </si>
  <si>
    <t>nm030911d</t>
  </si>
  <si>
    <t>nm030711a</t>
  </si>
  <si>
    <t>nm030711b</t>
  </si>
  <si>
    <t>nm030911e</t>
  </si>
  <si>
    <t>nm030711d</t>
  </si>
  <si>
    <t>nm030911f</t>
  </si>
  <si>
    <t>nm030911g</t>
  </si>
  <si>
    <t>nm030711e</t>
  </si>
  <si>
    <t>nm030911h</t>
  </si>
  <si>
    <t>nm030911i</t>
  </si>
  <si>
    <t>nm030911j</t>
  </si>
  <si>
    <t>nm030711p</t>
  </si>
  <si>
    <t>nm030811b</t>
  </si>
  <si>
    <t>nm030911k</t>
  </si>
  <si>
    <t>nm030811d</t>
  </si>
  <si>
    <t>nm030811a</t>
  </si>
  <si>
    <t>nm030811c</t>
  </si>
  <si>
    <t>nm031011h</t>
  </si>
  <si>
    <t>nm031011i</t>
  </si>
  <si>
    <t>nm031011j</t>
  </si>
  <si>
    <t>nm031011k</t>
  </si>
  <si>
    <t>nm030911b</t>
  </si>
  <si>
    <t>nm030911a</t>
  </si>
  <si>
    <t>nm030911n</t>
  </si>
  <si>
    <t>nm030911m</t>
  </si>
  <si>
    <t>nm030911o</t>
  </si>
  <si>
    <t>nm031011e</t>
  </si>
  <si>
    <t>nm031011g</t>
  </si>
  <si>
    <t>nm031011f</t>
  </si>
  <si>
    <t>nm031011c</t>
  </si>
  <si>
    <t>nm031011a</t>
  </si>
  <si>
    <t>nm031011d</t>
  </si>
  <si>
    <t>nm031011b</t>
  </si>
  <si>
    <t>nm031111a</t>
  </si>
  <si>
    <t>nm031111b</t>
  </si>
  <si>
    <t>nm031211b</t>
  </si>
  <si>
    <t>nm031211d</t>
  </si>
  <si>
    <t>nm031211a</t>
  </si>
  <si>
    <t>nm031211e</t>
  </si>
  <si>
    <t>nm031411j</t>
  </si>
  <si>
    <t>nm031311c</t>
  </si>
  <si>
    <t>nm031311d</t>
  </si>
  <si>
    <t>nm031311b</t>
  </si>
  <si>
    <t>nm031311a</t>
  </si>
  <si>
    <t>nm031311e</t>
  </si>
  <si>
    <t>nm031311f</t>
  </si>
  <si>
    <t>nm031411c</t>
  </si>
  <si>
    <t>nm031411d</t>
  </si>
  <si>
    <t>nm031411e</t>
  </si>
  <si>
    <t>nm031411f</t>
  </si>
  <si>
    <t>nm031511d</t>
  </si>
  <si>
    <t>nm031511e</t>
  </si>
  <si>
    <t>nm031511f</t>
  </si>
  <si>
    <t>nm031511g</t>
  </si>
  <si>
    <t>nm031411a</t>
  </si>
  <si>
    <t>nm031411b</t>
  </si>
  <si>
    <t>nm031511k</t>
  </si>
  <si>
    <t>nm031511l</t>
  </si>
  <si>
    <t>nm031511m</t>
  </si>
  <si>
    <t>nm031411g</t>
  </si>
  <si>
    <t>nm031411i</t>
  </si>
  <si>
    <t>nm031411k</t>
  </si>
  <si>
    <t>nm031511n</t>
  </si>
  <si>
    <t>nm031511o</t>
  </si>
  <si>
    <t>nm031511p</t>
  </si>
  <si>
    <t>nm031711c</t>
  </si>
  <si>
    <t>nm031711e</t>
  </si>
  <si>
    <t>nm031511i</t>
  </si>
  <si>
    <t>nm031511b</t>
  </si>
  <si>
    <t>nm031511a</t>
  </si>
  <si>
    <t>nm031511h</t>
  </si>
  <si>
    <t>nm031711d</t>
  </si>
  <si>
    <t>nm031511j</t>
  </si>
  <si>
    <t>nm031611d</t>
  </si>
  <si>
    <t>nm031611c</t>
  </si>
  <si>
    <t>nm031611b</t>
  </si>
  <si>
    <t>nm031611a</t>
  </si>
  <si>
    <t>nm031611g</t>
  </si>
  <si>
    <t>nm031611h</t>
  </si>
  <si>
    <t>nm031611i</t>
  </si>
  <si>
    <t>nm031611j</t>
  </si>
  <si>
    <t>nm031611k</t>
  </si>
  <si>
    <t>nm031611l</t>
  </si>
  <si>
    <t>nm031611m</t>
  </si>
  <si>
    <t>nm031611n</t>
  </si>
  <si>
    <t>nm031711a</t>
  </si>
  <si>
    <t>nm031711b</t>
  </si>
  <si>
    <t>nm031711f</t>
  </si>
  <si>
    <t>nm031711g</t>
  </si>
  <si>
    <t>nm031811a</t>
  </si>
  <si>
    <t>nm031911a</t>
  </si>
  <si>
    <t>nm032011a</t>
  </si>
  <si>
    <t>nm032011b</t>
  </si>
  <si>
    <t>nm032011c</t>
  </si>
  <si>
    <t>nm032011d</t>
  </si>
  <si>
    <t>nm032111f</t>
  </si>
  <si>
    <t>nm032111d</t>
  </si>
  <si>
    <t>nm032111e</t>
  </si>
  <si>
    <t>nm032111b</t>
  </si>
  <si>
    <t>nm03211a</t>
  </si>
  <si>
    <t>nm032111c</t>
  </si>
  <si>
    <t>nm032211a</t>
  </si>
  <si>
    <t>nm032211e</t>
  </si>
  <si>
    <t>nm032211d</t>
  </si>
  <si>
    <t>nm032211b</t>
  </si>
  <si>
    <t>nm032211c</t>
  </si>
  <si>
    <t>nm032211f</t>
  </si>
  <si>
    <t>nm032211g</t>
  </si>
  <si>
    <t>nm032411c</t>
  </si>
  <si>
    <t>nm032411d</t>
  </si>
  <si>
    <t>nm032211h</t>
  </si>
  <si>
    <t>nm032211i</t>
  </si>
  <si>
    <t>nm032411e</t>
  </si>
  <si>
    <t>nm032411f</t>
  </si>
  <si>
    <t>nm032211j</t>
  </si>
  <si>
    <t>nm032211k</t>
  </si>
  <si>
    <t>nm032311a</t>
  </si>
  <si>
    <t>nm032311b</t>
  </si>
  <si>
    <t>nm032311c</t>
  </si>
  <si>
    <t>nm032311e</t>
  </si>
  <si>
    <t>nm032311g</t>
  </si>
  <si>
    <t>nm032411a</t>
  </si>
  <si>
    <t>nm032411b</t>
  </si>
  <si>
    <t>nm032411g</t>
  </si>
  <si>
    <t>nm032511b</t>
  </si>
  <si>
    <t>nm032511a</t>
  </si>
  <si>
    <t>nm032811c</t>
  </si>
  <si>
    <t>nm032711a</t>
  </si>
  <si>
    <t>nm032811b</t>
  </si>
  <si>
    <t>nm032911b</t>
  </si>
  <si>
    <t>nm032911a</t>
  </si>
  <si>
    <t>nm033011i</t>
  </si>
  <si>
    <t>nm033011h</t>
  </si>
  <si>
    <t>nm052511a</t>
  </si>
  <si>
    <t>nm033011e</t>
  </si>
  <si>
    <t>nm040511a</t>
  </si>
  <si>
    <t>nm033011a</t>
  </si>
  <si>
    <t>nm033011b</t>
  </si>
  <si>
    <t>nm033011c</t>
  </si>
  <si>
    <t>nm033011f</t>
  </si>
  <si>
    <t>nm040111a</t>
  </si>
  <si>
    <t>nm033011d</t>
  </si>
  <si>
    <t>nm040111b</t>
  </si>
  <si>
    <t>nm033011g</t>
  </si>
  <si>
    <t>nm033111g</t>
  </si>
  <si>
    <t>nm033111f</t>
  </si>
  <si>
    <t>nm040511b</t>
  </si>
  <si>
    <t>nm033111a</t>
  </si>
  <si>
    <t>nm033111b</t>
  </si>
  <si>
    <t>nm033111c</t>
  </si>
  <si>
    <t>nm033111d</t>
  </si>
  <si>
    <t>nm033111e</t>
  </si>
  <si>
    <t>nm040611a</t>
  </si>
  <si>
    <t>nm040711a</t>
  </si>
  <si>
    <t>nm040711g</t>
  </si>
  <si>
    <t>nm040711d</t>
  </si>
  <si>
    <t>nm040711e</t>
  </si>
  <si>
    <t>nm040711c</t>
  </si>
  <si>
    <t>nm040711f</t>
  </si>
  <si>
    <t>nm040711b</t>
  </si>
  <si>
    <t>nm040711h</t>
  </si>
  <si>
    <t>nm041911d</t>
  </si>
  <si>
    <t>nm041911g</t>
  </si>
  <si>
    <t>nm041111i</t>
  </si>
  <si>
    <t>nm041911h</t>
  </si>
  <si>
    <t>nm040811a</t>
  </si>
  <si>
    <t>nm041911i</t>
  </si>
  <si>
    <t>nm041111j</t>
  </si>
  <si>
    <t>nm041011f</t>
  </si>
  <si>
    <t>nm040811c</t>
  </si>
  <si>
    <t>nm040811h</t>
  </si>
  <si>
    <t>nm040811d</t>
  </si>
  <si>
    <t>nm040811e</t>
  </si>
  <si>
    <t>nm041011g</t>
  </si>
  <si>
    <t>nm040811j</t>
  </si>
  <si>
    <t>nm040811k</t>
  </si>
  <si>
    <t>nm041111d</t>
  </si>
  <si>
    <t>nm040811f</t>
  </si>
  <si>
    <t>nm040811b</t>
  </si>
  <si>
    <t>nm040811g</t>
  </si>
  <si>
    <t>nm040811i</t>
  </si>
  <si>
    <t>nm040811m</t>
  </si>
  <si>
    <t>nm040811n</t>
  </si>
  <si>
    <t>nm040811p</t>
  </si>
  <si>
    <t>nm040811o</t>
  </si>
  <si>
    <t>nm040811r</t>
  </si>
  <si>
    <t>nm040811q</t>
  </si>
  <si>
    <t>nm041411b</t>
  </si>
  <si>
    <t>nm041411c</t>
  </si>
  <si>
    <t>nm041411d</t>
  </si>
  <si>
    <t>nm041411e</t>
  </si>
  <si>
    <t>nm041411f</t>
  </si>
  <si>
    <t>nm041411g</t>
  </si>
  <si>
    <t>nm041111e</t>
  </si>
  <si>
    <t>nm041411h</t>
  </si>
  <si>
    <t>nm041111g</t>
  </si>
  <si>
    <t>nm041411i</t>
  </si>
  <si>
    <t>nm041411j</t>
  </si>
  <si>
    <t>nm041411k</t>
  </si>
  <si>
    <t>nm041011c</t>
  </si>
  <si>
    <t>nm041411l</t>
  </si>
  <si>
    <t>nm041211b</t>
  </si>
  <si>
    <t>nm041011d</t>
  </si>
  <si>
    <t>nm041411m</t>
  </si>
  <si>
    <t>nm041411n</t>
  </si>
  <si>
    <t>nm041411o</t>
  </si>
  <si>
    <t>nm041411p</t>
  </si>
  <si>
    <t>nm041911f</t>
  </si>
  <si>
    <t>nm041911e</t>
  </si>
  <si>
    <t>nm040911a</t>
  </si>
  <si>
    <t>nm041211c</t>
  </si>
  <si>
    <t>nm041211d</t>
  </si>
  <si>
    <t>nm041211e</t>
  </si>
  <si>
    <t>nm041211f</t>
  </si>
  <si>
    <t>nm041011e</t>
  </si>
  <si>
    <t>nm041111h</t>
  </si>
  <si>
    <t>nm041111b</t>
  </si>
  <si>
    <t>nm041211a</t>
  </si>
  <si>
    <t>nm041311d</t>
  </si>
  <si>
    <t>nm041311e</t>
  </si>
  <si>
    <t>nm041311a</t>
  </si>
  <si>
    <t>nm041311b</t>
  </si>
  <si>
    <t>nm041711a</t>
  </si>
  <si>
    <t>nm041611a</t>
  </si>
  <si>
    <t>nm041711b</t>
  </si>
  <si>
    <t>nm042011a</t>
  </si>
  <si>
    <t>nm042011b</t>
  </si>
  <si>
    <t>nm042011c</t>
  </si>
  <si>
    <t>nm042011d</t>
  </si>
  <si>
    <t>nm042011e</t>
  </si>
  <si>
    <t>nm041811a</t>
  </si>
  <si>
    <t>nm041911c</t>
  </si>
  <si>
    <t>nm041911a</t>
  </si>
  <si>
    <t>nm041911b</t>
  </si>
  <si>
    <t>nm042011f</t>
  </si>
  <si>
    <t>nm042211a</t>
  </si>
  <si>
    <t>nm042311a</t>
  </si>
  <si>
    <t>nm042311b</t>
  </si>
  <si>
    <t>nm042311c</t>
  </si>
  <si>
    <t>nm042411d</t>
  </si>
  <si>
    <t>nm042411a</t>
  </si>
  <si>
    <t>nm042611m</t>
  </si>
  <si>
    <t>nm042611a</t>
  </si>
  <si>
    <t>nm042611b</t>
  </si>
  <si>
    <t>nm042611c</t>
  </si>
  <si>
    <t>nm042611d</t>
  </si>
  <si>
    <t>nm042611e</t>
  </si>
  <si>
    <t>nm042611f</t>
  </si>
  <si>
    <t>nm042411c</t>
  </si>
  <si>
    <t>nm042411b</t>
  </si>
  <si>
    <t>nm042611g</t>
  </si>
  <si>
    <t>nm042611h</t>
  </si>
  <si>
    <t>nm042611i</t>
  </si>
  <si>
    <t>nm042511a</t>
  </si>
  <si>
    <t>nm042511b</t>
  </si>
  <si>
    <t>nm042611j</t>
  </si>
  <si>
    <t>nm042411e</t>
  </si>
  <si>
    <t>nm042411f</t>
  </si>
  <si>
    <t>nm042411g</t>
  </si>
  <si>
    <t>nm042411h</t>
  </si>
  <si>
    <t>nm042411i</t>
  </si>
  <si>
    <t>nm042611l</t>
  </si>
  <si>
    <t>nm042611k</t>
  </si>
  <si>
    <t>nm042711a</t>
  </si>
  <si>
    <t>nm042811a</t>
  </si>
  <si>
    <t>nm042811b</t>
  </si>
  <si>
    <t>nm042911a</t>
  </si>
  <si>
    <t>nm043011a</t>
  </si>
  <si>
    <t>nm043011b</t>
  </si>
  <si>
    <t>nm050111a</t>
  </si>
  <si>
    <t>nm051111c</t>
  </si>
  <si>
    <t>nm050511b</t>
  </si>
  <si>
    <t>nm050511a</t>
  </si>
  <si>
    <t>nm050711a</t>
  </si>
  <si>
    <t>nm051111b</t>
  </si>
  <si>
    <t>nm051011b</t>
  </si>
  <si>
    <t>nm050911c</t>
  </si>
  <si>
    <t>nm050911a</t>
  </si>
  <si>
    <t>nm051011c</t>
  </si>
  <si>
    <t>nm051111a</t>
  </si>
  <si>
    <t>nm050411a</t>
  </si>
  <si>
    <t>nm051411b</t>
  </si>
  <si>
    <t>nm051311a</t>
  </si>
  <si>
    <t>nm051411c</t>
  </si>
  <si>
    <t>nm051711b</t>
  </si>
  <si>
    <t>nm051411d</t>
  </si>
  <si>
    <t>nm051411e</t>
  </si>
  <si>
    <t>nm051711a</t>
  </si>
  <si>
    <t>nm051811a</t>
  </si>
  <si>
    <t>nm051911a</t>
  </si>
  <si>
    <t>nm051911c</t>
  </si>
  <si>
    <t>nm052311a</t>
  </si>
  <si>
    <t>nm052111a</t>
  </si>
  <si>
    <t>nm052611a</t>
  </si>
  <si>
    <t>nm052611b</t>
  </si>
  <si>
    <t>nm053111a</t>
  </si>
  <si>
    <t>nm053111b</t>
  </si>
  <si>
    <t>nm053111c</t>
  </si>
  <si>
    <t>nm060411a</t>
  </si>
  <si>
    <t>nm060911a</t>
  </si>
  <si>
    <t>nm061211b</t>
  </si>
  <si>
    <t>nm061511c</t>
  </si>
  <si>
    <t>nm062011a</t>
  </si>
  <si>
    <t>nm062011b</t>
  </si>
  <si>
    <t>nm062111b</t>
  </si>
  <si>
    <t>nm062211b</t>
  </si>
  <si>
    <t>nm062611b</t>
  </si>
  <si>
    <t>nm062611a</t>
  </si>
  <si>
    <t>nm070311a</t>
  </si>
  <si>
    <t>nm071011a</t>
  </si>
  <si>
    <t>nm070911a</t>
  </si>
  <si>
    <t>nm071011b</t>
  </si>
  <si>
    <t>nm071111b</t>
  </si>
  <si>
    <t>nm071611a</t>
  </si>
  <si>
    <t>nm071511f</t>
  </si>
  <si>
    <t>nm071511g</t>
  </si>
  <si>
    <t>nm071511e</t>
  </si>
  <si>
    <t>nm071511d</t>
  </si>
  <si>
    <t>nm071511a</t>
  </si>
  <si>
    <t>nm071511b</t>
  </si>
  <si>
    <t>nm071511c</t>
  </si>
  <si>
    <t>nm071611b</t>
  </si>
  <si>
    <t>nm071811b</t>
  </si>
  <si>
    <t>nm071811c</t>
  </si>
  <si>
    <t>nm071911b</t>
  </si>
  <si>
    <t>nm071911c</t>
  </si>
  <si>
    <t>nm071911a</t>
  </si>
  <si>
    <t>nm071911d</t>
  </si>
  <si>
    <t>nm072011a</t>
  </si>
  <si>
    <t>nm072011b</t>
  </si>
  <si>
    <t>nm072111a</t>
  </si>
  <si>
    <t>nm072111b</t>
  </si>
  <si>
    <t>nm072311a</t>
  </si>
  <si>
    <t>nm072311b</t>
  </si>
  <si>
    <t>nm072411a</t>
  </si>
  <si>
    <t>nm072711a</t>
  </si>
  <si>
    <t>nm072711b</t>
  </si>
  <si>
    <t>nm072811b</t>
  </si>
  <si>
    <t>nm073011a</t>
  </si>
  <si>
    <t>nm073111b</t>
  </si>
  <si>
    <t>nm073111d</t>
  </si>
  <si>
    <t>nm07311c</t>
  </si>
  <si>
    <t>nm080111c</t>
  </si>
  <si>
    <t>nm080111b</t>
  </si>
  <si>
    <t>nm081111a</t>
  </si>
  <si>
    <t>nm081511a</t>
  </si>
  <si>
    <t>nm090811a</t>
  </si>
  <si>
    <t>nm091211a</t>
  </si>
  <si>
    <t>nm091611a</t>
  </si>
  <si>
    <t>nm092711a</t>
  </si>
  <si>
    <t>nm100111a</t>
  </si>
  <si>
    <t>nm100311a</t>
  </si>
  <si>
    <t>nm100311b</t>
  </si>
  <si>
    <t>nm100511b</t>
  </si>
  <si>
    <t>nm100511a</t>
  </si>
  <si>
    <t>nm100511c</t>
  </si>
  <si>
    <t>nm100511e</t>
  </si>
  <si>
    <t>nm100511d</t>
  </si>
  <si>
    <t>nm100511g</t>
  </si>
  <si>
    <t>nm100611a</t>
  </si>
  <si>
    <t>nm100711g</t>
  </si>
  <si>
    <t>nm100711h</t>
  </si>
  <si>
    <t>nm100711f</t>
  </si>
  <si>
    <t>nm100711i</t>
  </si>
  <si>
    <t>nm100911d</t>
  </si>
  <si>
    <t>nm100911a</t>
  </si>
  <si>
    <t>nm101011a</t>
  </si>
  <si>
    <t>nm101011c</t>
  </si>
  <si>
    <t>nm101011b</t>
  </si>
  <si>
    <t>nm101011e</t>
  </si>
  <si>
    <t>nm101111b</t>
  </si>
  <si>
    <t>nm101211b</t>
  </si>
  <si>
    <t>nm101211a</t>
  </si>
  <si>
    <t>nm101211d</t>
  </si>
  <si>
    <t>nm101211f</t>
  </si>
  <si>
    <t>nm101311a</t>
  </si>
  <si>
    <t>nm101711a</t>
  </si>
  <si>
    <t>nm101511a</t>
  </si>
  <si>
    <t>nm101511b</t>
  </si>
  <si>
    <t>nm101711b</t>
  </si>
  <si>
    <t>nm101711d</t>
  </si>
  <si>
    <t>nm101711e</t>
  </si>
  <si>
    <t>nm101711f</t>
  </si>
  <si>
    <t>nm101711c</t>
  </si>
  <si>
    <t>nm101811a</t>
  </si>
  <si>
    <t>nm101811b</t>
  </si>
  <si>
    <t>nm101811c</t>
  </si>
  <si>
    <t>nm101811d</t>
  </si>
  <si>
    <t>nm102011d</t>
  </si>
  <si>
    <t>nm102011c</t>
  </si>
  <si>
    <t>nm102011a</t>
  </si>
  <si>
    <t>nm102011b</t>
  </si>
  <si>
    <t>nm102011e</t>
  </si>
  <si>
    <t>nm102111a</t>
  </si>
  <si>
    <t>nm102111b</t>
  </si>
  <si>
    <t>nm102111c</t>
  </si>
  <si>
    <t>nm102211a</t>
  </si>
  <si>
    <t>nm102211b</t>
  </si>
  <si>
    <t>nm102311a</t>
  </si>
  <si>
    <t>nm102311b</t>
  </si>
  <si>
    <t>nm102311c</t>
  </si>
  <si>
    <t>nm102611b</t>
  </si>
  <si>
    <t>nm102511d</t>
  </si>
  <si>
    <t>nm102611d</t>
  </si>
  <si>
    <t>nm102611e</t>
  </si>
  <si>
    <t>nm102711b</t>
  </si>
  <si>
    <t>nm102811a</t>
  </si>
  <si>
    <t>nm102811b</t>
  </si>
  <si>
    <t>nm102811c</t>
  </si>
  <si>
    <t>nm102811e</t>
  </si>
  <si>
    <t>nm110111c</t>
  </si>
  <si>
    <t>nm102811d</t>
  </si>
  <si>
    <t>nm102811f</t>
  </si>
  <si>
    <t>nm110111d</t>
  </si>
  <si>
    <t>nm110111a</t>
  </si>
  <si>
    <t>nm110111b</t>
  </si>
  <si>
    <t>nm110411c</t>
  </si>
  <si>
    <t>nm110411b</t>
  </si>
  <si>
    <t>nm110411d</t>
  </si>
  <si>
    <t>nm110711a</t>
  </si>
  <si>
    <t>nm111111a</t>
  </si>
  <si>
    <t>nm111011c</t>
  </si>
  <si>
    <t>nm111211a</t>
  </si>
  <si>
    <t>nm111411g</t>
  </si>
  <si>
    <t>nm112111d</t>
  </si>
  <si>
    <t>nm112211b</t>
  </si>
  <si>
    <t>nm120211b</t>
  </si>
  <si>
    <t>nm112711a</t>
  </si>
  <si>
    <t>nm113011a</t>
  </si>
  <si>
    <t>nm112911a</t>
  </si>
  <si>
    <t>nm112911b</t>
  </si>
  <si>
    <t>nm120111a</t>
  </si>
  <si>
    <t>nm120311b</t>
  </si>
  <si>
    <t>nm120711a</t>
  </si>
  <si>
    <t>nm121511c</t>
  </si>
  <si>
    <t>nm121511a</t>
  </si>
  <si>
    <t>nm121811b</t>
  </si>
  <si>
    <t>nm121811a</t>
  </si>
  <si>
    <t>nm121811c</t>
  </si>
  <si>
    <t>nm121811d</t>
  </si>
  <si>
    <t>nm121811e</t>
  </si>
  <si>
    <t>nm122011a</t>
  </si>
  <si>
    <t>nm122111a</t>
  </si>
  <si>
    <t>nm122111d</t>
  </si>
  <si>
    <t>nm122111e</t>
  </si>
  <si>
    <t>nm122111f</t>
  </si>
  <si>
    <t>nm122111g</t>
  </si>
  <si>
    <t>nm122111b</t>
  </si>
  <si>
    <t>nm122111c</t>
  </si>
  <si>
    <t>nm122211a</t>
  </si>
  <si>
    <t>nm122411b</t>
  </si>
  <si>
    <t>nm010612a</t>
  </si>
  <si>
    <t>nm010901a</t>
  </si>
  <si>
    <t>nm011401a</t>
  </si>
  <si>
    <t>nm011401b</t>
  </si>
  <si>
    <t>nm011801a</t>
  </si>
  <si>
    <t>nm011801e</t>
  </si>
  <si>
    <t>nm011901b</t>
  </si>
  <si>
    <t>nm011901a</t>
  </si>
  <si>
    <t>nm012301a</t>
  </si>
  <si>
    <t>nm012401a</t>
  </si>
  <si>
    <t>nm012612a</t>
  </si>
  <si>
    <t>nm020812a</t>
  </si>
  <si>
    <t>nm021112a</t>
  </si>
  <si>
    <t>nm030412a</t>
  </si>
  <si>
    <t>nm031412a</t>
  </si>
  <si>
    <t>nm032312a</t>
  </si>
  <si>
    <t>nm040112a</t>
  </si>
  <si>
    <t>nm040112b</t>
  </si>
  <si>
    <t>nm032912a</t>
  </si>
  <si>
    <t>nm040212a</t>
  </si>
  <si>
    <t>nm040712a</t>
  </si>
  <si>
    <t>nm041212a</t>
  </si>
  <si>
    <t>nm041212b</t>
  </si>
  <si>
    <t>nm041312b</t>
  </si>
  <si>
    <t>nm041212c</t>
  </si>
  <si>
    <t>nm041312a</t>
  </si>
  <si>
    <t>nm041512a</t>
  </si>
  <si>
    <t>nm041512b</t>
  </si>
  <si>
    <t>nm042012a</t>
  </si>
  <si>
    <t>nm042312a</t>
  </si>
  <si>
    <t>nm042612c</t>
  </si>
  <si>
    <t>nm042612b</t>
  </si>
  <si>
    <t>nm043012c</t>
  </si>
  <si>
    <t>nm050512b</t>
  </si>
  <si>
    <t>nm050512a</t>
  </si>
  <si>
    <t>nm050612a</t>
  </si>
  <si>
    <t>nm050912a</t>
  </si>
  <si>
    <t>nm052412a</t>
  </si>
  <si>
    <t>nm053012b</t>
  </si>
  <si>
    <t>nm060812b</t>
  </si>
  <si>
    <t>nm060912b</t>
  </si>
  <si>
    <t>nm061112a</t>
  </si>
  <si>
    <t>nm061112b</t>
  </si>
  <si>
    <t>nm061512d</t>
  </si>
  <si>
    <t>nm061512c</t>
  </si>
  <si>
    <t>nm061512a</t>
  </si>
  <si>
    <t>nm062512a</t>
  </si>
  <si>
    <t>nm063012c</t>
  </si>
  <si>
    <t>nm063012f</t>
  </si>
  <si>
    <t>nm070912a</t>
  </si>
  <si>
    <t>nm071012a</t>
  </si>
  <si>
    <t>nm071012b</t>
  </si>
  <si>
    <t>nm071212a</t>
  </si>
  <si>
    <t>nm080512a</t>
  </si>
  <si>
    <t>nm080712c</t>
  </si>
  <si>
    <t>nm080712b</t>
  </si>
  <si>
    <t>nm080712a</t>
  </si>
  <si>
    <t>nm081212a</t>
  </si>
  <si>
    <t>nm081312a</t>
  </si>
  <si>
    <t>nm081912a</t>
  </si>
  <si>
    <t>nm082012d</t>
  </si>
  <si>
    <t>nm081912b</t>
  </si>
  <si>
    <t>nm082012a</t>
  </si>
  <si>
    <t>nm082012b</t>
  </si>
  <si>
    <t>nm082012c</t>
  </si>
  <si>
    <t>nm082412a</t>
  </si>
  <si>
    <t>nm082512b</t>
  </si>
  <si>
    <t>nm082812a</t>
  </si>
  <si>
    <t>nm083112b</t>
  </si>
  <si>
    <t>nm082512c</t>
  </si>
  <si>
    <t>nm092612b</t>
  </si>
  <si>
    <t>nm092612a</t>
  </si>
  <si>
    <t>nm100312c</t>
  </si>
  <si>
    <t>nm102612b</t>
  </si>
  <si>
    <t>nm102612a</t>
  </si>
  <si>
    <t>nm102712a</t>
  </si>
  <si>
    <t>nm103012a</t>
  </si>
  <si>
    <t>nm103012b</t>
  </si>
  <si>
    <t>nm102812a</t>
  </si>
  <si>
    <t>nm102912a</t>
  </si>
  <si>
    <t>nm103012c</t>
  </si>
  <si>
    <t>nm110512d</t>
  </si>
  <si>
    <t>nm110512e</t>
  </si>
  <si>
    <t>nm110412a</t>
  </si>
  <si>
    <t>only partial list of New Madrid, Enola swarm, etc.</t>
  </si>
  <si>
    <t>event dates correspond to Local Time</t>
  </si>
  <si>
    <t>Gilmore</t>
  </si>
  <si>
    <t>Not found in Nuttli or Stover; mag estimated based on maximum felt distance of 150 miles (Jackson); possibly same event as 12/31/23</t>
  </si>
  <si>
    <t>Felt area approximately 150,000 km^2 - Nuttli assigned body magnitude of 4.6</t>
  </si>
  <si>
    <t>VI (1016)</t>
  </si>
  <si>
    <t>Probable triggered event</t>
  </si>
  <si>
    <t>Probable triggered event; felt over large area of Arkansas and surrounding states; damage reported near epicenter.</t>
  </si>
  <si>
    <t>Suspected triggered event</t>
  </si>
  <si>
    <t>nm120511b</t>
  </si>
  <si>
    <t>Probable reservoir induced event; described by some as sounding like an explosion; calls to Boone Co, 911.</t>
  </si>
  <si>
    <t>nm120612c</t>
  </si>
  <si>
    <t>nm120612b</t>
  </si>
  <si>
    <t>nm120712b</t>
  </si>
  <si>
    <t>nm120812a</t>
  </si>
  <si>
    <t>nm121212b</t>
  </si>
  <si>
    <t>nm121212a</t>
  </si>
  <si>
    <t>≥</t>
  </si>
  <si>
    <r>
      <t xml:space="preserve">CATALOG OF SEISMICITY IN ARKANSAS - EVENTS </t>
    </r>
    <r>
      <rPr>
        <b/>
        <sz val="16"/>
        <rFont val="Calibri"/>
        <family val="2"/>
      </rPr>
      <t>≥</t>
    </r>
    <r>
      <rPr>
        <b/>
        <sz val="12.8"/>
        <rFont val="Times New Roman"/>
        <family val="1"/>
      </rPr>
      <t xml:space="preserve"> M3.0</t>
    </r>
  </si>
  <si>
    <t>nm122212a</t>
  </si>
  <si>
    <t>nm122212b</t>
  </si>
  <si>
    <t>nm122712b</t>
  </si>
  <si>
    <t>nm122812a</t>
  </si>
  <si>
    <t>nm123012a</t>
  </si>
  <si>
    <t>nm123112b</t>
  </si>
  <si>
    <t>nm010713b</t>
  </si>
  <si>
    <t>nm010313a</t>
  </si>
  <si>
    <t>College City</t>
  </si>
  <si>
    <t>nm012613a</t>
  </si>
  <si>
    <t>nm012813b</t>
  </si>
  <si>
    <t>nm012913a</t>
  </si>
  <si>
    <t>nm021613c</t>
  </si>
  <si>
    <t>nm021613a</t>
  </si>
  <si>
    <t>nm021613b</t>
  </si>
  <si>
    <t>nm021013a</t>
  </si>
  <si>
    <t>Just north of Walnut Ridge at airfield</t>
  </si>
  <si>
    <t>nm022013c</t>
  </si>
  <si>
    <t>nm022313a</t>
  </si>
  <si>
    <t>nm022313c</t>
  </si>
  <si>
    <t>nm022313d</t>
  </si>
  <si>
    <t>nm022413a</t>
  </si>
  <si>
    <t>nm022413c</t>
  </si>
  <si>
    <t>Widely felt in Jonesboro area</t>
  </si>
  <si>
    <t>by Scott M. Ausbrooks, Erica Doerr, David Johnston and John David McFarland, 2013</t>
  </si>
  <si>
    <t>nm071811d</t>
  </si>
  <si>
    <t>nm030513a</t>
  </si>
  <si>
    <t>nm030613a</t>
  </si>
  <si>
    <t>nm030713a</t>
  </si>
  <si>
    <t>nm031013e</t>
  </si>
  <si>
    <t>nm031413a</t>
  </si>
  <si>
    <t>nm031613a</t>
  </si>
  <si>
    <t>nm032313c</t>
  </si>
  <si>
    <t>nm032813b</t>
  </si>
  <si>
    <t>nm040213a</t>
  </si>
  <si>
    <t>nm033013a</t>
  </si>
  <si>
    <t>nm040413c</t>
  </si>
  <si>
    <t>nm040313b</t>
  </si>
  <si>
    <t>nm040313e</t>
  </si>
  <si>
    <t>Possible triggered event</t>
  </si>
  <si>
    <t>nm040413a</t>
  </si>
  <si>
    <t>nm041213a</t>
  </si>
  <si>
    <t>nm041413a</t>
  </si>
  <si>
    <t xml:space="preserve">Felt area approximately 15,000 km^2 </t>
  </si>
  <si>
    <t>URL: http://earthquake.usgs.gov/earthquakes/eqarchives/epic/</t>
  </si>
  <si>
    <t xml:space="preserve">National Earthquake Information Center (NEIC) – Preliminary Determination of Epicenters (PDE) earthquake </t>
  </si>
  <si>
    <t>catalog for M2.5 and greater U.S. earthquakes and M4.5 and greater Worldwide earthquakes.</t>
  </si>
  <si>
    <t>VI (1018)</t>
  </si>
  <si>
    <t>V (167)</t>
  </si>
  <si>
    <t>nm050513b</t>
  </si>
  <si>
    <t>nm050513a</t>
  </si>
  <si>
    <t>nm050313a</t>
  </si>
  <si>
    <t>nm050313b</t>
  </si>
  <si>
    <t>nm050713f</t>
  </si>
  <si>
    <t>nm050713b</t>
  </si>
  <si>
    <t>nm050713c</t>
  </si>
  <si>
    <t>nm050713d</t>
  </si>
  <si>
    <t>nm050713e</t>
  </si>
  <si>
    <t>nm050913a</t>
  </si>
  <si>
    <t xml:space="preserve">null </t>
  </si>
  <si>
    <t>? (1)</t>
  </si>
  <si>
    <t>nm051313c</t>
  </si>
  <si>
    <t>nm051413a</t>
  </si>
  <si>
    <t>nm051513a</t>
  </si>
  <si>
    <t>nm051613a</t>
  </si>
  <si>
    <t>nm051613b</t>
  </si>
  <si>
    <t>Atkins</t>
  </si>
  <si>
    <t>nm051913b</t>
  </si>
  <si>
    <t>nm051913d</t>
  </si>
  <si>
    <t>nm051913c</t>
  </si>
  <si>
    <t>nm052013b</t>
  </si>
  <si>
    <t>nm052013a</t>
  </si>
  <si>
    <t>nm052113a</t>
  </si>
  <si>
    <t>nm052113b</t>
  </si>
  <si>
    <t>nm052113c</t>
  </si>
  <si>
    <t>nm052113d</t>
  </si>
  <si>
    <t>nm052113e</t>
  </si>
  <si>
    <t>nm052113f</t>
  </si>
  <si>
    <t>nm052113g</t>
  </si>
  <si>
    <t>nm052213e</t>
  </si>
  <si>
    <t>nm052213c</t>
  </si>
  <si>
    <t>nm052213b</t>
  </si>
  <si>
    <t>nm052213a</t>
  </si>
  <si>
    <t>nm052213d</t>
  </si>
  <si>
    <t>nm052213g</t>
  </si>
  <si>
    <t>nm052213h</t>
  </si>
  <si>
    <t>nm052213i</t>
  </si>
  <si>
    <t>nm052313d</t>
  </si>
  <si>
    <t>nm052313b</t>
  </si>
  <si>
    <t>nm052313c</t>
  </si>
  <si>
    <t>nm052413b</t>
  </si>
  <si>
    <t>nm052313e</t>
  </si>
  <si>
    <t>nm052413e</t>
  </si>
  <si>
    <t>nm052413d</t>
  </si>
  <si>
    <t>nm052413a</t>
  </si>
  <si>
    <t>nm052413c</t>
  </si>
  <si>
    <t>nm052413f</t>
  </si>
  <si>
    <t>nm052513h</t>
  </si>
  <si>
    <t>nm052513b</t>
  </si>
  <si>
    <t>nm052513c</t>
  </si>
  <si>
    <t>nm052513d</t>
  </si>
  <si>
    <t>nm052513e</t>
  </si>
  <si>
    <t>nm052513a</t>
  </si>
  <si>
    <t>nm052513f</t>
  </si>
  <si>
    <t>nm052513g</t>
  </si>
  <si>
    <t>nm052513p</t>
  </si>
  <si>
    <t>nm052513o</t>
  </si>
  <si>
    <t>nm052513n</t>
  </si>
  <si>
    <t>nm052513m</t>
  </si>
  <si>
    <t>nm052513l</t>
  </si>
  <si>
    <t>nm052613b</t>
  </si>
  <si>
    <t>nm052613d</t>
  </si>
  <si>
    <t>nm052613a</t>
  </si>
  <si>
    <t>nm052613c</t>
  </si>
  <si>
    <t>nm052713a</t>
  </si>
  <si>
    <t>nm052713b</t>
  </si>
  <si>
    <t>nm052713c</t>
  </si>
  <si>
    <t>nm052713d</t>
  </si>
  <si>
    <t>nm052913a</t>
  </si>
  <si>
    <t>nm053013a</t>
  </si>
  <si>
    <t>CATALOG OF SEISMICITY IN ARKANSAS - EVENTS ≥ M3.0 IN DESCENDING ORDER</t>
  </si>
  <si>
    <t>IV (1)*</t>
  </si>
  <si>
    <t>IV (2)*</t>
  </si>
  <si>
    <t>Number in parentheses () following MMI MAX is number of felt reports.</t>
  </si>
  <si>
    <t>nm061113a</t>
  </si>
  <si>
    <t>nm061213a</t>
  </si>
  <si>
    <t>nm061213b</t>
  </si>
  <si>
    <t>nm061213c</t>
  </si>
  <si>
    <t>nm061213e</t>
  </si>
  <si>
    <t>nm061312a</t>
  </si>
  <si>
    <t>nm061313b</t>
  </si>
  <si>
    <t>Compiled from sources listed</t>
  </si>
  <si>
    <t>Incomplete listings for some years</t>
  </si>
  <si>
    <t>Only partial list of New Madrid, Enola swarm, etc.</t>
  </si>
  <si>
    <t>Event dates correspond to Local Time</t>
  </si>
  <si>
    <t>Magnitudes are estimated and assigned for events prior to 1965</t>
  </si>
  <si>
    <t>Depth of 0.1 km denotes shallow event - uncertain depth</t>
  </si>
  <si>
    <r>
      <t xml:space="preserve">MMI </t>
    </r>
    <r>
      <rPr>
        <sz val="10"/>
        <color indexed="8"/>
        <rFont val="Times New Roman"/>
        <family val="1"/>
      </rPr>
      <t>= Maximum Modified Mercalli Intensity</t>
    </r>
  </si>
  <si>
    <t>One of hundereds of felt aftershocks - Locations assigned to same lat/long</t>
  </si>
  <si>
    <t>One of hundereds of felt aftershocks for 1811-1812 events - Locations assigned to same lat/long</t>
  </si>
  <si>
    <t>III (1)*</t>
  </si>
  <si>
    <t>nm061413a</t>
  </si>
  <si>
    <r>
      <t xml:space="preserve">MMI MAX </t>
    </r>
    <r>
      <rPr>
        <sz val="10"/>
        <color indexed="8"/>
        <rFont val="Times New Roman"/>
        <family val="1"/>
      </rPr>
      <t>= Maximum Modified Mercalli Intensity</t>
    </r>
  </si>
  <si>
    <t>* denotes AGS felt report with estimated MMI MAX</t>
  </si>
  <si>
    <t>Enola swarm; largest event since 1982; 2nd largest  to date; felt area ~1,000 km2 - Damage reported</t>
  </si>
  <si>
    <t>Enola Swarm; added event based on review of DB sent by R.L. Dart with USGS</t>
  </si>
  <si>
    <t>nm062313a</t>
  </si>
  <si>
    <t>nm062713a</t>
  </si>
  <si>
    <t>nm070313a</t>
  </si>
  <si>
    <t>nm070213a</t>
  </si>
  <si>
    <t>nm070413a</t>
  </si>
  <si>
    <t>nm071013b</t>
  </si>
  <si>
    <t>nm071013c</t>
  </si>
  <si>
    <t>nm071513a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</si>
</sst>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0.000"/>
    <numFmt numFmtId="166" formatCode="h:mm:ss;@"/>
    <numFmt numFmtId="167" formatCode="[h]:mm:ss;@"/>
    <numFmt numFmtId="168" formatCode="dd\-mmm\-yy_)"/>
    <numFmt numFmtId="169" formatCode="[$-409]dd\-mmm\-yy;@"/>
  </numFmts>
  <fonts count="31" x14ac:knownFonts="1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2"/>
      <name val="Arial"/>
      <family val="2"/>
    </font>
    <font>
      <sz val="10"/>
      <color indexed="63"/>
      <name val="Arial"/>
      <family val="2"/>
    </font>
    <font>
      <sz val="8"/>
      <name val="Arial"/>
      <family val="2"/>
    </font>
    <font>
      <b/>
      <sz val="12"/>
      <name val="Times New Roman"/>
      <family val="1"/>
    </font>
    <font>
      <b/>
      <sz val="11"/>
      <name val="Times New Roman"/>
      <family val="1"/>
    </font>
    <font>
      <b/>
      <sz val="16"/>
      <name val="Times New Roman"/>
      <family val="1"/>
    </font>
    <font>
      <b/>
      <sz val="12"/>
      <name val="Times New Roman"/>
      <family val="1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indexed="8"/>
      <name val="Arial"/>
      <family val="2"/>
    </font>
    <font>
      <b/>
      <sz val="8"/>
      <name val="Arial"/>
      <family val="2"/>
    </font>
    <font>
      <vertAlign val="superscript"/>
      <sz val="10"/>
      <name val="Arial"/>
      <family val="2"/>
    </font>
    <font>
      <sz val="8"/>
      <name val="Calibri"/>
      <family val="2"/>
    </font>
    <font>
      <vertAlign val="superscript"/>
      <sz val="10"/>
      <color indexed="8"/>
      <name val="Arial"/>
      <family val="2"/>
    </font>
    <font>
      <sz val="10"/>
      <name val="Calibri"/>
      <family val="2"/>
    </font>
    <font>
      <b/>
      <sz val="16"/>
      <name val="Calibri"/>
      <family val="2"/>
    </font>
    <font>
      <b/>
      <sz val="12.8"/>
      <name val="Times New Roman"/>
      <family val="1"/>
    </font>
    <font>
      <sz val="10"/>
      <color indexed="8"/>
      <name val="Times New Roman"/>
      <family val="1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Arial"/>
      <family val="2"/>
    </font>
    <font>
      <sz val="10"/>
      <color theme="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505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25" fillId="0" borderId="0"/>
  </cellStyleXfs>
  <cellXfs count="223">
    <xf numFmtId="0" fontId="0" fillId="0" borderId="0" xfId="0"/>
    <xf numFmtId="0" fontId="0" fillId="0" borderId="0" xfId="0" applyFill="1" applyBorder="1"/>
    <xf numFmtId="0" fontId="7" fillId="0" borderId="0" xfId="0" applyFont="1" applyFill="1" applyBorder="1"/>
    <xf numFmtId="0" fontId="5" fillId="0" borderId="0" xfId="0" applyFont="1" applyFill="1" applyBorder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0" xfId="0" applyFill="1" applyBorder="1" applyAlignment="1" applyProtection="1">
      <alignment horizontal="left"/>
    </xf>
    <xf numFmtId="0" fontId="5" fillId="0" borderId="1" xfId="0" applyFont="1" applyFill="1" applyBorder="1" applyAlignment="1" applyProtection="1">
      <alignment horizontal="center"/>
    </xf>
    <xf numFmtId="0" fontId="5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164" fontId="5" fillId="0" borderId="1" xfId="0" applyNumberFormat="1" applyFont="1" applyFill="1" applyBorder="1" applyAlignment="1" applyProtection="1">
      <alignment horizontal="center"/>
    </xf>
    <xf numFmtId="164" fontId="5" fillId="0" borderId="1" xfId="0" applyNumberFormat="1" applyFont="1" applyFill="1" applyBorder="1" applyAlignment="1">
      <alignment horizontal="center"/>
    </xf>
    <xf numFmtId="164" fontId="5" fillId="0" borderId="1" xfId="0" quotePrefix="1" applyNumberFormat="1" applyFont="1" applyFill="1" applyBorder="1" applyAlignment="1">
      <alignment horizontal="center"/>
    </xf>
    <xf numFmtId="2" fontId="5" fillId="0" borderId="1" xfId="0" applyNumberFormat="1" applyFont="1" applyFill="1" applyBorder="1" applyAlignment="1" applyProtection="1">
      <alignment horizontal="center"/>
    </xf>
    <xf numFmtId="2" fontId="5" fillId="0" borderId="1" xfId="0" applyNumberFormat="1" applyFont="1" applyFill="1" applyBorder="1" applyAlignment="1">
      <alignment horizontal="center"/>
    </xf>
    <xf numFmtId="2" fontId="0" fillId="0" borderId="1" xfId="0" applyNumberFormat="1" applyFill="1" applyBorder="1" applyAlignment="1">
      <alignment horizontal="center"/>
    </xf>
    <xf numFmtId="165" fontId="1" fillId="0" borderId="1" xfId="0" applyNumberFormat="1" applyFont="1" applyFill="1" applyBorder="1" applyAlignment="1">
      <alignment horizontal="center"/>
    </xf>
    <xf numFmtId="165" fontId="0" fillId="0" borderId="1" xfId="0" applyNumberFormat="1" applyFill="1" applyBorder="1" applyAlignment="1">
      <alignment horizontal="center"/>
    </xf>
    <xf numFmtId="166" fontId="5" fillId="0" borderId="1" xfId="0" applyNumberFormat="1" applyFont="1" applyFill="1" applyBorder="1" applyAlignment="1" applyProtection="1">
      <alignment horizontal="center"/>
    </xf>
    <xf numFmtId="166" fontId="0" fillId="0" borderId="1" xfId="0" applyNumberFormat="1" applyFill="1" applyBorder="1" applyAlignment="1">
      <alignment horizontal="center"/>
    </xf>
    <xf numFmtId="167" fontId="5" fillId="0" borderId="1" xfId="0" applyNumberFormat="1" applyFont="1" applyFill="1" applyBorder="1" applyAlignment="1" applyProtection="1">
      <alignment horizontal="center"/>
    </xf>
    <xf numFmtId="167" fontId="5" fillId="0" borderId="1" xfId="0" applyNumberFormat="1" applyFont="1" applyFill="1" applyBorder="1" applyAlignment="1">
      <alignment horizontal="center"/>
    </xf>
    <xf numFmtId="167" fontId="0" fillId="0" borderId="1" xfId="0" applyNumberFormat="1" applyFill="1" applyBorder="1" applyAlignment="1">
      <alignment horizontal="center"/>
    </xf>
    <xf numFmtId="0" fontId="2" fillId="0" borderId="0" xfId="0" applyFont="1" applyFill="1" applyBorder="1"/>
    <xf numFmtId="0" fontId="0" fillId="0" borderId="2" xfId="0" applyNumberFormat="1" applyFill="1" applyBorder="1" applyAlignment="1">
      <alignment horizontal="center"/>
    </xf>
    <xf numFmtId="0" fontId="0" fillId="0" borderId="3" xfId="0" applyNumberFormat="1" applyFill="1" applyBorder="1" applyAlignment="1">
      <alignment horizontal="center"/>
    </xf>
    <xf numFmtId="164" fontId="5" fillId="0" borderId="4" xfId="0" applyNumberFormat="1" applyFont="1" applyFill="1" applyBorder="1" applyAlignment="1" applyProtection="1">
      <alignment horizontal="center"/>
    </xf>
    <xf numFmtId="0" fontId="5" fillId="0" borderId="4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9" fillId="0" borderId="5" xfId="0" applyFont="1" applyFill="1" applyBorder="1" applyAlignment="1">
      <alignment wrapText="1"/>
    </xf>
    <xf numFmtId="0" fontId="9" fillId="0" borderId="5" xfId="0" applyFont="1" applyFill="1" applyBorder="1" applyAlignment="1"/>
    <xf numFmtId="0" fontId="5" fillId="0" borderId="4" xfId="0" applyFont="1" applyFill="1" applyBorder="1" applyAlignment="1" applyProtection="1">
      <alignment horizontal="center"/>
    </xf>
    <xf numFmtId="167" fontId="5" fillId="0" borderId="4" xfId="0" applyNumberFormat="1" applyFont="1" applyFill="1" applyBorder="1" applyAlignment="1" applyProtection="1">
      <alignment horizontal="center"/>
    </xf>
    <xf numFmtId="166" fontId="5" fillId="0" borderId="4" xfId="0" applyNumberFormat="1" applyFont="1" applyFill="1" applyBorder="1" applyAlignment="1" applyProtection="1">
      <alignment horizontal="center"/>
    </xf>
    <xf numFmtId="2" fontId="5" fillId="0" borderId="4" xfId="0" applyNumberFormat="1" applyFont="1" applyFill="1" applyBorder="1" applyAlignment="1" applyProtection="1">
      <alignment horizontal="center"/>
    </xf>
    <xf numFmtId="0" fontId="9" fillId="0" borderId="6" xfId="0" applyFont="1" applyFill="1" applyBorder="1" applyAlignment="1">
      <alignment wrapText="1"/>
    </xf>
    <xf numFmtId="0" fontId="2" fillId="0" borderId="0" xfId="0" applyFont="1" applyFill="1" applyBorder="1" applyAlignment="1" applyProtection="1">
      <alignment horizontal="left"/>
    </xf>
    <xf numFmtId="0" fontId="12" fillId="2" borderId="7" xfId="0" applyFont="1" applyFill="1" applyBorder="1" applyAlignment="1" applyProtection="1">
      <alignment horizontal="left"/>
    </xf>
    <xf numFmtId="0" fontId="12" fillId="2" borderId="8" xfId="0" applyFont="1" applyFill="1" applyBorder="1" applyAlignment="1" applyProtection="1">
      <alignment horizontal="left"/>
    </xf>
    <xf numFmtId="0" fontId="2" fillId="2" borderId="8" xfId="0" applyFont="1" applyFill="1" applyBorder="1"/>
    <xf numFmtId="0" fontId="0" fillId="2" borderId="8" xfId="0" applyFill="1" applyBorder="1"/>
    <xf numFmtId="0" fontId="2" fillId="2" borderId="9" xfId="0" applyFont="1" applyFill="1" applyBorder="1"/>
    <xf numFmtId="0" fontId="10" fillId="2" borderId="10" xfId="0" applyFont="1" applyFill="1" applyBorder="1" applyAlignment="1" applyProtection="1">
      <alignment horizontal="left"/>
    </xf>
    <xf numFmtId="0" fontId="2" fillId="2" borderId="0" xfId="0" applyFont="1" applyFill="1" applyBorder="1"/>
    <xf numFmtId="0" fontId="0" fillId="2" borderId="0" xfId="0" applyFill="1" applyBorder="1"/>
    <xf numFmtId="0" fontId="2" fillId="2" borderId="11" xfId="0" applyFont="1" applyFill="1" applyBorder="1"/>
    <xf numFmtId="0" fontId="2" fillId="2" borderId="10" xfId="0" applyFont="1" applyFill="1" applyBorder="1" applyAlignment="1" applyProtection="1">
      <alignment horizontal="left"/>
    </xf>
    <xf numFmtId="0" fontId="2" fillId="2" borderId="0" xfId="0" applyFont="1" applyFill="1" applyBorder="1" applyAlignment="1" applyProtection="1">
      <alignment horizontal="left"/>
    </xf>
    <xf numFmtId="0" fontId="2" fillId="2" borderId="0" xfId="0" applyFont="1" applyFill="1" applyBorder="1" applyAlignment="1">
      <alignment horizontal="center"/>
    </xf>
    <xf numFmtId="0" fontId="2" fillId="2" borderId="10" xfId="0" applyFont="1" applyFill="1" applyBorder="1"/>
    <xf numFmtId="168" fontId="11" fillId="2" borderId="0" xfId="0" applyNumberFormat="1" applyFont="1" applyFill="1" applyBorder="1" applyAlignment="1" applyProtection="1">
      <alignment horizontal="center"/>
    </xf>
    <xf numFmtId="0" fontId="2" fillId="2" borderId="0" xfId="0" quotePrefix="1" applyFont="1" applyFill="1" applyBorder="1" applyAlignment="1" applyProtection="1">
      <alignment horizontal="left"/>
    </xf>
    <xf numFmtId="168" fontId="13" fillId="2" borderId="12" xfId="0" applyNumberFormat="1" applyFont="1" applyFill="1" applyBorder="1" applyAlignment="1" applyProtection="1">
      <alignment horizontal="center"/>
    </xf>
    <xf numFmtId="0" fontId="2" fillId="2" borderId="0" xfId="0" applyFont="1" applyFill="1" applyBorder="1" applyAlignment="1">
      <alignment horizontal="left"/>
    </xf>
    <xf numFmtId="0" fontId="2" fillId="2" borderId="0" xfId="0" quotePrefix="1" applyFont="1" applyFill="1" applyBorder="1" applyAlignment="1">
      <alignment horizontal="left"/>
    </xf>
    <xf numFmtId="0" fontId="4" fillId="2" borderId="2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167" fontId="4" fillId="2" borderId="1" xfId="0" applyNumberFormat="1" applyFont="1" applyFill="1" applyBorder="1" applyAlignment="1">
      <alignment horizontal="center"/>
    </xf>
    <xf numFmtId="166" fontId="4" fillId="2" borderId="1" xfId="0" applyNumberFormat="1" applyFont="1" applyFill="1" applyBorder="1" applyAlignment="1">
      <alignment horizontal="center"/>
    </xf>
    <xf numFmtId="164" fontId="4" fillId="2" borderId="1" xfId="0" applyNumberFormat="1" applyFont="1" applyFill="1" applyBorder="1" applyAlignment="1">
      <alignment horizontal="center"/>
    </xf>
    <xf numFmtId="165" fontId="4" fillId="2" borderId="1" xfId="0" applyNumberFormat="1" applyFont="1" applyFill="1" applyBorder="1" applyAlignment="1">
      <alignment horizontal="center"/>
    </xf>
    <xf numFmtId="2" fontId="4" fillId="2" borderId="1" xfId="0" applyNumberFormat="1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 wrapText="1"/>
    </xf>
    <xf numFmtId="0" fontId="5" fillId="0" borderId="1" xfId="0" applyFon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166" fontId="5" fillId="0" borderId="1" xfId="0" applyNumberFormat="1" applyFont="1" applyFill="1" applyBorder="1" applyAlignment="1">
      <alignment horizontal="center"/>
    </xf>
    <xf numFmtId="0" fontId="9" fillId="3" borderId="5" xfId="0" applyFont="1" applyFill="1" applyBorder="1" applyAlignment="1">
      <alignment wrapText="1"/>
    </xf>
    <xf numFmtId="0" fontId="26" fillId="0" borderId="1" xfId="0" applyFont="1" applyFill="1" applyBorder="1" applyAlignment="1">
      <alignment horizontal="center"/>
    </xf>
    <xf numFmtId="0" fontId="5" fillId="0" borderId="13" xfId="0" applyFont="1" applyBorder="1" applyAlignment="1">
      <alignment horizontal="center"/>
    </xf>
    <xf numFmtId="166" fontId="26" fillId="0" borderId="1" xfId="0" applyNumberFormat="1" applyFont="1" applyFill="1" applyBorder="1" applyAlignment="1">
      <alignment horizontal="center"/>
    </xf>
    <xf numFmtId="164" fontId="5" fillId="0" borderId="0" xfId="0" applyNumberFormat="1" applyFont="1" applyFill="1" applyBorder="1" applyAlignment="1">
      <alignment horizontal="center"/>
    </xf>
    <xf numFmtId="165" fontId="26" fillId="0" borderId="1" xfId="0" applyNumberFormat="1" applyFont="1" applyFill="1" applyBorder="1" applyAlignment="1">
      <alignment horizontal="center"/>
    </xf>
    <xf numFmtId="0" fontId="5" fillId="0" borderId="1" xfId="0" applyNumberFormat="1" applyFont="1" applyFill="1" applyBorder="1" applyAlignment="1">
      <alignment horizontal="center"/>
    </xf>
    <xf numFmtId="0" fontId="3" fillId="0" borderId="5" xfId="0" applyFont="1" applyFill="1" applyBorder="1" applyAlignment="1">
      <alignment wrapText="1"/>
    </xf>
    <xf numFmtId="164" fontId="5" fillId="3" borderId="1" xfId="0" applyNumberFormat="1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166" fontId="5" fillId="3" borderId="1" xfId="0" applyNumberFormat="1" applyFont="1" applyFill="1" applyBorder="1" applyAlignment="1">
      <alignment horizontal="center"/>
    </xf>
    <xf numFmtId="166" fontId="0" fillId="3" borderId="1" xfId="0" applyNumberFormat="1" applyFill="1" applyBorder="1" applyAlignment="1">
      <alignment horizontal="center"/>
    </xf>
    <xf numFmtId="165" fontId="8" fillId="3" borderId="1" xfId="0" applyNumberFormat="1" applyFont="1" applyFill="1" applyBorder="1" applyAlignment="1">
      <alignment horizontal="center"/>
    </xf>
    <xf numFmtId="2" fontId="5" fillId="3" borderId="1" xfId="0" applyNumberFormat="1" applyFont="1" applyFill="1" applyBorder="1" applyAlignment="1">
      <alignment horizontal="center"/>
    </xf>
    <xf numFmtId="0" fontId="3" fillId="3" borderId="5" xfId="0" applyFont="1" applyFill="1" applyBorder="1" applyAlignment="1">
      <alignment wrapText="1"/>
    </xf>
    <xf numFmtId="166" fontId="0" fillId="0" borderId="1" xfId="0" applyNumberFormat="1" applyBorder="1" applyAlignment="1">
      <alignment horizontal="center"/>
    </xf>
    <xf numFmtId="2" fontId="26" fillId="0" borderId="1" xfId="0" applyNumberFormat="1" applyFont="1" applyFill="1" applyBorder="1" applyAlignment="1">
      <alignment horizontal="center"/>
    </xf>
    <xf numFmtId="164" fontId="5" fillId="3" borderId="1" xfId="0" applyNumberFormat="1" applyFont="1" applyFill="1" applyBorder="1" applyAlignment="1" applyProtection="1">
      <alignment horizontal="center"/>
    </xf>
    <xf numFmtId="164" fontId="1" fillId="0" borderId="1" xfId="0" applyNumberFormat="1" applyFont="1" applyFill="1" applyBorder="1" applyAlignment="1">
      <alignment horizontal="center"/>
    </xf>
    <xf numFmtId="167" fontId="1" fillId="0" borderId="1" xfId="0" applyNumberFormat="1" applyFont="1" applyFill="1" applyBorder="1" applyAlignment="1">
      <alignment horizontal="center"/>
    </xf>
    <xf numFmtId="166" fontId="1" fillId="0" borderId="1" xfId="0" applyNumberFormat="1" applyFont="1" applyFill="1" applyBorder="1" applyAlignment="1">
      <alignment horizontal="center"/>
    </xf>
    <xf numFmtId="2" fontId="1" fillId="0" borderId="1" xfId="0" applyNumberFormat="1" applyFont="1" applyFill="1" applyBorder="1" applyAlignment="1" applyProtection="1">
      <alignment horizontal="center"/>
    </xf>
    <xf numFmtId="21" fontId="0" fillId="0" borderId="1" xfId="0" applyNumberFormat="1" applyFill="1" applyBorder="1" applyAlignment="1">
      <alignment horizontal="center"/>
    </xf>
    <xf numFmtId="0" fontId="9" fillId="0" borderId="10" xfId="0" applyFont="1" applyFill="1" applyBorder="1" applyAlignment="1">
      <alignment wrapText="1"/>
    </xf>
    <xf numFmtId="166" fontId="1" fillId="0" borderId="0" xfId="0" applyNumberFormat="1" applyFont="1" applyFill="1" applyBorder="1" applyAlignment="1">
      <alignment horizontal="center"/>
    </xf>
    <xf numFmtId="0" fontId="26" fillId="0" borderId="1" xfId="0" applyFont="1" applyBorder="1" applyAlignment="1">
      <alignment horizontal="center"/>
    </xf>
    <xf numFmtId="21" fontId="0" fillId="0" borderId="1" xfId="0" applyNumberFormat="1" applyBorder="1" applyAlignment="1">
      <alignment horizontal="center"/>
    </xf>
    <xf numFmtId="0" fontId="10" fillId="2" borderId="0" xfId="0" applyFont="1" applyFill="1" applyBorder="1" applyAlignment="1" applyProtection="1">
      <alignment horizontal="left"/>
    </xf>
    <xf numFmtId="0" fontId="4" fillId="2" borderId="14" xfId="0" applyNumberFormat="1" applyFont="1" applyFill="1" applyBorder="1" applyAlignment="1">
      <alignment horizontal="center"/>
    </xf>
    <xf numFmtId="0" fontId="0" fillId="0" borderId="14" xfId="0" applyNumberFormat="1" applyFill="1" applyBorder="1" applyAlignment="1">
      <alignment horizontal="center"/>
    </xf>
    <xf numFmtId="0" fontId="1" fillId="0" borderId="14" xfId="0" applyNumberFormat="1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167" fontId="0" fillId="0" borderId="13" xfId="0" applyNumberFormat="1" applyFill="1" applyBorder="1" applyAlignment="1">
      <alignment horizontal="center"/>
    </xf>
    <xf numFmtId="166" fontId="1" fillId="0" borderId="13" xfId="0" applyNumberFormat="1" applyFont="1" applyFill="1" applyBorder="1" applyAlignment="1">
      <alignment horizontal="center"/>
    </xf>
    <xf numFmtId="167" fontId="0" fillId="0" borderId="4" xfId="0" applyNumberFormat="1" applyFill="1" applyBorder="1" applyAlignment="1">
      <alignment horizontal="center"/>
    </xf>
    <xf numFmtId="166" fontId="1" fillId="0" borderId="4" xfId="0" applyNumberFormat="1" applyFont="1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166" fontId="1" fillId="0" borderId="1" xfId="0" applyNumberFormat="1" applyFont="1" applyFill="1" applyBorder="1" applyAlignment="1" applyProtection="1">
      <alignment horizontal="center"/>
    </xf>
    <xf numFmtId="0" fontId="1" fillId="0" borderId="1" xfId="0" applyFont="1" applyFill="1" applyBorder="1" applyAlignment="1" applyProtection="1">
      <alignment horizontal="center"/>
    </xf>
    <xf numFmtId="164" fontId="27" fillId="0" borderId="1" xfId="0" applyNumberFormat="1" applyFont="1" applyFill="1" applyBorder="1" applyAlignment="1">
      <alignment horizontal="center"/>
    </xf>
    <xf numFmtId="164" fontId="26" fillId="0" borderId="1" xfId="0" applyNumberFormat="1" applyFont="1" applyFill="1" applyBorder="1" applyAlignment="1">
      <alignment horizontal="center"/>
    </xf>
    <xf numFmtId="167" fontId="0" fillId="0" borderId="14" xfId="0" applyNumberFormat="1" applyFill="1" applyBorder="1" applyAlignment="1">
      <alignment horizontal="center"/>
    </xf>
    <xf numFmtId="0" fontId="26" fillId="0" borderId="14" xfId="0" applyFont="1" applyFill="1" applyBorder="1" applyAlignment="1">
      <alignment horizontal="center"/>
    </xf>
    <xf numFmtId="164" fontId="1" fillId="0" borderId="1" xfId="0" applyNumberFormat="1" applyFont="1" applyFill="1" applyBorder="1" applyAlignment="1" applyProtection="1">
      <alignment horizontal="center"/>
    </xf>
    <xf numFmtId="0" fontId="8" fillId="3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26" fillId="3" borderId="1" xfId="0" applyFont="1" applyFill="1" applyBorder="1" applyAlignment="1">
      <alignment horizontal="center"/>
    </xf>
    <xf numFmtId="165" fontId="1" fillId="0" borderId="4" xfId="0" applyNumberFormat="1" applyFont="1" applyFill="1" applyBorder="1" applyAlignment="1" applyProtection="1">
      <alignment horizontal="center"/>
    </xf>
    <xf numFmtId="165" fontId="1" fillId="0" borderId="1" xfId="0" applyNumberFormat="1" applyFont="1" applyFill="1" applyBorder="1" applyAlignment="1" applyProtection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1" fillId="0" borderId="1" xfId="0" applyNumberFormat="1" applyFont="1" applyBorder="1" applyAlignment="1">
      <alignment horizontal="center"/>
    </xf>
    <xf numFmtId="165" fontId="1" fillId="0" borderId="14" xfId="0" applyNumberFormat="1" applyFont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25" fillId="0" borderId="0" xfId="2"/>
    <xf numFmtId="0" fontId="1" fillId="0" borderId="0" xfId="0" applyFont="1" applyAlignment="1">
      <alignment vertical="center"/>
    </xf>
    <xf numFmtId="0" fontId="6" fillId="0" borderId="0" xfId="1" applyFont="1" applyAlignment="1" applyProtection="1"/>
    <xf numFmtId="0" fontId="26" fillId="0" borderId="0" xfId="2" applyFont="1"/>
    <xf numFmtId="0" fontId="28" fillId="0" borderId="0" xfId="2" applyFont="1"/>
    <xf numFmtId="0" fontId="1" fillId="0" borderId="0" xfId="0" applyFont="1" applyAlignment="1">
      <alignment vertical="center" wrapText="1"/>
    </xf>
    <xf numFmtId="0" fontId="1" fillId="0" borderId="1" xfId="0" applyFont="1" applyBorder="1" applyAlignment="1">
      <alignment horizontal="center" wrapText="1"/>
    </xf>
    <xf numFmtId="0" fontId="29" fillId="0" borderId="5" xfId="0" applyFont="1" applyFill="1" applyBorder="1" applyAlignment="1">
      <alignment wrapText="1"/>
    </xf>
    <xf numFmtId="0" fontId="0" fillId="3" borderId="1" xfId="0" applyFill="1" applyBorder="1" applyAlignment="1">
      <alignment horizontal="center"/>
    </xf>
    <xf numFmtId="0" fontId="5" fillId="3" borderId="1" xfId="0" applyFont="1" applyFill="1" applyBorder="1" applyAlignment="1" applyProtection="1">
      <alignment horizontal="center"/>
    </xf>
    <xf numFmtId="166" fontId="5" fillId="3" borderId="1" xfId="0" applyNumberFormat="1" applyFont="1" applyFill="1" applyBorder="1" applyAlignment="1" applyProtection="1">
      <alignment horizontal="center"/>
    </xf>
    <xf numFmtId="0" fontId="29" fillId="3" borderId="5" xfId="0" applyFont="1" applyFill="1" applyBorder="1" applyAlignment="1">
      <alignment wrapText="1"/>
    </xf>
    <xf numFmtId="2" fontId="5" fillId="3" borderId="1" xfId="0" applyNumberFormat="1" applyFont="1" applyFill="1" applyBorder="1" applyAlignment="1" applyProtection="1">
      <alignment horizontal="center"/>
    </xf>
    <xf numFmtId="0" fontId="1" fillId="3" borderId="1" xfId="0" applyFont="1" applyFill="1" applyBorder="1" applyAlignment="1" applyProtection="1">
      <alignment horizontal="center"/>
    </xf>
    <xf numFmtId="167" fontId="5" fillId="3" borderId="1" xfId="0" applyNumberFormat="1" applyFont="1" applyFill="1" applyBorder="1" applyAlignment="1" applyProtection="1">
      <alignment horizontal="center"/>
    </xf>
    <xf numFmtId="165" fontId="1" fillId="3" borderId="1" xfId="0" applyNumberFormat="1" applyFont="1" applyFill="1" applyBorder="1" applyAlignment="1" applyProtection="1">
      <alignment horizontal="center"/>
    </xf>
    <xf numFmtId="164" fontId="1" fillId="3" borderId="1" xfId="0" applyNumberFormat="1" applyFont="1" applyFill="1" applyBorder="1" applyAlignment="1" applyProtection="1">
      <alignment horizontal="center"/>
    </xf>
    <xf numFmtId="164" fontId="26" fillId="3" borderId="1" xfId="0" applyNumberFormat="1" applyFont="1" applyFill="1" applyBorder="1" applyAlignment="1" applyProtection="1">
      <alignment horizontal="center"/>
    </xf>
    <xf numFmtId="166" fontId="1" fillId="3" borderId="1" xfId="0" applyNumberFormat="1" applyFont="1" applyFill="1" applyBorder="1" applyAlignment="1" applyProtection="1">
      <alignment horizontal="center"/>
    </xf>
    <xf numFmtId="167" fontId="1" fillId="3" borderId="1" xfId="0" applyNumberFormat="1" applyFont="1" applyFill="1" applyBorder="1" applyAlignment="1" applyProtection="1">
      <alignment horizontal="center"/>
    </xf>
    <xf numFmtId="167" fontId="5" fillId="3" borderId="1" xfId="0" applyNumberFormat="1" applyFont="1" applyFill="1" applyBorder="1" applyAlignment="1">
      <alignment horizontal="center"/>
    </xf>
    <xf numFmtId="166" fontId="1" fillId="3" borderId="1" xfId="0" applyNumberFormat="1" applyFont="1" applyFill="1" applyBorder="1" applyAlignment="1">
      <alignment horizontal="center"/>
    </xf>
    <xf numFmtId="2" fontId="1" fillId="3" borderId="1" xfId="0" applyNumberFormat="1" applyFont="1" applyFill="1" applyBorder="1" applyAlignment="1" applyProtection="1">
      <alignment horizontal="center"/>
    </xf>
    <xf numFmtId="167" fontId="0" fillId="3" borderId="1" xfId="0" applyNumberFormat="1" applyFill="1" applyBorder="1" applyAlignment="1">
      <alignment horizontal="center"/>
    </xf>
    <xf numFmtId="2" fontId="0" fillId="3" borderId="1" xfId="0" applyNumberFormat="1" applyFill="1" applyBorder="1" applyAlignment="1">
      <alignment horizontal="center"/>
    </xf>
    <xf numFmtId="167" fontId="1" fillId="0" borderId="1" xfId="0" applyNumberFormat="1" applyFont="1" applyFill="1" applyBorder="1" applyAlignment="1" applyProtection="1">
      <alignment horizontal="center"/>
    </xf>
    <xf numFmtId="166" fontId="1" fillId="0" borderId="4" xfId="0" applyNumberFormat="1" applyFont="1" applyFill="1" applyBorder="1" applyAlignment="1" applyProtection="1">
      <alignment horizontal="center"/>
    </xf>
    <xf numFmtId="166" fontId="1" fillId="0" borderId="14" xfId="0" applyNumberFormat="1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wrapText="1"/>
    </xf>
    <xf numFmtId="0" fontId="3" fillId="3" borderId="0" xfId="0" applyFont="1" applyFill="1" applyAlignment="1" applyProtection="1">
      <alignment horizontal="left"/>
    </xf>
    <xf numFmtId="0" fontId="21" fillId="0" borderId="0" xfId="0" applyFont="1" applyFill="1" applyBorder="1"/>
    <xf numFmtId="0" fontId="28" fillId="0" borderId="0" xfId="0" applyFont="1" applyAlignment="1">
      <alignment horizontal="center"/>
    </xf>
    <xf numFmtId="165" fontId="28" fillId="0" borderId="0" xfId="0" applyNumberFormat="1" applyFont="1" applyFill="1" applyBorder="1" applyAlignment="1">
      <alignment horizontal="center"/>
    </xf>
    <xf numFmtId="169" fontId="28" fillId="0" borderId="0" xfId="0" applyNumberFormat="1" applyFont="1" applyBorder="1" applyAlignment="1">
      <alignment horizontal="center"/>
    </xf>
    <xf numFmtId="166" fontId="28" fillId="0" borderId="0" xfId="0" applyNumberFormat="1" applyFont="1" applyFill="1" applyBorder="1" applyAlignment="1">
      <alignment horizontal="center"/>
    </xf>
    <xf numFmtId="164" fontId="27" fillId="0" borderId="0" xfId="0" applyNumberFormat="1" applyFont="1" applyFill="1" applyBorder="1" applyAlignment="1">
      <alignment horizontal="center"/>
    </xf>
    <xf numFmtId="2" fontId="28" fillId="0" borderId="0" xfId="0" applyNumberFormat="1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28" fillId="0" borderId="0" xfId="0" applyFont="1" applyBorder="1" applyAlignment="1">
      <alignment horizontal="center"/>
    </xf>
    <xf numFmtId="169" fontId="28" fillId="0" borderId="0" xfId="0" applyNumberFormat="1" applyFont="1" applyAlignment="1">
      <alignment horizontal="center"/>
    </xf>
    <xf numFmtId="166" fontId="27" fillId="0" borderId="0" xfId="0" applyNumberFormat="1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/>
    </xf>
    <xf numFmtId="0" fontId="28" fillId="0" borderId="0" xfId="0" applyFont="1" applyFill="1" applyAlignment="1">
      <alignment horizontal="center"/>
    </xf>
    <xf numFmtId="0" fontId="3" fillId="0" borderId="5" xfId="3" applyFont="1" applyFill="1" applyBorder="1" applyAlignment="1">
      <alignment wrapText="1"/>
    </xf>
    <xf numFmtId="166" fontId="1" fillId="0" borderId="1" xfId="3" applyNumberFormat="1" applyFont="1" applyFill="1" applyBorder="1" applyAlignment="1">
      <alignment horizontal="center"/>
    </xf>
    <xf numFmtId="165" fontId="26" fillId="0" borderId="1" xfId="3" applyNumberFormat="1" applyFont="1" applyFill="1" applyBorder="1" applyAlignment="1">
      <alignment horizontal="center"/>
    </xf>
    <xf numFmtId="2" fontId="26" fillId="0" borderId="1" xfId="3" applyNumberFormat="1" applyFont="1" applyFill="1" applyBorder="1" applyAlignment="1">
      <alignment horizontal="center"/>
    </xf>
    <xf numFmtId="0" fontId="25" fillId="0" borderId="0" xfId="3"/>
    <xf numFmtId="0" fontId="1" fillId="0" borderId="0" xfId="1" applyFont="1" applyAlignment="1" applyProtection="1"/>
    <xf numFmtId="0" fontId="26" fillId="0" borderId="1" xfId="0" applyFont="1" applyBorder="1" applyAlignment="1">
      <alignment horizontal="center" vertical="center"/>
    </xf>
    <xf numFmtId="2" fontId="26" fillId="0" borderId="1" xfId="0" applyNumberFormat="1" applyFont="1" applyBorder="1" applyAlignment="1">
      <alignment horizontal="center" vertical="center"/>
    </xf>
    <xf numFmtId="21" fontId="26" fillId="0" borderId="1" xfId="0" applyNumberFormat="1" applyFont="1" applyBorder="1" applyAlignment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" fillId="2" borderId="0" xfId="0" applyFont="1" applyFill="1" applyBorder="1" applyAlignment="1" applyProtection="1">
      <alignment horizontal="left"/>
    </xf>
    <xf numFmtId="0" fontId="1" fillId="2" borderId="0" xfId="0" applyFont="1" applyFill="1" applyBorder="1"/>
    <xf numFmtId="0" fontId="26" fillId="0" borderId="0" xfId="3" applyFont="1"/>
    <xf numFmtId="0" fontId="1" fillId="2" borderId="8" xfId="0" applyFont="1" applyFill="1" applyBorder="1"/>
    <xf numFmtId="168" fontId="10" fillId="2" borderId="12" xfId="0" applyNumberFormat="1" applyFont="1" applyFill="1" applyBorder="1" applyAlignment="1" applyProtection="1">
      <alignment horizontal="center"/>
    </xf>
    <xf numFmtId="21" fontId="26" fillId="0" borderId="1" xfId="0" applyNumberFormat="1" applyFont="1" applyFill="1" applyBorder="1" applyAlignment="1">
      <alignment horizontal="center"/>
    </xf>
    <xf numFmtId="165" fontId="30" fillId="4" borderId="0" xfId="0" applyNumberFormat="1" applyFont="1" applyFill="1" applyAlignment="1"/>
    <xf numFmtId="165" fontId="30" fillId="4" borderId="0" xfId="0" applyNumberFormat="1" applyFont="1" applyFill="1"/>
    <xf numFmtId="0" fontId="3" fillId="0" borderId="5" xfId="0" applyFont="1" applyFill="1" applyBorder="1" applyAlignment="1"/>
    <xf numFmtId="164" fontId="5" fillId="0" borderId="14" xfId="0" applyNumberFormat="1" applyFont="1" applyFill="1" applyBorder="1" applyAlignment="1" applyProtection="1">
      <alignment horizontal="center"/>
    </xf>
    <xf numFmtId="0" fontId="0" fillId="0" borderId="1" xfId="0" applyNumberFormat="1" applyFill="1" applyBorder="1" applyAlignment="1">
      <alignment horizontal="center"/>
    </xf>
    <xf numFmtId="164" fontId="1" fillId="0" borderId="14" xfId="0" applyNumberFormat="1" applyFont="1" applyFill="1" applyBorder="1" applyAlignment="1" applyProtection="1">
      <alignment horizontal="center"/>
    </xf>
    <xf numFmtId="0" fontId="1" fillId="0" borderId="1" xfId="0" applyNumberFormat="1" applyFont="1" applyFill="1" applyBorder="1" applyAlignment="1">
      <alignment horizontal="center"/>
    </xf>
    <xf numFmtId="166" fontId="1" fillId="3" borderId="4" xfId="0" applyNumberFormat="1" applyFont="1" applyFill="1" applyBorder="1" applyAlignment="1" applyProtection="1">
      <alignment horizontal="center"/>
    </xf>
    <xf numFmtId="0" fontId="5" fillId="5" borderId="1" xfId="0" applyFont="1" applyFill="1" applyBorder="1" applyAlignment="1">
      <alignment horizontal="center"/>
    </xf>
    <xf numFmtId="167" fontId="5" fillId="5" borderId="1" xfId="0" applyNumberFormat="1" applyFont="1" applyFill="1" applyBorder="1" applyAlignment="1" applyProtection="1">
      <alignment horizontal="center"/>
    </xf>
    <xf numFmtId="166" fontId="5" fillId="5" borderId="1" xfId="0" applyNumberFormat="1" applyFont="1" applyFill="1" applyBorder="1" applyAlignment="1" applyProtection="1">
      <alignment horizontal="center"/>
    </xf>
    <xf numFmtId="166" fontId="1" fillId="5" borderId="4" xfId="0" applyNumberFormat="1" applyFont="1" applyFill="1" applyBorder="1" applyAlignment="1" applyProtection="1">
      <alignment horizontal="center"/>
    </xf>
    <xf numFmtId="0" fontId="5" fillId="5" borderId="4" xfId="0" applyFont="1" applyFill="1" applyBorder="1" applyAlignment="1">
      <alignment horizontal="center"/>
    </xf>
    <xf numFmtId="166" fontId="0" fillId="3" borderId="4" xfId="0" applyNumberFormat="1" applyFill="1" applyBorder="1" applyAlignment="1">
      <alignment horizontal="center"/>
    </xf>
    <xf numFmtId="166" fontId="0" fillId="0" borderId="4" xfId="0" applyNumberFormat="1" applyFill="1" applyBorder="1" applyAlignment="1">
      <alignment horizontal="center"/>
    </xf>
    <xf numFmtId="164" fontId="5" fillId="0" borderId="0" xfId="0" applyNumberFormat="1" applyFont="1" applyFill="1" applyAlignment="1" applyProtection="1">
      <alignment horizontal="center"/>
    </xf>
    <xf numFmtId="0" fontId="1" fillId="0" borderId="14" xfId="0" applyFont="1" applyBorder="1" applyAlignment="1">
      <alignment vertical="center" wrapText="1"/>
    </xf>
    <xf numFmtId="0" fontId="1" fillId="0" borderId="14" xfId="0" applyFont="1" applyBorder="1" applyAlignment="1">
      <alignment horizontal="center" wrapText="1"/>
    </xf>
    <xf numFmtId="0" fontId="5" fillId="3" borderId="4" xfId="0" applyFont="1" applyFill="1" applyBorder="1" applyAlignment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5" fillId="3" borderId="15" xfId="0" applyFont="1" applyFill="1" applyBorder="1" applyAlignment="1" applyProtection="1">
      <alignment horizontal="center"/>
    </xf>
    <xf numFmtId="167" fontId="5" fillId="3" borderId="4" xfId="0" applyNumberFormat="1" applyFont="1" applyFill="1" applyBorder="1" applyAlignment="1" applyProtection="1">
      <alignment horizontal="center"/>
    </xf>
    <xf numFmtId="167" fontId="1" fillId="0" borderId="4" xfId="0" applyNumberFormat="1" applyFont="1" applyFill="1" applyBorder="1" applyAlignment="1">
      <alignment horizontal="center"/>
    </xf>
    <xf numFmtId="167" fontId="1" fillId="3" borderId="4" xfId="0" applyNumberFormat="1" applyFont="1" applyFill="1" applyBorder="1" applyAlignment="1" applyProtection="1">
      <alignment horizontal="center"/>
    </xf>
    <xf numFmtId="166" fontId="5" fillId="3" borderId="13" xfId="0" applyNumberFormat="1" applyFont="1" applyFill="1" applyBorder="1" applyAlignment="1" applyProtection="1">
      <alignment horizontal="center"/>
    </xf>
    <xf numFmtId="164" fontId="5" fillId="3" borderId="4" xfId="0" applyNumberFormat="1" applyFont="1" applyFill="1" applyBorder="1" applyAlignment="1" applyProtection="1">
      <alignment horizontal="center"/>
    </xf>
    <xf numFmtId="166" fontId="0" fillId="3" borderId="13" xfId="0" applyNumberFormat="1" applyFill="1" applyBorder="1" applyAlignment="1">
      <alignment horizontal="center"/>
    </xf>
    <xf numFmtId="166" fontId="0" fillId="0" borderId="0" xfId="0" applyNumberFormat="1" applyFill="1" applyBorder="1" applyAlignment="1">
      <alignment horizontal="center"/>
    </xf>
    <xf numFmtId="166" fontId="1" fillId="5" borderId="1" xfId="0" applyNumberFormat="1" applyFont="1" applyFill="1" applyBorder="1" applyAlignment="1" applyProtection="1">
      <alignment horizontal="center"/>
    </xf>
    <xf numFmtId="0" fontId="1" fillId="0" borderId="14" xfId="0" applyFont="1" applyFill="1" applyBorder="1" applyAlignment="1">
      <alignment horizontal="center"/>
    </xf>
    <xf numFmtId="0" fontId="5" fillId="0" borderId="14" xfId="0" applyFont="1" applyFill="1" applyBorder="1" applyAlignment="1">
      <alignment horizontal="center"/>
    </xf>
    <xf numFmtId="0" fontId="5" fillId="3" borderId="14" xfId="0" applyFont="1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164" fontId="1" fillId="0" borderId="0" xfId="0" applyNumberFormat="1" applyFont="1" applyFill="1" applyBorder="1" applyAlignment="1">
      <alignment horizontal="center"/>
    </xf>
    <xf numFmtId="165" fontId="26" fillId="0" borderId="14" xfId="0" applyNumberFormat="1" applyFont="1" applyFill="1" applyBorder="1" applyAlignment="1">
      <alignment horizontal="center"/>
    </xf>
    <xf numFmtId="165" fontId="26" fillId="0" borderId="0" xfId="0" applyNumberFormat="1" applyFont="1" applyFill="1" applyBorder="1" applyAlignment="1">
      <alignment horizontal="center"/>
    </xf>
    <xf numFmtId="0" fontId="3" fillId="3" borderId="6" xfId="0" applyFont="1" applyFill="1" applyBorder="1" applyAlignment="1">
      <alignment wrapText="1"/>
    </xf>
    <xf numFmtId="0" fontId="3" fillId="0" borderId="0" xfId="0" applyFont="1" applyFill="1" applyAlignment="1">
      <alignment wrapText="1"/>
    </xf>
    <xf numFmtId="0" fontId="3" fillId="3" borderId="5" xfId="0" applyFont="1" applyFill="1" applyBorder="1" applyAlignment="1" applyProtection="1">
      <alignment horizontal="left"/>
    </xf>
  </cellXfs>
  <cellStyles count="4">
    <cellStyle name="Hyperlink" xfId="1" builtinId="8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19050</xdr:colOff>
      <xdr:row>1</xdr:row>
      <xdr:rowOff>104775</xdr:rowOff>
    </xdr:from>
    <xdr:to>
      <xdr:col>13</xdr:col>
      <xdr:colOff>0</xdr:colOff>
      <xdr:row>9</xdr:row>
      <xdr:rowOff>114300</xdr:rowOff>
    </xdr:to>
    <xdr:pic>
      <xdr:nvPicPr>
        <xdr:cNvPr id="2067" name="Picture 13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019925" y="371475"/>
          <a:ext cx="1409700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19050</xdr:colOff>
      <xdr:row>1</xdr:row>
      <xdr:rowOff>104775</xdr:rowOff>
    </xdr:from>
    <xdr:to>
      <xdr:col>13</xdr:col>
      <xdr:colOff>0</xdr:colOff>
      <xdr:row>9</xdr:row>
      <xdr:rowOff>114300</xdr:rowOff>
    </xdr:to>
    <xdr:pic>
      <xdr:nvPicPr>
        <xdr:cNvPr id="6156" name="Picture 13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019925" y="371475"/>
          <a:ext cx="1409700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19050</xdr:colOff>
      <xdr:row>1</xdr:row>
      <xdr:rowOff>104775</xdr:rowOff>
    </xdr:from>
    <xdr:to>
      <xdr:col>13</xdr:col>
      <xdr:colOff>0</xdr:colOff>
      <xdr:row>9</xdr:row>
      <xdr:rowOff>114300</xdr:rowOff>
    </xdr:to>
    <xdr:pic>
      <xdr:nvPicPr>
        <xdr:cNvPr id="8196" name="Picture 13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019925" y="371475"/>
          <a:ext cx="1409700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E3006"/>
  <sheetViews>
    <sheetView topLeftCell="A17" zoomScale="80" zoomScaleNormal="80" zoomScaleSheetLayoutView="100" workbookViewId="0">
      <selection activeCell="A18" sqref="A18:XFD3022"/>
    </sheetView>
  </sheetViews>
  <sheetFormatPr defaultRowHeight="12.75" x14ac:dyDescent="0.2"/>
  <cols>
    <col min="1" max="1" width="6.7109375" style="27" customWidth="1"/>
    <col min="2" max="2" width="11.5703125" style="99" customWidth="1"/>
    <col min="3" max="3" width="6.7109375" style="11" customWidth="1"/>
    <col min="4" max="4" width="5.7109375" style="11" customWidth="1"/>
    <col min="5" max="5" width="4.7109375" style="11" customWidth="1"/>
    <col min="6" max="6" width="10.7109375" style="25" customWidth="1"/>
    <col min="7" max="8" width="10.85546875" style="22" customWidth="1"/>
    <col min="9" max="9" width="15.7109375" style="11" customWidth="1"/>
    <col min="10" max="13" width="10.7109375" style="14" customWidth="1"/>
    <col min="14" max="15" width="7.7109375" style="20" customWidth="1"/>
    <col min="16" max="16" width="12.7109375" style="18" customWidth="1"/>
    <col min="17" max="17" width="8.7109375" style="11" customWidth="1"/>
    <col min="18" max="18" width="16.7109375" style="11" customWidth="1"/>
    <col min="19" max="19" width="82.5703125" style="32" customWidth="1"/>
    <col min="20" max="16384" width="9.140625" style="1"/>
  </cols>
  <sheetData>
    <row r="1" spans="1:20" s="26" customFormat="1" ht="21" customHeight="1" x14ac:dyDescent="0.3">
      <c r="A1" s="40"/>
      <c r="B1" s="41"/>
      <c r="C1" s="41" t="s">
        <v>320</v>
      </c>
      <c r="D1" s="42"/>
      <c r="E1" s="42"/>
      <c r="F1" s="42"/>
      <c r="G1" s="42"/>
      <c r="H1" s="42"/>
      <c r="I1" s="42"/>
      <c r="J1" s="42"/>
      <c r="K1" s="43"/>
      <c r="L1" s="43"/>
      <c r="M1" s="42"/>
      <c r="N1" s="42"/>
      <c r="O1" s="42"/>
      <c r="P1" s="42"/>
      <c r="Q1" s="42"/>
      <c r="R1" s="42"/>
      <c r="S1" s="44"/>
      <c r="T1" s="39"/>
    </row>
    <row r="2" spans="1:20" s="26" customFormat="1" ht="15" customHeight="1" x14ac:dyDescent="0.25">
      <c r="A2" s="45"/>
      <c r="B2" s="97"/>
      <c r="C2" s="46"/>
      <c r="D2" s="46"/>
      <c r="E2" s="46"/>
      <c r="F2" s="46"/>
      <c r="G2" s="46"/>
      <c r="H2" s="46"/>
      <c r="I2" s="46"/>
      <c r="J2" s="46"/>
      <c r="K2" s="47"/>
      <c r="L2" s="47"/>
      <c r="M2" s="46"/>
      <c r="N2" s="46"/>
      <c r="O2" s="46"/>
      <c r="P2" s="46"/>
      <c r="Q2" s="46"/>
      <c r="R2" s="46"/>
      <c r="S2" s="48"/>
      <c r="T2" s="39"/>
    </row>
    <row r="3" spans="1:20" s="26" customFormat="1" ht="15" customHeight="1" x14ac:dyDescent="0.2">
      <c r="A3" s="49"/>
      <c r="B3" s="50"/>
      <c r="C3" s="50" t="s">
        <v>2144</v>
      </c>
      <c r="D3" s="46"/>
      <c r="E3" s="46"/>
      <c r="F3" s="46"/>
      <c r="G3" s="46"/>
      <c r="H3" s="46"/>
      <c r="I3" s="46"/>
      <c r="J3" s="46"/>
      <c r="K3" s="51"/>
      <c r="L3" s="50"/>
      <c r="M3" s="46"/>
      <c r="N3" s="46"/>
      <c r="O3" s="46"/>
      <c r="P3" s="46"/>
      <c r="Q3" s="50"/>
      <c r="R3" s="46"/>
      <c r="S3" s="48"/>
      <c r="T3" s="39"/>
    </row>
    <row r="4" spans="1:20" s="26" customFormat="1" ht="15" thickBot="1" x14ac:dyDescent="0.25">
      <c r="A4" s="52"/>
      <c r="B4" s="46"/>
      <c r="C4" s="46"/>
      <c r="D4" s="46"/>
      <c r="E4" s="46"/>
      <c r="F4" s="47"/>
      <c r="G4" s="46"/>
      <c r="H4" s="46"/>
      <c r="I4" s="46"/>
      <c r="J4" s="46"/>
      <c r="K4" s="53"/>
      <c r="L4" s="54"/>
      <c r="M4" s="46"/>
      <c r="N4" s="46"/>
      <c r="O4" s="46"/>
      <c r="P4" s="46"/>
      <c r="Q4" s="50"/>
      <c r="R4" s="46"/>
      <c r="S4" s="48"/>
      <c r="T4" s="39"/>
    </row>
    <row r="5" spans="1:20" s="26" customFormat="1" ht="18" customHeight="1" thickBot="1" x14ac:dyDescent="0.3">
      <c r="A5" s="49"/>
      <c r="B5" s="50"/>
      <c r="C5" s="46"/>
      <c r="D5" s="46"/>
      <c r="E5" s="46"/>
      <c r="F5" s="46"/>
      <c r="G5" s="46"/>
      <c r="H5" s="46"/>
      <c r="I5" s="55">
        <f>DATE(2013,7,16)</f>
        <v>41471</v>
      </c>
      <c r="J5" s="54" t="s">
        <v>258</v>
      </c>
      <c r="K5" s="51"/>
      <c r="L5" s="56"/>
      <c r="M5" s="46"/>
      <c r="N5" s="46"/>
      <c r="O5" s="46"/>
      <c r="P5" s="46"/>
      <c r="Q5" s="46"/>
      <c r="R5" s="46"/>
      <c r="S5" s="48"/>
      <c r="T5" s="39"/>
    </row>
    <row r="6" spans="1:20" s="26" customFormat="1" x14ac:dyDescent="0.2">
      <c r="A6" s="49" t="s">
        <v>2251</v>
      </c>
      <c r="B6" s="50"/>
      <c r="C6" s="46"/>
      <c r="D6" s="46"/>
      <c r="E6" s="46"/>
      <c r="F6" s="46"/>
      <c r="G6" s="46"/>
      <c r="H6" s="46"/>
      <c r="I6" s="46" t="s">
        <v>398</v>
      </c>
      <c r="J6" s="46"/>
      <c r="K6" s="51"/>
      <c r="L6" s="56"/>
      <c r="M6" s="46"/>
      <c r="N6" s="46"/>
      <c r="O6" s="46"/>
      <c r="P6" s="46"/>
      <c r="Q6" s="46"/>
      <c r="R6" s="46"/>
      <c r="S6" s="48"/>
      <c r="T6" s="39"/>
    </row>
    <row r="7" spans="1:20" s="26" customFormat="1" x14ac:dyDescent="0.2">
      <c r="A7" s="49" t="s">
        <v>2252</v>
      </c>
      <c r="B7" s="50"/>
      <c r="C7" s="46"/>
      <c r="D7" s="46"/>
      <c r="E7" s="46"/>
      <c r="F7" s="46"/>
      <c r="G7" s="46"/>
      <c r="H7" s="46"/>
      <c r="I7" s="46"/>
      <c r="J7" s="46"/>
      <c r="K7" s="56"/>
      <c r="L7" s="56"/>
      <c r="M7" s="46"/>
      <c r="N7" s="46"/>
      <c r="O7" s="46"/>
      <c r="P7" s="46"/>
      <c r="Q7" s="46"/>
      <c r="R7" s="46"/>
      <c r="S7" s="48"/>
      <c r="T7" s="39"/>
    </row>
    <row r="8" spans="1:20" s="26" customFormat="1" x14ac:dyDescent="0.2">
      <c r="A8" s="49" t="s">
        <v>2253</v>
      </c>
      <c r="B8" s="50"/>
      <c r="C8" s="46"/>
      <c r="D8" s="46"/>
      <c r="E8" s="46"/>
      <c r="F8" s="46"/>
      <c r="G8" s="46"/>
      <c r="H8" s="46"/>
      <c r="I8" s="46"/>
      <c r="J8" s="46"/>
      <c r="K8" s="56"/>
      <c r="L8" s="56"/>
      <c r="M8" s="46"/>
      <c r="N8" s="46"/>
      <c r="O8" s="46"/>
      <c r="P8" s="46"/>
      <c r="Q8" s="46"/>
      <c r="R8" s="46"/>
      <c r="S8" s="48"/>
      <c r="T8" s="39"/>
    </row>
    <row r="9" spans="1:20" s="26" customFormat="1" x14ac:dyDescent="0.2">
      <c r="A9" s="49" t="s">
        <v>2254</v>
      </c>
      <c r="B9" s="50"/>
      <c r="C9" s="46"/>
      <c r="D9" s="46"/>
      <c r="E9" s="46"/>
      <c r="F9" s="46"/>
      <c r="G9" s="46"/>
      <c r="H9" s="46"/>
      <c r="I9" s="46"/>
      <c r="J9" s="46"/>
      <c r="K9" s="56"/>
      <c r="L9" s="56"/>
      <c r="M9" s="46"/>
      <c r="N9" s="46"/>
      <c r="O9" s="46"/>
      <c r="P9" s="46"/>
      <c r="Q9" s="46"/>
      <c r="R9" s="46"/>
      <c r="S9" s="48"/>
      <c r="T9" s="39"/>
    </row>
    <row r="10" spans="1:20" s="26" customFormat="1" x14ac:dyDescent="0.2">
      <c r="A10" s="49" t="s">
        <v>2255</v>
      </c>
      <c r="B10" s="50"/>
      <c r="C10" s="46"/>
      <c r="D10" s="46"/>
      <c r="E10" s="46"/>
      <c r="F10" s="46"/>
      <c r="G10" s="46"/>
      <c r="H10" s="46"/>
      <c r="I10" s="46"/>
      <c r="J10" s="46"/>
      <c r="K10" s="57"/>
      <c r="L10" s="56"/>
      <c r="M10" s="46"/>
      <c r="N10" s="46"/>
      <c r="O10" s="46"/>
      <c r="P10" s="46"/>
      <c r="Q10" s="46"/>
      <c r="R10" s="46"/>
      <c r="S10" s="48"/>
      <c r="T10" s="39"/>
    </row>
    <row r="11" spans="1:20" s="26" customFormat="1" x14ac:dyDescent="0.2">
      <c r="A11" s="49" t="s">
        <v>2256</v>
      </c>
      <c r="B11" s="50"/>
      <c r="C11" s="46"/>
      <c r="D11" s="46"/>
      <c r="E11" s="47"/>
      <c r="F11" s="46"/>
      <c r="G11" s="46"/>
      <c r="H11" s="46"/>
      <c r="I11" s="46"/>
      <c r="J11" s="46"/>
      <c r="K11" s="51"/>
      <c r="L11" s="56"/>
      <c r="M11" s="46"/>
      <c r="N11" s="46"/>
      <c r="O11" s="46"/>
      <c r="P11" s="46"/>
      <c r="Q11" s="46"/>
      <c r="R11" s="46"/>
      <c r="S11" s="48"/>
      <c r="T11" s="39"/>
    </row>
    <row r="12" spans="1:20" s="26" customFormat="1" x14ac:dyDescent="0.2">
      <c r="A12" s="52" t="s">
        <v>261</v>
      </c>
      <c r="B12" s="46"/>
      <c r="C12" s="46"/>
      <c r="D12" s="46"/>
      <c r="E12" s="47"/>
      <c r="F12" s="46"/>
      <c r="G12" s="46"/>
      <c r="H12" s="46"/>
      <c r="I12" s="46"/>
      <c r="J12" s="46"/>
      <c r="K12" s="51"/>
      <c r="L12" s="56"/>
      <c r="M12" s="46"/>
      <c r="N12" s="46"/>
      <c r="O12" s="46"/>
      <c r="P12" s="46"/>
      <c r="Q12" s="46"/>
      <c r="R12" s="46"/>
      <c r="S12" s="48"/>
      <c r="T12" s="39"/>
    </row>
    <row r="13" spans="1:20" s="26" customFormat="1" x14ac:dyDescent="0.2">
      <c r="A13" s="52" t="s">
        <v>621</v>
      </c>
      <c r="B13" s="46"/>
      <c r="C13" s="46"/>
      <c r="D13" s="46"/>
      <c r="E13" s="47"/>
      <c r="F13" s="46"/>
      <c r="G13" s="46"/>
      <c r="H13" s="46"/>
      <c r="I13" s="46"/>
      <c r="J13" s="46"/>
      <c r="K13" s="51"/>
      <c r="L13" s="56"/>
      <c r="M13" s="46"/>
      <c r="N13" s="46"/>
      <c r="O13" s="46"/>
      <c r="P13" s="46"/>
      <c r="Q13" s="46"/>
      <c r="R13" s="46"/>
      <c r="S13" s="48"/>
      <c r="T13" s="39"/>
    </row>
    <row r="14" spans="1:20" s="26" customFormat="1" x14ac:dyDescent="0.2">
      <c r="A14" s="183" t="s">
        <v>2262</v>
      </c>
      <c r="B14" s="46"/>
      <c r="C14" s="46"/>
      <c r="D14" s="46"/>
      <c r="E14" s="46"/>
      <c r="F14" s="46"/>
      <c r="G14" s="46"/>
      <c r="H14" s="46"/>
      <c r="I14" s="46"/>
      <c r="J14" s="46"/>
      <c r="K14" s="51"/>
      <c r="L14" s="56"/>
      <c r="M14" s="46"/>
      <c r="N14" s="46"/>
      <c r="O14" s="46"/>
      <c r="P14" s="46"/>
      <c r="Q14" s="46"/>
      <c r="R14" s="46"/>
      <c r="S14" s="48"/>
      <c r="T14" s="39"/>
    </row>
    <row r="15" spans="1:20" s="26" customFormat="1" x14ac:dyDescent="0.2">
      <c r="A15" s="183" t="s">
        <v>2243</v>
      </c>
      <c r="B15" s="46"/>
      <c r="C15" s="46"/>
      <c r="D15" s="46"/>
      <c r="E15" s="46"/>
      <c r="F15" s="46"/>
      <c r="G15" s="46"/>
      <c r="H15" s="46"/>
      <c r="I15" s="46"/>
      <c r="J15" s="46"/>
      <c r="K15" s="51"/>
      <c r="L15" s="56"/>
      <c r="M15" s="46"/>
      <c r="N15" s="46"/>
      <c r="O15" s="46"/>
      <c r="P15" s="46"/>
      <c r="Q15" s="46"/>
      <c r="R15" s="46"/>
      <c r="S15" s="48"/>
      <c r="T15" s="39"/>
    </row>
    <row r="16" spans="1:20" s="26" customFormat="1" x14ac:dyDescent="0.2">
      <c r="A16" s="184" t="s">
        <v>2263</v>
      </c>
      <c r="B16" s="46"/>
      <c r="C16" s="46"/>
      <c r="D16" s="46"/>
      <c r="E16" s="46"/>
      <c r="F16" s="46"/>
      <c r="G16" s="46"/>
      <c r="H16" s="46"/>
      <c r="I16" s="46"/>
      <c r="J16" s="46"/>
      <c r="K16" s="51"/>
      <c r="L16" s="56"/>
      <c r="M16" s="46"/>
      <c r="N16" s="46"/>
      <c r="O16" s="46"/>
      <c r="P16" s="46"/>
      <c r="Q16" s="46"/>
      <c r="R16" s="46"/>
      <c r="S16" s="48"/>
      <c r="T16" s="39"/>
    </row>
    <row r="17" spans="1:20" s="26" customFormat="1" x14ac:dyDescent="0.2">
      <c r="A17" s="49"/>
      <c r="B17" s="50"/>
      <c r="C17" s="46"/>
      <c r="D17" s="46"/>
      <c r="E17" s="47"/>
      <c r="F17" s="46"/>
      <c r="G17" s="46"/>
      <c r="H17" s="46"/>
      <c r="I17" s="46"/>
      <c r="J17" s="46"/>
      <c r="K17" s="51"/>
      <c r="L17" s="56"/>
      <c r="M17" s="46"/>
      <c r="N17" s="46"/>
      <c r="O17" s="46"/>
      <c r="P17" s="46"/>
      <c r="Q17" s="46"/>
      <c r="R17" s="46"/>
      <c r="S17" s="48"/>
      <c r="T17" s="39"/>
    </row>
    <row r="18" spans="1:20" s="31" customFormat="1" x14ac:dyDescent="0.2">
      <c r="A18" s="58" t="s">
        <v>247</v>
      </c>
      <c r="B18" s="98" t="s">
        <v>422</v>
      </c>
      <c r="C18" s="59" t="s">
        <v>124</v>
      </c>
      <c r="D18" s="59" t="s">
        <v>125</v>
      </c>
      <c r="E18" s="59" t="s">
        <v>126</v>
      </c>
      <c r="F18" s="60" t="s">
        <v>253</v>
      </c>
      <c r="G18" s="61" t="s">
        <v>416</v>
      </c>
      <c r="H18" s="61" t="s">
        <v>618</v>
      </c>
      <c r="I18" s="59" t="s">
        <v>127</v>
      </c>
      <c r="J18" s="62" t="s">
        <v>198</v>
      </c>
      <c r="K18" s="62" t="s">
        <v>254</v>
      </c>
      <c r="L18" s="62" t="s">
        <v>255</v>
      </c>
      <c r="M18" s="62" t="s">
        <v>257</v>
      </c>
      <c r="N18" s="63" t="s">
        <v>128</v>
      </c>
      <c r="O18" s="63" t="s">
        <v>129</v>
      </c>
      <c r="P18" s="64" t="s">
        <v>246</v>
      </c>
      <c r="Q18" s="59" t="s">
        <v>130</v>
      </c>
      <c r="R18" s="59" t="s">
        <v>197</v>
      </c>
      <c r="S18" s="65" t="s">
        <v>241</v>
      </c>
      <c r="T18" s="4"/>
    </row>
    <row r="19" spans="1:20" x14ac:dyDescent="0.2">
      <c r="A19" s="28">
        <v>1</v>
      </c>
      <c r="B19" s="13" t="s">
        <v>147</v>
      </c>
      <c r="C19" s="34">
        <v>1699</v>
      </c>
      <c r="D19" s="30" t="s">
        <v>131</v>
      </c>
      <c r="E19" s="34">
        <v>25</v>
      </c>
      <c r="F19" s="35">
        <v>0.79166666666666663</v>
      </c>
      <c r="G19" s="36">
        <v>0.54166666666666663</v>
      </c>
      <c r="H19" s="150" t="s">
        <v>620</v>
      </c>
      <c r="I19" s="195" t="s">
        <v>144</v>
      </c>
      <c r="J19" s="29">
        <v>-1</v>
      </c>
      <c r="K19" s="29">
        <v>3</v>
      </c>
      <c r="L19" s="29">
        <v>4</v>
      </c>
      <c r="M19" s="29" t="s">
        <v>244</v>
      </c>
      <c r="N19" s="118">
        <v>34.859000000000002</v>
      </c>
      <c r="O19" s="118">
        <v>-90.317999999999998</v>
      </c>
      <c r="P19" s="37" t="s">
        <v>147</v>
      </c>
      <c r="Q19" s="30" t="s">
        <v>263</v>
      </c>
      <c r="R19" s="30" t="s">
        <v>249</v>
      </c>
      <c r="S19" s="38" t="s">
        <v>262</v>
      </c>
      <c r="T19" s="3"/>
    </row>
    <row r="20" spans="1:20" ht="14.25" x14ac:dyDescent="0.2">
      <c r="A20" s="27">
        <f>SUM(A19+1)</f>
        <v>2</v>
      </c>
      <c r="B20" s="13" t="s">
        <v>147</v>
      </c>
      <c r="C20" s="8">
        <v>1811</v>
      </c>
      <c r="D20" s="9" t="s">
        <v>131</v>
      </c>
      <c r="E20" s="8">
        <v>16</v>
      </c>
      <c r="F20" s="23">
        <v>0.34375</v>
      </c>
      <c r="G20" s="21">
        <v>9.375E-2</v>
      </c>
      <c r="H20" s="150" t="s">
        <v>620</v>
      </c>
      <c r="I20" s="12" t="s">
        <v>146</v>
      </c>
      <c r="J20" s="13">
        <v>7.5</v>
      </c>
      <c r="K20" s="13">
        <v>7.2</v>
      </c>
      <c r="L20" s="13">
        <v>8</v>
      </c>
      <c r="M20" s="13" t="s">
        <v>256</v>
      </c>
      <c r="N20" s="119">
        <v>36</v>
      </c>
      <c r="O20" s="119">
        <v>90</v>
      </c>
      <c r="P20" s="16" t="s">
        <v>147</v>
      </c>
      <c r="Q20" s="12" t="s">
        <v>556</v>
      </c>
      <c r="R20" s="9" t="s">
        <v>147</v>
      </c>
      <c r="S20" s="77" t="s">
        <v>558</v>
      </c>
      <c r="T20" s="3"/>
    </row>
    <row r="21" spans="1:20" x14ac:dyDescent="0.2">
      <c r="A21" s="27">
        <f>SUM(A20+1)</f>
        <v>3</v>
      </c>
      <c r="B21" s="13" t="s">
        <v>147</v>
      </c>
      <c r="C21" s="8">
        <v>1811</v>
      </c>
      <c r="D21" s="9" t="s">
        <v>131</v>
      </c>
      <c r="E21" s="8">
        <v>16</v>
      </c>
      <c r="F21" s="23">
        <v>0.35416666666666669</v>
      </c>
      <c r="G21" s="21">
        <v>0.10416666666666669</v>
      </c>
      <c r="H21" s="150" t="s">
        <v>620</v>
      </c>
      <c r="I21" s="191" t="s">
        <v>145</v>
      </c>
      <c r="J21" s="13">
        <v>4.7</v>
      </c>
      <c r="K21" s="13">
        <v>4</v>
      </c>
      <c r="L21" s="13">
        <v>5</v>
      </c>
      <c r="M21" s="13" t="s">
        <v>147</v>
      </c>
      <c r="N21" s="119">
        <v>35.4</v>
      </c>
      <c r="O21" s="119">
        <v>-90.4</v>
      </c>
      <c r="P21" s="16" t="s">
        <v>147</v>
      </c>
      <c r="Q21" s="9" t="s">
        <v>123</v>
      </c>
      <c r="R21" s="9" t="s">
        <v>147</v>
      </c>
      <c r="S21" s="33" t="s">
        <v>268</v>
      </c>
      <c r="T21" s="3"/>
    </row>
    <row r="22" spans="1:20" ht="14.25" x14ac:dyDescent="0.2">
      <c r="A22" s="27">
        <f t="shared" ref="A22:A86" si="0">SUM(A21+1)</f>
        <v>4</v>
      </c>
      <c r="B22" s="13" t="s">
        <v>147</v>
      </c>
      <c r="C22" s="8">
        <v>1811</v>
      </c>
      <c r="D22" s="9" t="s">
        <v>131</v>
      </c>
      <c r="E22" s="8">
        <v>16</v>
      </c>
      <c r="F22" s="23">
        <v>0.375</v>
      </c>
      <c r="G22" s="21">
        <v>0.125</v>
      </c>
      <c r="H22" s="150" t="s">
        <v>620</v>
      </c>
      <c r="I22" s="191" t="s">
        <v>145</v>
      </c>
      <c r="J22" s="13">
        <v>6.5</v>
      </c>
      <c r="K22" s="13">
        <v>6.2</v>
      </c>
      <c r="L22" s="13">
        <v>6.6</v>
      </c>
      <c r="M22" s="13" t="s">
        <v>147</v>
      </c>
      <c r="N22" s="119">
        <v>35.4</v>
      </c>
      <c r="O22" s="119">
        <v>-90.4</v>
      </c>
      <c r="P22" s="16" t="s">
        <v>147</v>
      </c>
      <c r="Q22" s="12" t="s">
        <v>556</v>
      </c>
      <c r="R22" s="9" t="s">
        <v>147</v>
      </c>
      <c r="S22" s="77" t="s">
        <v>559</v>
      </c>
      <c r="T22" s="3"/>
    </row>
    <row r="23" spans="1:20" ht="14.25" x14ac:dyDescent="0.2">
      <c r="A23" s="27">
        <f t="shared" si="0"/>
        <v>5</v>
      </c>
      <c r="B23" s="13" t="s">
        <v>147</v>
      </c>
      <c r="C23" s="8">
        <v>1811</v>
      </c>
      <c r="D23" s="9" t="s">
        <v>131</v>
      </c>
      <c r="E23" s="8">
        <v>16</v>
      </c>
      <c r="F23" s="23">
        <v>0.55555555555555558</v>
      </c>
      <c r="G23" s="21">
        <v>0.30208333333333331</v>
      </c>
      <c r="H23" s="150" t="s">
        <v>620</v>
      </c>
      <c r="I23" s="191" t="s">
        <v>145</v>
      </c>
      <c r="J23" s="13">
        <v>5.8</v>
      </c>
      <c r="K23" s="13">
        <v>5.5</v>
      </c>
      <c r="L23" s="13">
        <v>6</v>
      </c>
      <c r="M23" s="13" t="s">
        <v>147</v>
      </c>
      <c r="N23" s="119">
        <v>35.4</v>
      </c>
      <c r="O23" s="119">
        <v>-90.4</v>
      </c>
      <c r="P23" s="16" t="s">
        <v>147</v>
      </c>
      <c r="Q23" s="12" t="s">
        <v>556</v>
      </c>
      <c r="R23" s="9" t="s">
        <v>147</v>
      </c>
      <c r="S23" s="77" t="s">
        <v>559</v>
      </c>
      <c r="T23" s="3"/>
    </row>
    <row r="24" spans="1:20" ht="14.25" x14ac:dyDescent="0.2">
      <c r="A24" s="27">
        <f t="shared" si="0"/>
        <v>6</v>
      </c>
      <c r="B24" s="13" t="s">
        <v>147</v>
      </c>
      <c r="C24" s="8">
        <v>1811</v>
      </c>
      <c r="D24" s="9" t="s">
        <v>131</v>
      </c>
      <c r="E24" s="8">
        <v>16</v>
      </c>
      <c r="F24" s="192">
        <v>0.5625</v>
      </c>
      <c r="G24" s="193">
        <v>0.34375</v>
      </c>
      <c r="H24" s="194" t="s">
        <v>620</v>
      </c>
      <c r="I24" s="9" t="s">
        <v>145</v>
      </c>
      <c r="J24" s="13">
        <v>7</v>
      </c>
      <c r="K24" s="13">
        <v>6.7</v>
      </c>
      <c r="L24" s="13">
        <v>7.2</v>
      </c>
      <c r="M24" s="13" t="s">
        <v>147</v>
      </c>
      <c r="N24" s="119">
        <v>35.554000000000002</v>
      </c>
      <c r="O24" s="119">
        <v>-90.453000000000003</v>
      </c>
      <c r="P24" s="16" t="s">
        <v>147</v>
      </c>
      <c r="Q24" s="12" t="s">
        <v>556</v>
      </c>
      <c r="R24" s="9" t="s">
        <v>147</v>
      </c>
      <c r="S24" s="77" t="s">
        <v>560</v>
      </c>
      <c r="T24" s="3"/>
    </row>
    <row r="25" spans="1:20" ht="14.25" x14ac:dyDescent="0.2">
      <c r="A25" s="27">
        <f t="shared" si="0"/>
        <v>7</v>
      </c>
      <c r="B25" s="13" t="s">
        <v>147</v>
      </c>
      <c r="C25" s="8">
        <v>1811</v>
      </c>
      <c r="D25" s="9" t="s">
        <v>131</v>
      </c>
      <c r="E25" s="8">
        <v>16</v>
      </c>
      <c r="F25" s="23">
        <v>0.66666666666666663</v>
      </c>
      <c r="G25" s="21">
        <v>0.41666666666666669</v>
      </c>
      <c r="H25" s="150" t="s">
        <v>620</v>
      </c>
      <c r="I25" s="191" t="s">
        <v>145</v>
      </c>
      <c r="J25" s="13">
        <v>6</v>
      </c>
      <c r="K25" s="13">
        <v>6</v>
      </c>
      <c r="L25" s="13">
        <v>6.2</v>
      </c>
      <c r="M25" s="13" t="s">
        <v>147</v>
      </c>
      <c r="N25" s="119">
        <v>35.4</v>
      </c>
      <c r="O25" s="119">
        <v>-90.4</v>
      </c>
      <c r="P25" s="16" t="s">
        <v>147</v>
      </c>
      <c r="Q25" s="12" t="s">
        <v>556</v>
      </c>
      <c r="R25" s="9" t="s">
        <v>147</v>
      </c>
      <c r="S25" s="77" t="s">
        <v>559</v>
      </c>
      <c r="T25" s="3"/>
    </row>
    <row r="26" spans="1:20" ht="14.25" x14ac:dyDescent="0.2">
      <c r="A26" s="27">
        <f t="shared" si="0"/>
        <v>8</v>
      </c>
      <c r="B26" s="13" t="s">
        <v>147</v>
      </c>
      <c r="C26" s="8">
        <v>1811</v>
      </c>
      <c r="D26" s="9" t="s">
        <v>131</v>
      </c>
      <c r="E26" s="8">
        <v>17</v>
      </c>
      <c r="F26" s="23">
        <v>0.75</v>
      </c>
      <c r="G26" s="21">
        <v>12.5</v>
      </c>
      <c r="H26" s="150" t="s">
        <v>620</v>
      </c>
      <c r="I26" s="191" t="s">
        <v>145</v>
      </c>
      <c r="J26" s="13">
        <v>6.8</v>
      </c>
      <c r="K26" s="13">
        <v>6.6</v>
      </c>
      <c r="L26" s="13">
        <v>7.1</v>
      </c>
      <c r="M26" s="13" t="s">
        <v>147</v>
      </c>
      <c r="N26" s="119">
        <v>35.4</v>
      </c>
      <c r="O26" s="119">
        <v>-90.4</v>
      </c>
      <c r="P26" s="16" t="s">
        <v>147</v>
      </c>
      <c r="Q26" s="12" t="s">
        <v>556</v>
      </c>
      <c r="R26" s="9" t="s">
        <v>147</v>
      </c>
      <c r="S26" s="77" t="s">
        <v>559</v>
      </c>
      <c r="T26" s="3"/>
    </row>
    <row r="27" spans="1:20" x14ac:dyDescent="0.2">
      <c r="A27" s="27">
        <f t="shared" si="0"/>
        <v>9</v>
      </c>
      <c r="B27" s="13" t="s">
        <v>147</v>
      </c>
      <c r="C27" s="8">
        <v>1811</v>
      </c>
      <c r="D27" s="9" t="s">
        <v>131</v>
      </c>
      <c r="E27" s="8">
        <v>17</v>
      </c>
      <c r="F27" s="23">
        <v>0.54166666666666663</v>
      </c>
      <c r="G27" s="21">
        <v>0.29166666666666663</v>
      </c>
      <c r="H27" s="150" t="s">
        <v>620</v>
      </c>
      <c r="I27" s="191" t="s">
        <v>145</v>
      </c>
      <c r="J27" s="13">
        <v>4.7</v>
      </c>
      <c r="K27" s="13">
        <v>4</v>
      </c>
      <c r="L27" s="13">
        <v>5</v>
      </c>
      <c r="M27" s="13" t="s">
        <v>147</v>
      </c>
      <c r="N27" s="119">
        <v>35.4</v>
      </c>
      <c r="O27" s="119">
        <v>-90.4</v>
      </c>
      <c r="P27" s="16" t="s">
        <v>147</v>
      </c>
      <c r="Q27" s="9" t="s">
        <v>123</v>
      </c>
      <c r="R27" s="9" t="s">
        <v>147</v>
      </c>
      <c r="S27" s="33" t="s">
        <v>268</v>
      </c>
      <c r="T27" s="3"/>
    </row>
    <row r="28" spans="1:20" x14ac:dyDescent="0.2">
      <c r="A28" s="27">
        <f t="shared" si="0"/>
        <v>10</v>
      </c>
      <c r="B28" s="13" t="s">
        <v>147</v>
      </c>
      <c r="C28" s="8">
        <v>1811</v>
      </c>
      <c r="D28" s="9" t="s">
        <v>131</v>
      </c>
      <c r="E28" s="8">
        <v>17</v>
      </c>
      <c r="F28" s="23">
        <v>0.75</v>
      </c>
      <c r="G28" s="21">
        <v>0.5</v>
      </c>
      <c r="H28" s="150" t="s">
        <v>620</v>
      </c>
      <c r="I28" s="191" t="s">
        <v>145</v>
      </c>
      <c r="J28" s="13">
        <v>4.7</v>
      </c>
      <c r="K28" s="13">
        <v>4</v>
      </c>
      <c r="L28" s="13">
        <v>5</v>
      </c>
      <c r="M28" s="13" t="s">
        <v>147</v>
      </c>
      <c r="N28" s="119">
        <v>35.4</v>
      </c>
      <c r="O28" s="119">
        <v>-90.4</v>
      </c>
      <c r="P28" s="16" t="s">
        <v>147</v>
      </c>
      <c r="Q28" s="9" t="s">
        <v>123</v>
      </c>
      <c r="R28" s="9" t="s">
        <v>147</v>
      </c>
      <c r="S28" s="33" t="s">
        <v>268</v>
      </c>
      <c r="T28" s="3"/>
    </row>
    <row r="29" spans="1:20" x14ac:dyDescent="0.2">
      <c r="A29" s="27">
        <f t="shared" si="0"/>
        <v>11</v>
      </c>
      <c r="B29" s="13" t="s">
        <v>147</v>
      </c>
      <c r="C29" s="8">
        <v>1811</v>
      </c>
      <c r="D29" s="9" t="s">
        <v>131</v>
      </c>
      <c r="E29" s="8">
        <v>18</v>
      </c>
      <c r="F29" s="23">
        <v>6.25E-2</v>
      </c>
      <c r="G29" s="21">
        <v>0.3125</v>
      </c>
      <c r="H29" s="150" t="s">
        <v>620</v>
      </c>
      <c r="I29" s="191" t="s">
        <v>145</v>
      </c>
      <c r="J29" s="13">
        <v>4.7</v>
      </c>
      <c r="K29" s="13">
        <v>4</v>
      </c>
      <c r="L29" s="13">
        <v>5</v>
      </c>
      <c r="M29" s="13" t="s">
        <v>147</v>
      </c>
      <c r="N29" s="119">
        <v>35.4</v>
      </c>
      <c r="O29" s="119">
        <v>-90.4</v>
      </c>
      <c r="P29" s="16" t="s">
        <v>147</v>
      </c>
      <c r="Q29" s="9" t="s">
        <v>123</v>
      </c>
      <c r="R29" s="9" t="s">
        <v>147</v>
      </c>
      <c r="S29" s="33" t="s">
        <v>268</v>
      </c>
      <c r="T29" s="3"/>
    </row>
    <row r="30" spans="1:20" x14ac:dyDescent="0.2">
      <c r="A30" s="27">
        <f t="shared" si="0"/>
        <v>12</v>
      </c>
      <c r="B30" s="13" t="s">
        <v>147</v>
      </c>
      <c r="C30" s="8">
        <v>1811</v>
      </c>
      <c r="D30" s="9" t="s">
        <v>131</v>
      </c>
      <c r="E30" s="8">
        <v>18</v>
      </c>
      <c r="F30" s="23">
        <v>0.33333333333333331</v>
      </c>
      <c r="G30" s="21">
        <v>8.3333333333333315E-2</v>
      </c>
      <c r="H30" s="150" t="s">
        <v>620</v>
      </c>
      <c r="I30" s="191" t="s">
        <v>145</v>
      </c>
      <c r="J30" s="13">
        <v>4.7</v>
      </c>
      <c r="K30" s="13">
        <v>4</v>
      </c>
      <c r="L30" s="13">
        <v>5</v>
      </c>
      <c r="M30" s="13" t="s">
        <v>147</v>
      </c>
      <c r="N30" s="119">
        <v>35.4</v>
      </c>
      <c r="O30" s="119">
        <v>-90.4</v>
      </c>
      <c r="P30" s="16" t="s">
        <v>147</v>
      </c>
      <c r="Q30" s="9" t="s">
        <v>123</v>
      </c>
      <c r="R30" s="9" t="s">
        <v>147</v>
      </c>
      <c r="S30" s="33" t="s">
        <v>268</v>
      </c>
      <c r="T30" s="3"/>
    </row>
    <row r="31" spans="1:20" x14ac:dyDescent="0.2">
      <c r="A31" s="27">
        <f t="shared" si="0"/>
        <v>13</v>
      </c>
      <c r="B31" s="13" t="s">
        <v>147</v>
      </c>
      <c r="C31" s="8">
        <v>1811</v>
      </c>
      <c r="D31" s="9" t="s">
        <v>131</v>
      </c>
      <c r="E31" s="8">
        <v>18</v>
      </c>
      <c r="F31" s="23">
        <v>0.375</v>
      </c>
      <c r="G31" s="21">
        <v>0.125</v>
      </c>
      <c r="H31" s="150" t="s">
        <v>620</v>
      </c>
      <c r="I31" s="191" t="s">
        <v>145</v>
      </c>
      <c r="J31" s="13">
        <v>4.7</v>
      </c>
      <c r="K31" s="13">
        <v>4</v>
      </c>
      <c r="L31" s="13">
        <v>5</v>
      </c>
      <c r="M31" s="13" t="s">
        <v>147</v>
      </c>
      <c r="N31" s="119">
        <v>35.4</v>
      </c>
      <c r="O31" s="119">
        <v>-90.4</v>
      </c>
      <c r="P31" s="16" t="s">
        <v>147</v>
      </c>
      <c r="Q31" s="9" t="s">
        <v>123</v>
      </c>
      <c r="R31" s="9" t="s">
        <v>147</v>
      </c>
      <c r="S31" s="33" t="s">
        <v>268</v>
      </c>
      <c r="T31" s="3"/>
    </row>
    <row r="32" spans="1:20" x14ac:dyDescent="0.2">
      <c r="A32" s="27">
        <f t="shared" si="0"/>
        <v>14</v>
      </c>
      <c r="B32" s="13" t="s">
        <v>147</v>
      </c>
      <c r="C32" s="8">
        <v>1811</v>
      </c>
      <c r="D32" s="9" t="s">
        <v>131</v>
      </c>
      <c r="E32" s="8">
        <v>18</v>
      </c>
      <c r="F32" s="23">
        <v>0.5</v>
      </c>
      <c r="G32" s="21">
        <v>0.25</v>
      </c>
      <c r="H32" s="150" t="s">
        <v>620</v>
      </c>
      <c r="I32" s="191" t="s">
        <v>145</v>
      </c>
      <c r="J32" s="13">
        <v>4.7</v>
      </c>
      <c r="K32" s="13">
        <v>4</v>
      </c>
      <c r="L32" s="13">
        <v>5</v>
      </c>
      <c r="M32" s="13" t="s">
        <v>147</v>
      </c>
      <c r="N32" s="119">
        <v>35.4</v>
      </c>
      <c r="O32" s="119">
        <v>-90.4</v>
      </c>
      <c r="P32" s="16" t="s">
        <v>147</v>
      </c>
      <c r="Q32" s="9" t="s">
        <v>123</v>
      </c>
      <c r="R32" s="9" t="s">
        <v>147</v>
      </c>
      <c r="S32" s="33" t="s">
        <v>268</v>
      </c>
      <c r="T32" s="3"/>
    </row>
    <row r="33" spans="1:20" x14ac:dyDescent="0.2">
      <c r="A33" s="27">
        <f t="shared" si="0"/>
        <v>15</v>
      </c>
      <c r="B33" s="13" t="s">
        <v>147</v>
      </c>
      <c r="C33" s="8">
        <v>1811</v>
      </c>
      <c r="D33" s="9" t="s">
        <v>131</v>
      </c>
      <c r="E33" s="8">
        <v>19</v>
      </c>
      <c r="F33" s="23">
        <v>0</v>
      </c>
      <c r="G33" s="21">
        <v>0.75</v>
      </c>
      <c r="H33" s="150" t="s">
        <v>620</v>
      </c>
      <c r="I33" s="191" t="s">
        <v>145</v>
      </c>
      <c r="J33" s="13">
        <v>4.7</v>
      </c>
      <c r="K33" s="13">
        <v>4</v>
      </c>
      <c r="L33" s="13">
        <v>5</v>
      </c>
      <c r="M33" s="13" t="s">
        <v>147</v>
      </c>
      <c r="N33" s="119">
        <v>35.4</v>
      </c>
      <c r="O33" s="119">
        <v>-90.4</v>
      </c>
      <c r="P33" s="16" t="s">
        <v>147</v>
      </c>
      <c r="Q33" s="9" t="s">
        <v>123</v>
      </c>
      <c r="R33" s="9" t="s">
        <v>147</v>
      </c>
      <c r="S33" s="33" t="s">
        <v>268</v>
      </c>
      <c r="T33" s="3"/>
    </row>
    <row r="34" spans="1:20" x14ac:dyDescent="0.2">
      <c r="A34" s="27">
        <f t="shared" si="0"/>
        <v>16</v>
      </c>
      <c r="B34" s="13" t="s">
        <v>147</v>
      </c>
      <c r="C34" s="8">
        <v>1811</v>
      </c>
      <c r="D34" s="9" t="s">
        <v>131</v>
      </c>
      <c r="E34" s="8">
        <v>19</v>
      </c>
      <c r="F34" s="23">
        <v>0.125</v>
      </c>
      <c r="G34" s="21">
        <v>0.79166666666666663</v>
      </c>
      <c r="H34" s="150" t="s">
        <v>620</v>
      </c>
      <c r="I34" s="191" t="s">
        <v>145</v>
      </c>
      <c r="J34" s="13">
        <v>4.7</v>
      </c>
      <c r="K34" s="13">
        <v>4</v>
      </c>
      <c r="L34" s="13">
        <v>5</v>
      </c>
      <c r="M34" s="13" t="s">
        <v>147</v>
      </c>
      <c r="N34" s="119">
        <v>35.4</v>
      </c>
      <c r="O34" s="119">
        <v>-90.4</v>
      </c>
      <c r="P34" s="16" t="s">
        <v>147</v>
      </c>
      <c r="Q34" s="9" t="s">
        <v>123</v>
      </c>
      <c r="R34" s="9" t="s">
        <v>147</v>
      </c>
      <c r="S34" s="33" t="s">
        <v>268</v>
      </c>
      <c r="T34" s="3"/>
    </row>
    <row r="35" spans="1:20" x14ac:dyDescent="0.2">
      <c r="A35" s="27">
        <f t="shared" si="0"/>
        <v>17</v>
      </c>
      <c r="B35" s="13" t="s">
        <v>147</v>
      </c>
      <c r="C35" s="8">
        <v>1811</v>
      </c>
      <c r="D35" s="9" t="s">
        <v>131</v>
      </c>
      <c r="E35" s="8">
        <v>20</v>
      </c>
      <c r="F35" s="23">
        <v>0.70347222222222217</v>
      </c>
      <c r="G35" s="21">
        <v>0.45347222222222217</v>
      </c>
      <c r="H35" s="150" t="s">
        <v>620</v>
      </c>
      <c r="I35" s="191" t="s">
        <v>145</v>
      </c>
      <c r="J35" s="13">
        <v>4.7</v>
      </c>
      <c r="K35" s="13">
        <v>4</v>
      </c>
      <c r="L35" s="13">
        <v>5</v>
      </c>
      <c r="M35" s="13" t="s">
        <v>147</v>
      </c>
      <c r="N35" s="119">
        <v>35.4</v>
      </c>
      <c r="O35" s="119">
        <v>-90.4</v>
      </c>
      <c r="P35" s="16" t="s">
        <v>147</v>
      </c>
      <c r="Q35" s="9" t="s">
        <v>123</v>
      </c>
      <c r="R35" s="9" t="s">
        <v>147</v>
      </c>
      <c r="S35" s="33" t="s">
        <v>268</v>
      </c>
      <c r="T35" s="3"/>
    </row>
    <row r="36" spans="1:20" x14ac:dyDescent="0.2">
      <c r="A36" s="27">
        <f t="shared" si="0"/>
        <v>18</v>
      </c>
      <c r="B36" s="13" t="s">
        <v>147</v>
      </c>
      <c r="C36" s="8">
        <v>1811</v>
      </c>
      <c r="D36" s="9" t="s">
        <v>131</v>
      </c>
      <c r="E36" s="8">
        <v>21</v>
      </c>
      <c r="F36" s="23">
        <v>4.1666666666666664E-2</v>
      </c>
      <c r="G36" s="21">
        <v>0.79166666666666663</v>
      </c>
      <c r="H36" s="150" t="s">
        <v>620</v>
      </c>
      <c r="I36" s="191" t="s">
        <v>145</v>
      </c>
      <c r="J36" s="13">
        <v>4.7</v>
      </c>
      <c r="K36" s="13">
        <v>4</v>
      </c>
      <c r="L36" s="13">
        <v>5</v>
      </c>
      <c r="M36" s="13" t="s">
        <v>147</v>
      </c>
      <c r="N36" s="119">
        <v>35.4</v>
      </c>
      <c r="O36" s="119">
        <v>-90.4</v>
      </c>
      <c r="P36" s="16" t="s">
        <v>147</v>
      </c>
      <c r="Q36" s="9" t="s">
        <v>123</v>
      </c>
      <c r="R36" s="9" t="s">
        <v>147</v>
      </c>
      <c r="S36" s="33" t="s">
        <v>268</v>
      </c>
      <c r="T36" s="3"/>
    </row>
    <row r="37" spans="1:20" x14ac:dyDescent="0.2">
      <c r="A37" s="27">
        <f t="shared" si="0"/>
        <v>19</v>
      </c>
      <c r="B37" s="13" t="s">
        <v>147</v>
      </c>
      <c r="C37" s="8">
        <v>1811</v>
      </c>
      <c r="D37" s="9" t="s">
        <v>131</v>
      </c>
      <c r="E37" s="8">
        <v>21</v>
      </c>
      <c r="F37" s="23">
        <v>0.125</v>
      </c>
      <c r="G37" s="21">
        <v>0.875</v>
      </c>
      <c r="H37" s="150" t="s">
        <v>620</v>
      </c>
      <c r="I37" s="191" t="s">
        <v>145</v>
      </c>
      <c r="J37" s="13">
        <v>4.7</v>
      </c>
      <c r="K37" s="13">
        <v>4</v>
      </c>
      <c r="L37" s="13">
        <v>5</v>
      </c>
      <c r="M37" s="13" t="s">
        <v>147</v>
      </c>
      <c r="N37" s="119">
        <v>35.4</v>
      </c>
      <c r="O37" s="119">
        <v>-90.4</v>
      </c>
      <c r="P37" s="16" t="s">
        <v>147</v>
      </c>
      <c r="Q37" s="9" t="s">
        <v>123</v>
      </c>
      <c r="R37" s="9" t="s">
        <v>147</v>
      </c>
      <c r="S37" s="33" t="s">
        <v>268</v>
      </c>
      <c r="T37" s="3"/>
    </row>
    <row r="38" spans="1:20" x14ac:dyDescent="0.2">
      <c r="A38" s="27">
        <f t="shared" si="0"/>
        <v>20</v>
      </c>
      <c r="B38" s="13" t="s">
        <v>147</v>
      </c>
      <c r="C38" s="8">
        <v>1811</v>
      </c>
      <c r="D38" s="9" t="s">
        <v>131</v>
      </c>
      <c r="E38" s="8">
        <v>21</v>
      </c>
      <c r="F38" s="23">
        <v>0.4375</v>
      </c>
      <c r="G38" s="21">
        <v>0.1875</v>
      </c>
      <c r="H38" s="150" t="s">
        <v>620</v>
      </c>
      <c r="I38" s="191" t="s">
        <v>145</v>
      </c>
      <c r="J38" s="13">
        <v>4.7</v>
      </c>
      <c r="K38" s="13">
        <v>4</v>
      </c>
      <c r="L38" s="13">
        <v>5</v>
      </c>
      <c r="M38" s="13" t="s">
        <v>147</v>
      </c>
      <c r="N38" s="119">
        <v>35.4</v>
      </c>
      <c r="O38" s="119">
        <v>-90.4</v>
      </c>
      <c r="P38" s="16" t="s">
        <v>147</v>
      </c>
      <c r="Q38" s="9" t="s">
        <v>123</v>
      </c>
      <c r="R38" s="9" t="s">
        <v>147</v>
      </c>
      <c r="S38" s="33" t="s">
        <v>268</v>
      </c>
      <c r="T38" s="3"/>
    </row>
    <row r="39" spans="1:20" x14ac:dyDescent="0.2">
      <c r="A39" s="27">
        <f t="shared" si="0"/>
        <v>21</v>
      </c>
      <c r="B39" s="13" t="s">
        <v>147</v>
      </c>
      <c r="C39" s="8">
        <v>1811</v>
      </c>
      <c r="D39" s="9" t="s">
        <v>131</v>
      </c>
      <c r="E39" s="8">
        <v>21</v>
      </c>
      <c r="F39" s="23">
        <v>0.7</v>
      </c>
      <c r="G39" s="21">
        <v>0.44999999999999996</v>
      </c>
      <c r="H39" s="150" t="s">
        <v>620</v>
      </c>
      <c r="I39" s="191" t="s">
        <v>145</v>
      </c>
      <c r="J39" s="13">
        <v>4.7</v>
      </c>
      <c r="K39" s="13">
        <v>4</v>
      </c>
      <c r="L39" s="13">
        <v>5</v>
      </c>
      <c r="M39" s="13" t="s">
        <v>147</v>
      </c>
      <c r="N39" s="119">
        <v>35.4</v>
      </c>
      <c r="O39" s="119">
        <v>-90.4</v>
      </c>
      <c r="P39" s="16" t="s">
        <v>147</v>
      </c>
      <c r="Q39" s="9" t="s">
        <v>123</v>
      </c>
      <c r="R39" s="9" t="s">
        <v>147</v>
      </c>
      <c r="S39" s="33" t="s">
        <v>268</v>
      </c>
      <c r="T39" s="3"/>
    </row>
    <row r="40" spans="1:20" x14ac:dyDescent="0.2">
      <c r="A40" s="27">
        <f t="shared" si="0"/>
        <v>22</v>
      </c>
      <c r="B40" s="13" t="s">
        <v>147</v>
      </c>
      <c r="C40" s="8">
        <v>1811</v>
      </c>
      <c r="D40" s="9" t="s">
        <v>131</v>
      </c>
      <c r="E40" s="8">
        <v>22</v>
      </c>
      <c r="F40" s="23">
        <v>0.58333333333333337</v>
      </c>
      <c r="G40" s="21">
        <v>0.33333333333333337</v>
      </c>
      <c r="H40" s="150" t="s">
        <v>620</v>
      </c>
      <c r="I40" s="191" t="s">
        <v>145</v>
      </c>
      <c r="J40" s="13">
        <v>4.7</v>
      </c>
      <c r="K40" s="13">
        <v>4</v>
      </c>
      <c r="L40" s="13">
        <v>5</v>
      </c>
      <c r="M40" s="13" t="s">
        <v>147</v>
      </c>
      <c r="N40" s="119">
        <v>35.4</v>
      </c>
      <c r="O40" s="119">
        <v>-90.4</v>
      </c>
      <c r="P40" s="16" t="s">
        <v>147</v>
      </c>
      <c r="Q40" s="9" t="s">
        <v>123</v>
      </c>
      <c r="R40" s="9" t="s">
        <v>147</v>
      </c>
      <c r="S40" s="33" t="s">
        <v>268</v>
      </c>
      <c r="T40" s="3"/>
    </row>
    <row r="41" spans="1:20" x14ac:dyDescent="0.2">
      <c r="A41" s="27">
        <f t="shared" si="0"/>
        <v>23</v>
      </c>
      <c r="B41" s="13" t="s">
        <v>147</v>
      </c>
      <c r="C41" s="8">
        <v>1811</v>
      </c>
      <c r="D41" s="9" t="s">
        <v>131</v>
      </c>
      <c r="E41" s="8">
        <v>29</v>
      </c>
      <c r="F41" s="23">
        <v>8.3333333333333329E-2</v>
      </c>
      <c r="G41" s="21">
        <v>0.83333333333333337</v>
      </c>
      <c r="H41" s="150" t="s">
        <v>620</v>
      </c>
      <c r="I41" s="191" t="s">
        <v>145</v>
      </c>
      <c r="J41" s="13">
        <v>4.7</v>
      </c>
      <c r="K41" s="13">
        <v>4</v>
      </c>
      <c r="L41" s="13">
        <v>5</v>
      </c>
      <c r="M41" s="13" t="s">
        <v>147</v>
      </c>
      <c r="N41" s="119">
        <v>35.4</v>
      </c>
      <c r="O41" s="119">
        <v>-90.4</v>
      </c>
      <c r="P41" s="16" t="s">
        <v>147</v>
      </c>
      <c r="Q41" s="9" t="s">
        <v>123</v>
      </c>
      <c r="R41" s="9" t="s">
        <v>147</v>
      </c>
      <c r="S41" s="33" t="s">
        <v>268</v>
      </c>
      <c r="T41" s="3"/>
    </row>
    <row r="42" spans="1:20" x14ac:dyDescent="0.2">
      <c r="A42" s="27">
        <f t="shared" si="0"/>
        <v>24</v>
      </c>
      <c r="B42" s="13" t="s">
        <v>147</v>
      </c>
      <c r="C42" s="8">
        <v>1811</v>
      </c>
      <c r="D42" s="9" t="s">
        <v>131</v>
      </c>
      <c r="E42" s="8">
        <v>29</v>
      </c>
      <c r="F42" s="23" t="s">
        <v>147</v>
      </c>
      <c r="G42" s="21" t="s">
        <v>147</v>
      </c>
      <c r="H42" s="150" t="s">
        <v>620</v>
      </c>
      <c r="I42" s="191" t="s">
        <v>145</v>
      </c>
      <c r="J42" s="13">
        <v>4.7</v>
      </c>
      <c r="K42" s="13">
        <v>4</v>
      </c>
      <c r="L42" s="13">
        <v>5</v>
      </c>
      <c r="M42" s="13" t="s">
        <v>147</v>
      </c>
      <c r="N42" s="119">
        <v>35.4</v>
      </c>
      <c r="O42" s="119">
        <v>-90.4</v>
      </c>
      <c r="P42" s="16" t="s">
        <v>147</v>
      </c>
      <c r="Q42" s="9" t="s">
        <v>123</v>
      </c>
      <c r="R42" s="9" t="s">
        <v>147</v>
      </c>
      <c r="S42" s="33" t="s">
        <v>268</v>
      </c>
      <c r="T42" s="3"/>
    </row>
    <row r="43" spans="1:20" x14ac:dyDescent="0.2">
      <c r="A43" s="27">
        <f t="shared" si="0"/>
        <v>25</v>
      </c>
      <c r="B43" s="13" t="s">
        <v>147</v>
      </c>
      <c r="C43" s="8">
        <v>1811</v>
      </c>
      <c r="D43" s="9" t="s">
        <v>131</v>
      </c>
      <c r="E43" s="8">
        <v>30</v>
      </c>
      <c r="F43" s="23">
        <v>0.70833333333333337</v>
      </c>
      <c r="G43" s="21">
        <v>0.45833333333333337</v>
      </c>
      <c r="H43" s="150" t="s">
        <v>620</v>
      </c>
      <c r="I43" s="191" t="s">
        <v>145</v>
      </c>
      <c r="J43" s="13">
        <v>4.7</v>
      </c>
      <c r="K43" s="13">
        <v>4</v>
      </c>
      <c r="L43" s="13">
        <v>5</v>
      </c>
      <c r="M43" s="13" t="s">
        <v>147</v>
      </c>
      <c r="N43" s="119">
        <v>35.4</v>
      </c>
      <c r="O43" s="119">
        <v>-90.4</v>
      </c>
      <c r="P43" s="16" t="s">
        <v>147</v>
      </c>
      <c r="Q43" s="9" t="s">
        <v>123</v>
      </c>
      <c r="R43" s="9" t="s">
        <v>147</v>
      </c>
      <c r="S43" s="33" t="s">
        <v>268</v>
      </c>
      <c r="T43" s="3"/>
    </row>
    <row r="44" spans="1:20" x14ac:dyDescent="0.2">
      <c r="A44" s="27">
        <f t="shared" si="0"/>
        <v>26</v>
      </c>
      <c r="B44" s="13" t="s">
        <v>147</v>
      </c>
      <c r="C44" s="8">
        <v>1811</v>
      </c>
      <c r="D44" s="9" t="s">
        <v>131</v>
      </c>
      <c r="E44" s="8">
        <v>31</v>
      </c>
      <c r="F44" s="23">
        <v>0.4201388888888889</v>
      </c>
      <c r="G44" s="21">
        <v>0.1701388888888889</v>
      </c>
      <c r="H44" s="150" t="s">
        <v>620</v>
      </c>
      <c r="I44" s="191" t="s">
        <v>145</v>
      </c>
      <c r="J44" s="13">
        <v>4.7</v>
      </c>
      <c r="K44" s="13">
        <v>4</v>
      </c>
      <c r="L44" s="13">
        <v>5</v>
      </c>
      <c r="M44" s="13" t="s">
        <v>147</v>
      </c>
      <c r="N44" s="119">
        <v>35.4</v>
      </c>
      <c r="O44" s="119">
        <v>-90.4</v>
      </c>
      <c r="P44" s="16" t="s">
        <v>147</v>
      </c>
      <c r="Q44" s="9" t="s">
        <v>123</v>
      </c>
      <c r="R44" s="9" t="s">
        <v>147</v>
      </c>
      <c r="S44" s="33" t="s">
        <v>268</v>
      </c>
      <c r="T44" s="3"/>
    </row>
    <row r="45" spans="1:20" x14ac:dyDescent="0.2">
      <c r="A45" s="27">
        <f t="shared" si="0"/>
        <v>27</v>
      </c>
      <c r="B45" s="13" t="s">
        <v>147</v>
      </c>
      <c r="C45" s="8">
        <v>1811</v>
      </c>
      <c r="D45" s="9" t="s">
        <v>131</v>
      </c>
      <c r="E45" s="8">
        <v>31</v>
      </c>
      <c r="F45" s="23">
        <v>0.44791666666666669</v>
      </c>
      <c r="G45" s="21">
        <v>0.19791666666666669</v>
      </c>
      <c r="H45" s="150" t="s">
        <v>620</v>
      </c>
      <c r="I45" s="191" t="s">
        <v>145</v>
      </c>
      <c r="J45" s="13">
        <v>4.7</v>
      </c>
      <c r="K45" s="13">
        <v>4</v>
      </c>
      <c r="L45" s="13">
        <v>5</v>
      </c>
      <c r="M45" s="13" t="s">
        <v>147</v>
      </c>
      <c r="N45" s="119">
        <v>35.4</v>
      </c>
      <c r="O45" s="119">
        <v>-90.4</v>
      </c>
      <c r="P45" s="16" t="s">
        <v>147</v>
      </c>
      <c r="Q45" s="9" t="s">
        <v>123</v>
      </c>
      <c r="R45" s="9" t="s">
        <v>147</v>
      </c>
      <c r="S45" s="33" t="s">
        <v>268</v>
      </c>
      <c r="T45" s="3"/>
    </row>
    <row r="46" spans="1:20" x14ac:dyDescent="0.2">
      <c r="A46" s="27">
        <f t="shared" si="0"/>
        <v>28</v>
      </c>
      <c r="B46" s="13" t="s">
        <v>147</v>
      </c>
      <c r="C46" s="8">
        <v>1812</v>
      </c>
      <c r="D46" s="9" t="s">
        <v>132</v>
      </c>
      <c r="E46" s="8">
        <v>1</v>
      </c>
      <c r="F46" s="23">
        <v>0.26458333333333334</v>
      </c>
      <c r="G46" s="21">
        <v>1.4583333333333337E-2</v>
      </c>
      <c r="H46" s="150" t="s">
        <v>620</v>
      </c>
      <c r="I46" s="191" t="s">
        <v>145</v>
      </c>
      <c r="J46" s="13">
        <v>4.7</v>
      </c>
      <c r="K46" s="13">
        <v>4</v>
      </c>
      <c r="L46" s="13">
        <v>5</v>
      </c>
      <c r="M46" s="13" t="s">
        <v>147</v>
      </c>
      <c r="N46" s="119">
        <v>35.4</v>
      </c>
      <c r="O46" s="119">
        <v>-90.4</v>
      </c>
      <c r="P46" s="16" t="s">
        <v>147</v>
      </c>
      <c r="Q46" s="9" t="s">
        <v>123</v>
      </c>
      <c r="R46" s="9" t="s">
        <v>147</v>
      </c>
      <c r="S46" s="33" t="s">
        <v>268</v>
      </c>
      <c r="T46" s="3"/>
    </row>
    <row r="47" spans="1:20" x14ac:dyDescent="0.2">
      <c r="A47" s="27">
        <f t="shared" si="0"/>
        <v>29</v>
      </c>
      <c r="B47" s="13" t="s">
        <v>147</v>
      </c>
      <c r="C47" s="8">
        <v>1812</v>
      </c>
      <c r="D47" s="9" t="s">
        <v>132</v>
      </c>
      <c r="E47" s="8">
        <v>1</v>
      </c>
      <c r="F47" s="23">
        <v>0.625</v>
      </c>
      <c r="G47" s="21">
        <v>0.375</v>
      </c>
      <c r="H47" s="150" t="s">
        <v>620</v>
      </c>
      <c r="I47" s="191" t="s">
        <v>145</v>
      </c>
      <c r="J47" s="13">
        <v>4.7</v>
      </c>
      <c r="K47" s="13">
        <v>4</v>
      </c>
      <c r="L47" s="13">
        <v>5</v>
      </c>
      <c r="M47" s="13" t="s">
        <v>147</v>
      </c>
      <c r="N47" s="119">
        <v>35.4</v>
      </c>
      <c r="O47" s="119">
        <v>-90.4</v>
      </c>
      <c r="P47" s="16" t="s">
        <v>147</v>
      </c>
      <c r="Q47" s="9" t="s">
        <v>123</v>
      </c>
      <c r="R47" s="9" t="s">
        <v>147</v>
      </c>
      <c r="S47" s="33" t="s">
        <v>268</v>
      </c>
      <c r="T47" s="3"/>
    </row>
    <row r="48" spans="1:20" x14ac:dyDescent="0.2">
      <c r="A48" s="27">
        <f t="shared" si="0"/>
        <v>30</v>
      </c>
      <c r="B48" s="13" t="s">
        <v>147</v>
      </c>
      <c r="C48" s="8">
        <v>1812</v>
      </c>
      <c r="D48" s="9" t="s">
        <v>132</v>
      </c>
      <c r="E48" s="8">
        <v>2</v>
      </c>
      <c r="F48" s="23">
        <v>0.125</v>
      </c>
      <c r="G48" s="21">
        <v>0.875</v>
      </c>
      <c r="H48" s="150" t="s">
        <v>620</v>
      </c>
      <c r="I48" s="191" t="s">
        <v>145</v>
      </c>
      <c r="J48" s="13">
        <v>4.7</v>
      </c>
      <c r="K48" s="13">
        <v>4</v>
      </c>
      <c r="L48" s="13">
        <v>5</v>
      </c>
      <c r="M48" s="13" t="s">
        <v>147</v>
      </c>
      <c r="N48" s="119">
        <v>35.4</v>
      </c>
      <c r="O48" s="119">
        <v>-90.4</v>
      </c>
      <c r="P48" s="16" t="s">
        <v>147</v>
      </c>
      <c r="Q48" s="9" t="s">
        <v>123</v>
      </c>
      <c r="R48" s="9" t="s">
        <v>147</v>
      </c>
      <c r="S48" s="33" t="s">
        <v>268</v>
      </c>
      <c r="T48" s="3"/>
    </row>
    <row r="49" spans="1:20" x14ac:dyDescent="0.2">
      <c r="A49" s="27">
        <f t="shared" si="0"/>
        <v>31</v>
      </c>
      <c r="B49" s="13" t="s">
        <v>147</v>
      </c>
      <c r="C49" s="8">
        <v>1812</v>
      </c>
      <c r="D49" s="9" t="s">
        <v>132</v>
      </c>
      <c r="E49" s="8">
        <v>2</v>
      </c>
      <c r="F49" s="23">
        <v>0.27083333333333331</v>
      </c>
      <c r="G49" s="21">
        <v>2.0833333333333315E-2</v>
      </c>
      <c r="H49" s="150" t="s">
        <v>620</v>
      </c>
      <c r="I49" s="191" t="s">
        <v>145</v>
      </c>
      <c r="J49" s="13">
        <v>4.7</v>
      </c>
      <c r="K49" s="13">
        <v>4</v>
      </c>
      <c r="L49" s="13">
        <v>5</v>
      </c>
      <c r="M49" s="13" t="s">
        <v>147</v>
      </c>
      <c r="N49" s="119">
        <v>35.4</v>
      </c>
      <c r="O49" s="119">
        <v>-90.4</v>
      </c>
      <c r="P49" s="16" t="s">
        <v>147</v>
      </c>
      <c r="Q49" s="9" t="s">
        <v>123</v>
      </c>
      <c r="R49" s="9" t="s">
        <v>147</v>
      </c>
      <c r="S49" s="33" t="s">
        <v>268</v>
      </c>
      <c r="T49" s="3"/>
    </row>
    <row r="50" spans="1:20" x14ac:dyDescent="0.2">
      <c r="A50" s="27">
        <f t="shared" si="0"/>
        <v>32</v>
      </c>
      <c r="B50" s="13" t="s">
        <v>147</v>
      </c>
      <c r="C50" s="8">
        <v>1812</v>
      </c>
      <c r="D50" s="9" t="s">
        <v>132</v>
      </c>
      <c r="E50" s="8">
        <v>3</v>
      </c>
      <c r="F50" s="23">
        <v>0.33333333333333331</v>
      </c>
      <c r="G50" s="21">
        <v>8.3333333333333315E-2</v>
      </c>
      <c r="H50" s="150" t="s">
        <v>620</v>
      </c>
      <c r="I50" s="191" t="s">
        <v>145</v>
      </c>
      <c r="J50" s="13">
        <v>4.7</v>
      </c>
      <c r="K50" s="13">
        <v>4</v>
      </c>
      <c r="L50" s="13">
        <v>5</v>
      </c>
      <c r="M50" s="13" t="s">
        <v>147</v>
      </c>
      <c r="N50" s="119">
        <v>35.4</v>
      </c>
      <c r="O50" s="119">
        <v>-90.4</v>
      </c>
      <c r="P50" s="16" t="s">
        <v>147</v>
      </c>
      <c r="Q50" s="9" t="s">
        <v>123</v>
      </c>
      <c r="R50" s="9" t="s">
        <v>147</v>
      </c>
      <c r="S50" s="33" t="s">
        <v>268</v>
      </c>
      <c r="T50" s="3"/>
    </row>
    <row r="51" spans="1:20" x14ac:dyDescent="0.2">
      <c r="A51" s="27">
        <f t="shared" si="0"/>
        <v>33</v>
      </c>
      <c r="B51" s="13" t="s">
        <v>147</v>
      </c>
      <c r="C51" s="8">
        <v>1812</v>
      </c>
      <c r="D51" s="9" t="s">
        <v>132</v>
      </c>
      <c r="E51" s="8">
        <v>3</v>
      </c>
      <c r="F51" s="23">
        <v>0.58333333333333337</v>
      </c>
      <c r="G51" s="21">
        <v>0.33333333333333337</v>
      </c>
      <c r="H51" s="150" t="s">
        <v>620</v>
      </c>
      <c r="I51" s="191" t="s">
        <v>145</v>
      </c>
      <c r="J51" s="13">
        <v>4.7</v>
      </c>
      <c r="K51" s="13">
        <v>4</v>
      </c>
      <c r="L51" s="13">
        <v>5</v>
      </c>
      <c r="M51" s="13" t="s">
        <v>147</v>
      </c>
      <c r="N51" s="119">
        <v>35.4</v>
      </c>
      <c r="O51" s="119">
        <v>-90.4</v>
      </c>
      <c r="P51" s="16" t="s">
        <v>147</v>
      </c>
      <c r="Q51" s="9" t="s">
        <v>123</v>
      </c>
      <c r="R51" s="9" t="s">
        <v>147</v>
      </c>
      <c r="S51" s="33" t="s">
        <v>268</v>
      </c>
      <c r="T51" s="3"/>
    </row>
    <row r="52" spans="1:20" x14ac:dyDescent="0.2">
      <c r="A52" s="27">
        <f t="shared" si="0"/>
        <v>34</v>
      </c>
      <c r="B52" s="13" t="s">
        <v>147</v>
      </c>
      <c r="C52" s="8">
        <v>1812</v>
      </c>
      <c r="D52" s="9" t="s">
        <v>132</v>
      </c>
      <c r="E52" s="8">
        <v>4</v>
      </c>
      <c r="F52" s="23" t="s">
        <v>147</v>
      </c>
      <c r="G52" s="21" t="s">
        <v>147</v>
      </c>
      <c r="H52" s="150" t="s">
        <v>620</v>
      </c>
      <c r="I52" s="191" t="s">
        <v>145</v>
      </c>
      <c r="J52" s="13">
        <v>4.7</v>
      </c>
      <c r="K52" s="13">
        <v>4</v>
      </c>
      <c r="L52" s="13">
        <v>5</v>
      </c>
      <c r="M52" s="13" t="s">
        <v>147</v>
      </c>
      <c r="N52" s="119">
        <v>35.4</v>
      </c>
      <c r="O52" s="119">
        <v>-90.4</v>
      </c>
      <c r="P52" s="16" t="s">
        <v>147</v>
      </c>
      <c r="Q52" s="9" t="s">
        <v>123</v>
      </c>
      <c r="R52" s="9" t="s">
        <v>147</v>
      </c>
      <c r="S52" s="33" t="s">
        <v>268</v>
      </c>
      <c r="T52" s="3"/>
    </row>
    <row r="53" spans="1:20" x14ac:dyDescent="0.2">
      <c r="A53" s="27">
        <f t="shared" si="0"/>
        <v>35</v>
      </c>
      <c r="B53" s="13" t="s">
        <v>147</v>
      </c>
      <c r="C53" s="8">
        <v>1812</v>
      </c>
      <c r="D53" s="9" t="s">
        <v>132</v>
      </c>
      <c r="E53" s="8">
        <v>9</v>
      </c>
      <c r="F53" s="23">
        <v>0.375</v>
      </c>
      <c r="G53" s="21">
        <v>0.125</v>
      </c>
      <c r="H53" s="150" t="s">
        <v>620</v>
      </c>
      <c r="I53" s="191" t="s">
        <v>145</v>
      </c>
      <c r="J53" s="13">
        <v>4.7</v>
      </c>
      <c r="K53" s="13">
        <v>4</v>
      </c>
      <c r="L53" s="13">
        <v>5</v>
      </c>
      <c r="M53" s="13" t="s">
        <v>147</v>
      </c>
      <c r="N53" s="119">
        <v>35.4</v>
      </c>
      <c r="O53" s="119">
        <v>-90.4</v>
      </c>
      <c r="P53" s="16" t="s">
        <v>147</v>
      </c>
      <c r="Q53" s="9" t="s">
        <v>123</v>
      </c>
      <c r="R53" s="9" t="s">
        <v>147</v>
      </c>
      <c r="S53" s="33" t="s">
        <v>268</v>
      </c>
      <c r="T53" s="3"/>
    </row>
    <row r="54" spans="1:20" x14ac:dyDescent="0.2">
      <c r="A54" s="27">
        <f t="shared" si="0"/>
        <v>36</v>
      </c>
      <c r="B54" s="13" t="s">
        <v>147</v>
      </c>
      <c r="C54" s="8">
        <v>1812</v>
      </c>
      <c r="D54" s="9" t="s">
        <v>132</v>
      </c>
      <c r="E54" s="8">
        <v>9</v>
      </c>
      <c r="F54" s="23" t="s">
        <v>147</v>
      </c>
      <c r="G54" s="21" t="s">
        <v>147</v>
      </c>
      <c r="H54" s="150" t="s">
        <v>620</v>
      </c>
      <c r="I54" s="191" t="s">
        <v>145</v>
      </c>
      <c r="J54" s="13">
        <v>4.7</v>
      </c>
      <c r="K54" s="13">
        <v>4</v>
      </c>
      <c r="L54" s="13">
        <v>5</v>
      </c>
      <c r="M54" s="13" t="s">
        <v>147</v>
      </c>
      <c r="N54" s="119">
        <v>35.4</v>
      </c>
      <c r="O54" s="119">
        <v>-90.4</v>
      </c>
      <c r="P54" s="16" t="s">
        <v>147</v>
      </c>
      <c r="Q54" s="9" t="s">
        <v>123</v>
      </c>
      <c r="R54" s="9" t="s">
        <v>147</v>
      </c>
      <c r="S54" s="33" t="s">
        <v>268</v>
      </c>
      <c r="T54" s="3"/>
    </row>
    <row r="55" spans="1:20" x14ac:dyDescent="0.2">
      <c r="A55" s="27">
        <f t="shared" si="0"/>
        <v>37</v>
      </c>
      <c r="B55" s="13" t="s">
        <v>147</v>
      </c>
      <c r="C55" s="8">
        <v>1812</v>
      </c>
      <c r="D55" s="9" t="s">
        <v>132</v>
      </c>
      <c r="E55" s="8">
        <v>11</v>
      </c>
      <c r="F55" s="23">
        <v>4.1666666666666664E-2</v>
      </c>
      <c r="G55" s="21">
        <v>0.79166666666666663</v>
      </c>
      <c r="H55" s="150" t="s">
        <v>620</v>
      </c>
      <c r="I55" s="191" t="s">
        <v>145</v>
      </c>
      <c r="J55" s="13">
        <v>4.7</v>
      </c>
      <c r="K55" s="13">
        <v>4</v>
      </c>
      <c r="L55" s="13">
        <v>5</v>
      </c>
      <c r="M55" s="13" t="s">
        <v>147</v>
      </c>
      <c r="N55" s="119">
        <v>35.4</v>
      </c>
      <c r="O55" s="119">
        <v>-90.4</v>
      </c>
      <c r="P55" s="16" t="s">
        <v>147</v>
      </c>
      <c r="Q55" s="9" t="s">
        <v>123</v>
      </c>
      <c r="R55" s="9" t="s">
        <v>147</v>
      </c>
      <c r="S55" s="33" t="s">
        <v>268</v>
      </c>
      <c r="T55" s="3"/>
    </row>
    <row r="56" spans="1:20" x14ac:dyDescent="0.2">
      <c r="A56" s="27">
        <f t="shared" si="0"/>
        <v>38</v>
      </c>
      <c r="B56" s="13" t="s">
        <v>147</v>
      </c>
      <c r="C56" s="8">
        <v>1812</v>
      </c>
      <c r="D56" s="9" t="s">
        <v>132</v>
      </c>
      <c r="E56" s="8">
        <v>11</v>
      </c>
      <c r="F56" s="23">
        <v>0.54166666666666663</v>
      </c>
      <c r="G56" s="21">
        <v>0.29166666666666663</v>
      </c>
      <c r="H56" s="150" t="s">
        <v>620</v>
      </c>
      <c r="I56" s="191" t="s">
        <v>145</v>
      </c>
      <c r="J56" s="13">
        <v>4.7</v>
      </c>
      <c r="K56" s="13">
        <v>4</v>
      </c>
      <c r="L56" s="13">
        <v>5</v>
      </c>
      <c r="M56" s="13" t="s">
        <v>147</v>
      </c>
      <c r="N56" s="119">
        <v>35.4</v>
      </c>
      <c r="O56" s="119">
        <v>-90.4</v>
      </c>
      <c r="P56" s="16" t="s">
        <v>147</v>
      </c>
      <c r="Q56" s="9" t="s">
        <v>123</v>
      </c>
      <c r="R56" s="9" t="s">
        <v>147</v>
      </c>
      <c r="S56" s="33" t="s">
        <v>268</v>
      </c>
      <c r="T56" s="3"/>
    </row>
    <row r="57" spans="1:20" x14ac:dyDescent="0.2">
      <c r="A57" s="27">
        <f t="shared" si="0"/>
        <v>39</v>
      </c>
      <c r="B57" s="13" t="s">
        <v>147</v>
      </c>
      <c r="C57" s="8">
        <v>1812</v>
      </c>
      <c r="D57" s="9" t="s">
        <v>132</v>
      </c>
      <c r="E57" s="8">
        <v>12</v>
      </c>
      <c r="F57" s="23">
        <v>0.125</v>
      </c>
      <c r="G57" s="21">
        <v>0.875</v>
      </c>
      <c r="H57" s="150" t="s">
        <v>620</v>
      </c>
      <c r="I57" s="191" t="s">
        <v>145</v>
      </c>
      <c r="J57" s="13">
        <v>4.7</v>
      </c>
      <c r="K57" s="13">
        <v>4</v>
      </c>
      <c r="L57" s="13">
        <v>5</v>
      </c>
      <c r="M57" s="13" t="s">
        <v>147</v>
      </c>
      <c r="N57" s="119">
        <v>35.4</v>
      </c>
      <c r="O57" s="119">
        <v>-90.4</v>
      </c>
      <c r="P57" s="16" t="s">
        <v>147</v>
      </c>
      <c r="Q57" s="9" t="s">
        <v>123</v>
      </c>
      <c r="R57" s="9" t="s">
        <v>147</v>
      </c>
      <c r="S57" s="33" t="s">
        <v>268</v>
      </c>
      <c r="T57" s="3"/>
    </row>
    <row r="58" spans="1:20" x14ac:dyDescent="0.2">
      <c r="A58" s="27">
        <f t="shared" si="0"/>
        <v>40</v>
      </c>
      <c r="B58" s="13" t="s">
        <v>147</v>
      </c>
      <c r="C58" s="8">
        <v>1812</v>
      </c>
      <c r="D58" s="9" t="s">
        <v>132</v>
      </c>
      <c r="E58" s="8">
        <v>12</v>
      </c>
      <c r="F58" s="23">
        <v>0.625</v>
      </c>
      <c r="G58" s="21">
        <v>0.375</v>
      </c>
      <c r="H58" s="150" t="s">
        <v>620</v>
      </c>
      <c r="I58" s="191" t="s">
        <v>145</v>
      </c>
      <c r="J58" s="13">
        <v>4.7</v>
      </c>
      <c r="K58" s="13">
        <v>4</v>
      </c>
      <c r="L58" s="13">
        <v>5</v>
      </c>
      <c r="M58" s="13" t="s">
        <v>147</v>
      </c>
      <c r="N58" s="119">
        <v>35.4</v>
      </c>
      <c r="O58" s="119">
        <v>-90.4</v>
      </c>
      <c r="P58" s="16" t="s">
        <v>147</v>
      </c>
      <c r="Q58" s="9" t="s">
        <v>123</v>
      </c>
      <c r="R58" s="9" t="s">
        <v>147</v>
      </c>
      <c r="S58" s="33" t="s">
        <v>268</v>
      </c>
      <c r="T58" s="3"/>
    </row>
    <row r="59" spans="1:20" x14ac:dyDescent="0.2">
      <c r="A59" s="27">
        <f t="shared" si="0"/>
        <v>41</v>
      </c>
      <c r="B59" s="13" t="s">
        <v>147</v>
      </c>
      <c r="C59" s="8">
        <v>1812</v>
      </c>
      <c r="D59" s="9" t="s">
        <v>132</v>
      </c>
      <c r="E59" s="8">
        <v>13</v>
      </c>
      <c r="F59" s="23">
        <v>0.70833333333333337</v>
      </c>
      <c r="G59" s="21">
        <v>0.45833333333333337</v>
      </c>
      <c r="H59" s="150" t="s">
        <v>620</v>
      </c>
      <c r="I59" s="191" t="s">
        <v>145</v>
      </c>
      <c r="J59" s="13">
        <v>4.7</v>
      </c>
      <c r="K59" s="13">
        <v>4</v>
      </c>
      <c r="L59" s="13">
        <v>5</v>
      </c>
      <c r="M59" s="13" t="s">
        <v>147</v>
      </c>
      <c r="N59" s="119">
        <v>35.4</v>
      </c>
      <c r="O59" s="119">
        <v>-90.4</v>
      </c>
      <c r="P59" s="16" t="s">
        <v>147</v>
      </c>
      <c r="Q59" s="9" t="s">
        <v>123</v>
      </c>
      <c r="R59" s="9" t="s">
        <v>147</v>
      </c>
      <c r="S59" s="33" t="s">
        <v>268</v>
      </c>
      <c r="T59" s="3"/>
    </row>
    <row r="60" spans="1:20" x14ac:dyDescent="0.2">
      <c r="A60" s="27">
        <f t="shared" si="0"/>
        <v>42</v>
      </c>
      <c r="B60" s="13" t="s">
        <v>147</v>
      </c>
      <c r="C60" s="8">
        <v>1812</v>
      </c>
      <c r="D60" s="9" t="s">
        <v>132</v>
      </c>
      <c r="E60" s="8">
        <v>13</v>
      </c>
      <c r="F60" s="23">
        <v>0.75</v>
      </c>
      <c r="G60" s="21">
        <v>0.5</v>
      </c>
      <c r="H60" s="150" t="s">
        <v>620</v>
      </c>
      <c r="I60" s="191" t="s">
        <v>145</v>
      </c>
      <c r="J60" s="13">
        <v>4.7</v>
      </c>
      <c r="K60" s="13">
        <v>4</v>
      </c>
      <c r="L60" s="13">
        <v>5</v>
      </c>
      <c r="M60" s="13" t="s">
        <v>147</v>
      </c>
      <c r="N60" s="119">
        <v>35.4</v>
      </c>
      <c r="O60" s="119">
        <v>-90.4</v>
      </c>
      <c r="P60" s="16" t="s">
        <v>147</v>
      </c>
      <c r="Q60" s="9" t="s">
        <v>123</v>
      </c>
      <c r="R60" s="9" t="s">
        <v>147</v>
      </c>
      <c r="S60" s="33" t="s">
        <v>268</v>
      </c>
      <c r="T60" s="3"/>
    </row>
    <row r="61" spans="1:20" x14ac:dyDescent="0.2">
      <c r="A61" s="27">
        <f t="shared" si="0"/>
        <v>43</v>
      </c>
      <c r="B61" s="13" t="s">
        <v>147</v>
      </c>
      <c r="C61" s="8">
        <v>1812</v>
      </c>
      <c r="D61" s="9" t="s">
        <v>132</v>
      </c>
      <c r="E61" s="8">
        <v>13</v>
      </c>
      <c r="F61" s="23">
        <v>0.875</v>
      </c>
      <c r="G61" s="21">
        <v>0.625</v>
      </c>
      <c r="H61" s="150" t="s">
        <v>620</v>
      </c>
      <c r="I61" s="191" t="s">
        <v>145</v>
      </c>
      <c r="J61" s="13">
        <v>4.7</v>
      </c>
      <c r="K61" s="13">
        <v>4</v>
      </c>
      <c r="L61" s="13">
        <v>5</v>
      </c>
      <c r="M61" s="13" t="s">
        <v>147</v>
      </c>
      <c r="N61" s="119">
        <v>35.4</v>
      </c>
      <c r="O61" s="119">
        <v>-90.4</v>
      </c>
      <c r="P61" s="16" t="s">
        <v>147</v>
      </c>
      <c r="Q61" s="9" t="s">
        <v>123</v>
      </c>
      <c r="R61" s="9" t="s">
        <v>147</v>
      </c>
      <c r="S61" s="33" t="s">
        <v>268</v>
      </c>
      <c r="T61" s="3"/>
    </row>
    <row r="62" spans="1:20" x14ac:dyDescent="0.2">
      <c r="A62" s="27">
        <f t="shared" si="0"/>
        <v>44</v>
      </c>
      <c r="B62" s="13" t="s">
        <v>147</v>
      </c>
      <c r="C62" s="8">
        <v>1812</v>
      </c>
      <c r="D62" s="9" t="s">
        <v>132</v>
      </c>
      <c r="E62" s="8">
        <v>14</v>
      </c>
      <c r="F62" s="23">
        <v>0.70833333333333337</v>
      </c>
      <c r="G62" s="21">
        <v>0.45833333333333337</v>
      </c>
      <c r="H62" s="150" t="s">
        <v>620</v>
      </c>
      <c r="I62" s="191" t="s">
        <v>145</v>
      </c>
      <c r="J62" s="13">
        <v>4.7</v>
      </c>
      <c r="K62" s="13">
        <v>4</v>
      </c>
      <c r="L62" s="13">
        <v>5</v>
      </c>
      <c r="M62" s="13" t="s">
        <v>147</v>
      </c>
      <c r="N62" s="119">
        <v>35.4</v>
      </c>
      <c r="O62" s="119">
        <v>-90.4</v>
      </c>
      <c r="P62" s="16" t="s">
        <v>147</v>
      </c>
      <c r="Q62" s="9" t="s">
        <v>123</v>
      </c>
      <c r="R62" s="9" t="s">
        <v>147</v>
      </c>
      <c r="S62" s="33" t="s">
        <v>268</v>
      </c>
      <c r="T62" s="3"/>
    </row>
    <row r="63" spans="1:20" x14ac:dyDescent="0.2">
      <c r="A63" s="27">
        <f t="shared" si="0"/>
        <v>45</v>
      </c>
      <c r="B63" s="13" t="s">
        <v>147</v>
      </c>
      <c r="C63" s="8">
        <v>1812</v>
      </c>
      <c r="D63" s="9" t="s">
        <v>132</v>
      </c>
      <c r="E63" s="8">
        <v>14</v>
      </c>
      <c r="F63" s="23" t="s">
        <v>147</v>
      </c>
      <c r="G63" s="21" t="s">
        <v>147</v>
      </c>
      <c r="H63" s="150" t="s">
        <v>620</v>
      </c>
      <c r="I63" s="191" t="s">
        <v>145</v>
      </c>
      <c r="J63" s="13">
        <v>4.7</v>
      </c>
      <c r="K63" s="13">
        <v>4</v>
      </c>
      <c r="L63" s="13">
        <v>5</v>
      </c>
      <c r="M63" s="13" t="s">
        <v>147</v>
      </c>
      <c r="N63" s="119">
        <v>35.4</v>
      </c>
      <c r="O63" s="119">
        <v>-90.4</v>
      </c>
      <c r="P63" s="16" t="s">
        <v>147</v>
      </c>
      <c r="Q63" s="9" t="s">
        <v>123</v>
      </c>
      <c r="R63" s="9" t="s">
        <v>147</v>
      </c>
      <c r="S63" s="33" t="s">
        <v>268</v>
      </c>
      <c r="T63" s="3"/>
    </row>
    <row r="64" spans="1:20" ht="14.25" x14ac:dyDescent="0.2">
      <c r="A64" s="27">
        <f t="shared" si="0"/>
        <v>46</v>
      </c>
      <c r="B64" s="13" t="s">
        <v>147</v>
      </c>
      <c r="C64" s="8">
        <v>1812</v>
      </c>
      <c r="D64" s="9" t="s">
        <v>132</v>
      </c>
      <c r="E64" s="8">
        <v>15</v>
      </c>
      <c r="F64" s="23">
        <v>0.70833333333333337</v>
      </c>
      <c r="G64" s="21">
        <v>0.45833333333333337</v>
      </c>
      <c r="H64" s="150" t="s">
        <v>620</v>
      </c>
      <c r="I64" s="191" t="s">
        <v>145</v>
      </c>
      <c r="J64" s="13">
        <v>5.5</v>
      </c>
      <c r="K64" s="13">
        <v>5.5</v>
      </c>
      <c r="L64" s="13">
        <v>5.8</v>
      </c>
      <c r="M64" s="13" t="s">
        <v>147</v>
      </c>
      <c r="N64" s="119">
        <v>35.4</v>
      </c>
      <c r="O64" s="119">
        <v>-90.4</v>
      </c>
      <c r="P64" s="16" t="s">
        <v>147</v>
      </c>
      <c r="Q64" s="12" t="s">
        <v>556</v>
      </c>
      <c r="R64" s="9" t="s">
        <v>147</v>
      </c>
      <c r="S64" s="32" t="s">
        <v>248</v>
      </c>
      <c r="T64" s="3"/>
    </row>
    <row r="65" spans="1:20" x14ac:dyDescent="0.2">
      <c r="A65" s="27">
        <f t="shared" si="0"/>
        <v>47</v>
      </c>
      <c r="B65" s="13" t="s">
        <v>147</v>
      </c>
      <c r="C65" s="8">
        <v>1812</v>
      </c>
      <c r="D65" s="9" t="s">
        <v>132</v>
      </c>
      <c r="E65" s="8">
        <v>16</v>
      </c>
      <c r="F65" s="23" t="s">
        <v>147</v>
      </c>
      <c r="G65" s="21" t="s">
        <v>147</v>
      </c>
      <c r="H65" s="150" t="s">
        <v>620</v>
      </c>
      <c r="I65" s="191" t="s">
        <v>145</v>
      </c>
      <c r="J65" s="13">
        <v>4.7</v>
      </c>
      <c r="K65" s="13">
        <v>4</v>
      </c>
      <c r="L65" s="13">
        <v>5</v>
      </c>
      <c r="M65" s="13" t="s">
        <v>147</v>
      </c>
      <c r="N65" s="119">
        <v>35.4</v>
      </c>
      <c r="O65" s="119">
        <v>-90.4</v>
      </c>
      <c r="P65" s="16" t="s">
        <v>147</v>
      </c>
      <c r="Q65" s="9" t="s">
        <v>123</v>
      </c>
      <c r="R65" s="9" t="s">
        <v>147</v>
      </c>
      <c r="S65" s="33" t="s">
        <v>268</v>
      </c>
      <c r="T65" s="3"/>
    </row>
    <row r="66" spans="1:20" x14ac:dyDescent="0.2">
      <c r="A66" s="27">
        <f t="shared" si="0"/>
        <v>48</v>
      </c>
      <c r="B66" s="13" t="s">
        <v>147</v>
      </c>
      <c r="C66" s="8">
        <v>1812</v>
      </c>
      <c r="D66" s="9" t="s">
        <v>132</v>
      </c>
      <c r="E66" s="8">
        <v>18</v>
      </c>
      <c r="F66" s="23">
        <v>0.125</v>
      </c>
      <c r="G66" s="21">
        <v>0.875</v>
      </c>
      <c r="H66" s="150" t="s">
        <v>620</v>
      </c>
      <c r="I66" s="191" t="s">
        <v>145</v>
      </c>
      <c r="J66" s="13">
        <v>4.7</v>
      </c>
      <c r="K66" s="13">
        <v>4</v>
      </c>
      <c r="L66" s="13">
        <v>5</v>
      </c>
      <c r="M66" s="13" t="s">
        <v>147</v>
      </c>
      <c r="N66" s="119">
        <v>35.4</v>
      </c>
      <c r="O66" s="119">
        <v>-90.4</v>
      </c>
      <c r="P66" s="16" t="s">
        <v>147</v>
      </c>
      <c r="Q66" s="9" t="s">
        <v>123</v>
      </c>
      <c r="R66" s="9" t="s">
        <v>147</v>
      </c>
      <c r="S66" s="33" t="s">
        <v>268</v>
      </c>
      <c r="T66" s="3"/>
    </row>
    <row r="67" spans="1:20" x14ac:dyDescent="0.2">
      <c r="A67" s="27">
        <f t="shared" si="0"/>
        <v>49</v>
      </c>
      <c r="B67" s="13" t="s">
        <v>147</v>
      </c>
      <c r="C67" s="8">
        <v>1812</v>
      </c>
      <c r="D67" s="9" t="s">
        <v>132</v>
      </c>
      <c r="E67" s="8">
        <v>20</v>
      </c>
      <c r="F67" s="23" t="s">
        <v>147</v>
      </c>
      <c r="G67" s="21" t="s">
        <v>147</v>
      </c>
      <c r="H67" s="150" t="s">
        <v>620</v>
      </c>
      <c r="I67" s="191" t="s">
        <v>145</v>
      </c>
      <c r="J67" s="13">
        <v>4.7</v>
      </c>
      <c r="K67" s="13">
        <v>4</v>
      </c>
      <c r="L67" s="13">
        <v>5</v>
      </c>
      <c r="M67" s="13" t="s">
        <v>147</v>
      </c>
      <c r="N67" s="119">
        <v>35.4</v>
      </c>
      <c r="O67" s="119">
        <v>-90.4</v>
      </c>
      <c r="P67" s="16" t="s">
        <v>147</v>
      </c>
      <c r="Q67" s="9" t="s">
        <v>123</v>
      </c>
      <c r="R67" s="9" t="s">
        <v>147</v>
      </c>
      <c r="S67" s="33" t="s">
        <v>268</v>
      </c>
      <c r="T67" s="3"/>
    </row>
    <row r="68" spans="1:20" x14ac:dyDescent="0.2">
      <c r="A68" s="27">
        <f t="shared" si="0"/>
        <v>50</v>
      </c>
      <c r="B68" s="13" t="s">
        <v>147</v>
      </c>
      <c r="C68" s="8">
        <v>1812</v>
      </c>
      <c r="D68" s="9" t="s">
        <v>132</v>
      </c>
      <c r="E68" s="8">
        <v>21</v>
      </c>
      <c r="F68" s="149" t="s">
        <v>147</v>
      </c>
      <c r="G68" s="21" t="s">
        <v>147</v>
      </c>
      <c r="H68" s="150" t="s">
        <v>620</v>
      </c>
      <c r="I68" s="191" t="s">
        <v>145</v>
      </c>
      <c r="J68" s="13">
        <v>4.7</v>
      </c>
      <c r="K68" s="13">
        <v>4</v>
      </c>
      <c r="L68" s="13">
        <v>5</v>
      </c>
      <c r="M68" s="13" t="s">
        <v>147</v>
      </c>
      <c r="N68" s="119">
        <v>35.4</v>
      </c>
      <c r="O68" s="119">
        <v>-90.4</v>
      </c>
      <c r="P68" s="16" t="s">
        <v>147</v>
      </c>
      <c r="Q68" s="9" t="s">
        <v>123</v>
      </c>
      <c r="R68" s="9" t="s">
        <v>147</v>
      </c>
      <c r="S68" s="33" t="s">
        <v>268</v>
      </c>
      <c r="T68" s="3"/>
    </row>
    <row r="69" spans="1:20" x14ac:dyDescent="0.2">
      <c r="A69" s="27">
        <f t="shared" si="0"/>
        <v>51</v>
      </c>
      <c r="B69" s="13" t="s">
        <v>147</v>
      </c>
      <c r="C69" s="8">
        <v>1812</v>
      </c>
      <c r="D69" s="9" t="s">
        <v>132</v>
      </c>
      <c r="E69" s="8">
        <v>22</v>
      </c>
      <c r="F69" s="23" t="s">
        <v>147</v>
      </c>
      <c r="G69" s="21" t="s">
        <v>147</v>
      </c>
      <c r="H69" s="150" t="s">
        <v>620</v>
      </c>
      <c r="I69" s="191" t="s">
        <v>145</v>
      </c>
      <c r="J69" s="13">
        <v>4.7</v>
      </c>
      <c r="K69" s="13">
        <v>4</v>
      </c>
      <c r="L69" s="13">
        <v>5</v>
      </c>
      <c r="M69" s="13" t="s">
        <v>147</v>
      </c>
      <c r="N69" s="119">
        <v>35.4</v>
      </c>
      <c r="O69" s="119">
        <v>-90.4</v>
      </c>
      <c r="P69" s="16" t="s">
        <v>147</v>
      </c>
      <c r="Q69" s="9" t="s">
        <v>123</v>
      </c>
      <c r="R69" s="9" t="s">
        <v>147</v>
      </c>
      <c r="S69" s="33" t="s">
        <v>268</v>
      </c>
      <c r="T69" s="3"/>
    </row>
    <row r="70" spans="1:20" x14ac:dyDescent="0.2">
      <c r="A70" s="27">
        <f t="shared" si="0"/>
        <v>52</v>
      </c>
      <c r="B70" s="13" t="s">
        <v>147</v>
      </c>
      <c r="C70" s="8">
        <v>1843</v>
      </c>
      <c r="D70" s="9" t="s">
        <v>132</v>
      </c>
      <c r="E70" s="8">
        <v>4</v>
      </c>
      <c r="F70" s="23">
        <v>0.11458333333333333</v>
      </c>
      <c r="G70" s="21">
        <v>0.86458333333333337</v>
      </c>
      <c r="H70" s="150" t="s">
        <v>620</v>
      </c>
      <c r="I70" s="9" t="s">
        <v>145</v>
      </c>
      <c r="J70" s="13">
        <v>6.2</v>
      </c>
      <c r="K70" s="13">
        <v>6</v>
      </c>
      <c r="L70" s="13">
        <v>6.5</v>
      </c>
      <c r="M70" s="13" t="s">
        <v>243</v>
      </c>
      <c r="N70" s="119">
        <v>35.5</v>
      </c>
      <c r="O70" s="119">
        <v>-90.5</v>
      </c>
      <c r="P70" s="16" t="s">
        <v>147</v>
      </c>
      <c r="Q70" s="9" t="s">
        <v>123</v>
      </c>
      <c r="R70" s="9" t="s">
        <v>4</v>
      </c>
      <c r="S70" s="70" t="s">
        <v>328</v>
      </c>
      <c r="T70" s="3"/>
    </row>
    <row r="71" spans="1:20" x14ac:dyDescent="0.2">
      <c r="A71" s="27">
        <f t="shared" si="0"/>
        <v>53</v>
      </c>
      <c r="B71" s="13" t="s">
        <v>147</v>
      </c>
      <c r="C71" s="8">
        <v>1843</v>
      </c>
      <c r="D71" s="9" t="s">
        <v>133</v>
      </c>
      <c r="E71" s="8">
        <v>17</v>
      </c>
      <c r="F71" s="23">
        <v>0.20833333333333334</v>
      </c>
      <c r="G71" s="21">
        <v>0.95833333333333337</v>
      </c>
      <c r="H71" s="150" t="s">
        <v>620</v>
      </c>
      <c r="I71" s="9" t="s">
        <v>145</v>
      </c>
      <c r="J71" s="14">
        <v>4.2</v>
      </c>
      <c r="K71" s="14">
        <v>3.1</v>
      </c>
      <c r="L71" s="14">
        <v>5</v>
      </c>
      <c r="M71" s="14" t="s">
        <v>244</v>
      </c>
      <c r="N71" s="119">
        <v>35.5</v>
      </c>
      <c r="O71" s="119">
        <v>-90.5</v>
      </c>
      <c r="P71" s="16" t="s">
        <v>147</v>
      </c>
      <c r="Q71" s="9" t="s">
        <v>123</v>
      </c>
      <c r="R71" s="9" t="s">
        <v>4</v>
      </c>
      <c r="S71" s="77" t="s">
        <v>578</v>
      </c>
      <c r="T71" s="3"/>
    </row>
    <row r="72" spans="1:20" x14ac:dyDescent="0.2">
      <c r="A72" s="27">
        <f t="shared" si="0"/>
        <v>54</v>
      </c>
      <c r="B72" s="13" t="s">
        <v>147</v>
      </c>
      <c r="C72" s="8">
        <v>1865</v>
      </c>
      <c r="D72" s="9" t="s">
        <v>142</v>
      </c>
      <c r="E72" s="8">
        <v>17</v>
      </c>
      <c r="F72" s="23">
        <v>0.625</v>
      </c>
      <c r="G72" s="21">
        <v>0.375</v>
      </c>
      <c r="H72" s="150" t="s">
        <v>620</v>
      </c>
      <c r="I72" s="116" t="s">
        <v>145</v>
      </c>
      <c r="J72" s="14">
        <v>5.3</v>
      </c>
      <c r="K72" s="14">
        <v>4.0999999999999996</v>
      </c>
      <c r="L72" s="14">
        <v>5.3</v>
      </c>
      <c r="M72" s="14" t="s">
        <v>250</v>
      </c>
      <c r="N72" s="19">
        <v>35.54</v>
      </c>
      <c r="O72" s="119">
        <v>-90.4</v>
      </c>
      <c r="P72" s="16" t="s">
        <v>147</v>
      </c>
      <c r="Q72" s="9" t="s">
        <v>270</v>
      </c>
      <c r="R72" s="9" t="s">
        <v>147</v>
      </c>
      <c r="S72" s="32" t="s">
        <v>273</v>
      </c>
      <c r="T72" s="3"/>
    </row>
    <row r="73" spans="1:20" x14ac:dyDescent="0.2">
      <c r="A73" s="27">
        <f t="shared" si="0"/>
        <v>55</v>
      </c>
      <c r="B73" s="13" t="s">
        <v>147</v>
      </c>
      <c r="C73" s="8">
        <v>1870</v>
      </c>
      <c r="D73" s="9" t="s">
        <v>141</v>
      </c>
      <c r="E73" s="8">
        <v>18</v>
      </c>
      <c r="F73" s="23">
        <v>0.13541666666666666</v>
      </c>
      <c r="G73" s="21">
        <v>0.38541666666666669</v>
      </c>
      <c r="H73" s="150" t="s">
        <v>620</v>
      </c>
      <c r="I73" s="9" t="s">
        <v>251</v>
      </c>
      <c r="J73" s="14">
        <v>3</v>
      </c>
      <c r="K73" s="14" t="s">
        <v>147</v>
      </c>
      <c r="L73" s="14" t="s">
        <v>147</v>
      </c>
      <c r="M73" s="14" t="s">
        <v>147</v>
      </c>
      <c r="N73" s="91" t="s">
        <v>147</v>
      </c>
      <c r="O73" s="91" t="s">
        <v>147</v>
      </c>
      <c r="P73" s="16" t="s">
        <v>147</v>
      </c>
      <c r="Q73" s="9" t="s">
        <v>252</v>
      </c>
      <c r="R73" s="9" t="s">
        <v>147</v>
      </c>
      <c r="S73" s="32" t="s">
        <v>266</v>
      </c>
      <c r="T73" s="3"/>
    </row>
    <row r="74" spans="1:20" x14ac:dyDescent="0.2">
      <c r="A74" s="27">
        <f t="shared" si="0"/>
        <v>56</v>
      </c>
      <c r="B74" s="13" t="s">
        <v>147</v>
      </c>
      <c r="C74" s="8">
        <v>1870</v>
      </c>
      <c r="D74" s="9" t="s">
        <v>141</v>
      </c>
      <c r="E74" s="8">
        <v>20</v>
      </c>
      <c r="F74" s="23">
        <v>0.125</v>
      </c>
      <c r="G74" s="21">
        <v>0.375</v>
      </c>
      <c r="H74" s="150" t="s">
        <v>620</v>
      </c>
      <c r="I74" s="9" t="s">
        <v>168</v>
      </c>
      <c r="J74" s="14">
        <v>3.5</v>
      </c>
      <c r="K74" s="14">
        <v>3</v>
      </c>
      <c r="L74" s="14">
        <v>4</v>
      </c>
      <c r="M74" s="14" t="s">
        <v>244</v>
      </c>
      <c r="N74" s="91" t="s">
        <v>147</v>
      </c>
      <c r="O74" s="91" t="s">
        <v>147</v>
      </c>
      <c r="P74" s="16" t="s">
        <v>147</v>
      </c>
      <c r="Q74" s="9" t="s">
        <v>252</v>
      </c>
      <c r="R74" s="9" t="s">
        <v>147</v>
      </c>
      <c r="S74" s="32" t="s">
        <v>264</v>
      </c>
      <c r="T74" s="3"/>
    </row>
    <row r="75" spans="1:20" x14ac:dyDescent="0.2">
      <c r="A75" s="27">
        <f t="shared" si="0"/>
        <v>57</v>
      </c>
      <c r="B75" s="13" t="s">
        <v>147</v>
      </c>
      <c r="C75" s="8">
        <v>1870</v>
      </c>
      <c r="D75" s="9" t="s">
        <v>137</v>
      </c>
      <c r="E75" s="8">
        <v>28</v>
      </c>
      <c r="F75" s="23" t="s">
        <v>147</v>
      </c>
      <c r="G75" s="21" t="s">
        <v>147</v>
      </c>
      <c r="H75" s="150" t="s">
        <v>620</v>
      </c>
      <c r="I75" s="12" t="s">
        <v>147</v>
      </c>
      <c r="J75" s="88" t="s">
        <v>147</v>
      </c>
      <c r="K75" s="88" t="s">
        <v>147</v>
      </c>
      <c r="L75" s="88" t="s">
        <v>147</v>
      </c>
      <c r="M75" s="88" t="s">
        <v>147</v>
      </c>
      <c r="N75" s="91" t="s">
        <v>147</v>
      </c>
      <c r="O75" s="91" t="s">
        <v>147</v>
      </c>
      <c r="P75" s="16" t="s">
        <v>147</v>
      </c>
      <c r="Q75" s="9" t="s">
        <v>252</v>
      </c>
      <c r="R75" s="9" t="s">
        <v>147</v>
      </c>
      <c r="S75" s="32" t="s">
        <v>267</v>
      </c>
      <c r="T75" s="3"/>
    </row>
    <row r="76" spans="1:20" x14ac:dyDescent="0.2">
      <c r="A76" s="27">
        <f t="shared" si="0"/>
        <v>58</v>
      </c>
      <c r="B76" s="13" t="s">
        <v>147</v>
      </c>
      <c r="C76" s="8">
        <v>1878</v>
      </c>
      <c r="D76" s="9" t="s">
        <v>138</v>
      </c>
      <c r="E76" s="8">
        <v>19</v>
      </c>
      <c r="F76" s="23">
        <v>0.24444444444444446</v>
      </c>
      <c r="G76" s="21">
        <v>0.99444444444444446</v>
      </c>
      <c r="H76" s="150" t="s">
        <v>620</v>
      </c>
      <c r="I76" s="117" t="s">
        <v>146</v>
      </c>
      <c r="J76" s="14">
        <v>5</v>
      </c>
      <c r="K76" s="14">
        <v>4.5</v>
      </c>
      <c r="L76" s="14">
        <v>5.4</v>
      </c>
      <c r="M76" s="14" t="s">
        <v>269</v>
      </c>
      <c r="N76" s="119">
        <v>35.65</v>
      </c>
      <c r="O76" s="119">
        <v>-90.25</v>
      </c>
      <c r="P76" s="16" t="s">
        <v>147</v>
      </c>
      <c r="Q76" s="9" t="s">
        <v>270</v>
      </c>
      <c r="R76" s="9" t="s">
        <v>147</v>
      </c>
      <c r="S76" s="32" t="s">
        <v>147</v>
      </c>
      <c r="T76" s="3"/>
    </row>
    <row r="77" spans="1:20" x14ac:dyDescent="0.2">
      <c r="A77" s="27">
        <f t="shared" si="0"/>
        <v>59</v>
      </c>
      <c r="B77" s="13" t="s">
        <v>147</v>
      </c>
      <c r="C77" s="8">
        <v>1879</v>
      </c>
      <c r="D77" s="9" t="s">
        <v>141</v>
      </c>
      <c r="E77" s="8">
        <v>22</v>
      </c>
      <c r="F77" s="23">
        <v>0.83333333333333337</v>
      </c>
      <c r="G77" s="21">
        <v>0.58333333333333337</v>
      </c>
      <c r="H77" s="150" t="s">
        <v>620</v>
      </c>
      <c r="I77" s="9" t="s">
        <v>185</v>
      </c>
      <c r="J77" s="14">
        <v>3</v>
      </c>
      <c r="K77" s="14" t="s">
        <v>147</v>
      </c>
      <c r="L77" s="14" t="s">
        <v>147</v>
      </c>
      <c r="M77" s="14" t="s">
        <v>147</v>
      </c>
      <c r="N77" s="91" t="s">
        <v>147</v>
      </c>
      <c r="O77" s="91" t="s">
        <v>147</v>
      </c>
      <c r="P77" s="16" t="s">
        <v>147</v>
      </c>
      <c r="Q77" s="9" t="s">
        <v>252</v>
      </c>
      <c r="R77" s="9" t="s">
        <v>147</v>
      </c>
      <c r="S77" s="32" t="s">
        <v>147</v>
      </c>
      <c r="T77" s="3"/>
    </row>
    <row r="78" spans="1:20" x14ac:dyDescent="0.2">
      <c r="A78" s="27">
        <f t="shared" si="0"/>
        <v>60</v>
      </c>
      <c r="B78" s="13" t="s">
        <v>147</v>
      </c>
      <c r="C78" s="8">
        <v>1879</v>
      </c>
      <c r="D78" s="9" t="s">
        <v>134</v>
      </c>
      <c r="E78" s="8">
        <v>26</v>
      </c>
      <c r="F78" s="23">
        <v>0.13194444444444445</v>
      </c>
      <c r="G78" s="21">
        <v>0.88194444444444453</v>
      </c>
      <c r="H78" s="150" t="s">
        <v>620</v>
      </c>
      <c r="I78" s="9" t="s">
        <v>188</v>
      </c>
      <c r="J78" s="13">
        <v>3</v>
      </c>
      <c r="K78" s="13" t="s">
        <v>147</v>
      </c>
      <c r="L78" s="13" t="s">
        <v>147</v>
      </c>
      <c r="M78" s="13" t="s">
        <v>147</v>
      </c>
      <c r="N78" s="119">
        <v>35.299999999999997</v>
      </c>
      <c r="O78" s="119">
        <v>-90.3</v>
      </c>
      <c r="P78" s="16" t="s">
        <v>147</v>
      </c>
      <c r="Q78" s="9" t="s">
        <v>1</v>
      </c>
      <c r="R78" s="9" t="s">
        <v>147</v>
      </c>
      <c r="S78" s="32" t="s">
        <v>147</v>
      </c>
      <c r="T78" s="3"/>
    </row>
    <row r="79" spans="1:20" x14ac:dyDescent="0.2">
      <c r="A79" s="27">
        <f t="shared" si="0"/>
        <v>61</v>
      </c>
      <c r="B79" s="13" t="s">
        <v>147</v>
      </c>
      <c r="C79" s="8">
        <v>1880</v>
      </c>
      <c r="D79" s="9" t="s">
        <v>135</v>
      </c>
      <c r="E79" s="8">
        <v>14</v>
      </c>
      <c r="F79" s="23">
        <v>0.10416666666666667</v>
      </c>
      <c r="G79" s="21">
        <v>0.85416666666666663</v>
      </c>
      <c r="H79" s="150" t="s">
        <v>620</v>
      </c>
      <c r="I79" s="9" t="s">
        <v>188</v>
      </c>
      <c r="J79" s="13">
        <v>4.0999999999999996</v>
      </c>
      <c r="K79" s="13" t="s">
        <v>147</v>
      </c>
      <c r="L79" s="13" t="s">
        <v>147</v>
      </c>
      <c r="M79" s="13" t="s">
        <v>242</v>
      </c>
      <c r="N79" s="119">
        <v>35.299999999999997</v>
      </c>
      <c r="O79" s="119">
        <v>-90.3</v>
      </c>
      <c r="P79" s="16" t="s">
        <v>147</v>
      </c>
      <c r="Q79" s="9" t="s">
        <v>1</v>
      </c>
      <c r="R79" s="9" t="s">
        <v>147</v>
      </c>
      <c r="S79" s="32" t="s">
        <v>271</v>
      </c>
      <c r="T79" s="3"/>
    </row>
    <row r="80" spans="1:20" x14ac:dyDescent="0.2">
      <c r="A80" s="27">
        <f t="shared" si="0"/>
        <v>62</v>
      </c>
      <c r="B80" s="13" t="s">
        <v>147</v>
      </c>
      <c r="C80" s="8">
        <v>1883</v>
      </c>
      <c r="D80" s="9" t="s">
        <v>137</v>
      </c>
      <c r="E80" s="8">
        <v>11</v>
      </c>
      <c r="F80" s="23" t="s">
        <v>147</v>
      </c>
      <c r="G80" s="21" t="s">
        <v>147</v>
      </c>
      <c r="H80" s="150" t="s">
        <v>620</v>
      </c>
      <c r="I80" s="9" t="s">
        <v>188</v>
      </c>
      <c r="J80" s="14">
        <v>3</v>
      </c>
      <c r="K80" s="14" t="s">
        <v>147</v>
      </c>
      <c r="L80" s="14" t="s">
        <v>147</v>
      </c>
      <c r="M80" s="14" t="s">
        <v>147</v>
      </c>
      <c r="N80" s="119">
        <v>35.200000000000003</v>
      </c>
      <c r="O80" s="119">
        <v>-90.1</v>
      </c>
      <c r="P80" s="16" t="s">
        <v>147</v>
      </c>
      <c r="Q80" s="9" t="s">
        <v>1</v>
      </c>
      <c r="R80" s="9" t="s">
        <v>147</v>
      </c>
      <c r="S80" s="32" t="s">
        <v>147</v>
      </c>
      <c r="T80" s="3"/>
    </row>
    <row r="81" spans="1:20" x14ac:dyDescent="0.2">
      <c r="A81" s="27">
        <f t="shared" si="0"/>
        <v>63</v>
      </c>
      <c r="B81" s="13" t="s">
        <v>147</v>
      </c>
      <c r="C81" s="8">
        <v>1883</v>
      </c>
      <c r="D81" s="9" t="s">
        <v>137</v>
      </c>
      <c r="E81" s="8">
        <v>11</v>
      </c>
      <c r="F81" s="23" t="s">
        <v>147</v>
      </c>
      <c r="G81" s="21" t="s">
        <v>147</v>
      </c>
      <c r="H81" s="150" t="s">
        <v>620</v>
      </c>
      <c r="I81" s="9" t="s">
        <v>188</v>
      </c>
      <c r="J81" s="14">
        <v>3</v>
      </c>
      <c r="K81" s="14" t="s">
        <v>147</v>
      </c>
      <c r="L81" s="14" t="s">
        <v>147</v>
      </c>
      <c r="M81" s="14" t="s">
        <v>147</v>
      </c>
      <c r="N81" s="119">
        <v>35.200000000000003</v>
      </c>
      <c r="O81" s="119">
        <v>-90.1</v>
      </c>
      <c r="P81" s="16" t="s">
        <v>147</v>
      </c>
      <c r="Q81" s="9" t="s">
        <v>1</v>
      </c>
      <c r="R81" s="9" t="s">
        <v>147</v>
      </c>
      <c r="S81" s="32" t="s">
        <v>147</v>
      </c>
      <c r="T81" s="3"/>
    </row>
    <row r="82" spans="1:20" x14ac:dyDescent="0.2">
      <c r="A82" s="27">
        <f t="shared" si="0"/>
        <v>64</v>
      </c>
      <c r="B82" s="13" t="s">
        <v>147</v>
      </c>
      <c r="C82" s="8">
        <v>1883</v>
      </c>
      <c r="D82" s="9" t="s">
        <v>131</v>
      </c>
      <c r="E82" s="8">
        <v>5</v>
      </c>
      <c r="F82" s="23">
        <v>0.63888888888888895</v>
      </c>
      <c r="G82" s="21">
        <v>0.38888888888888895</v>
      </c>
      <c r="H82" s="150" t="s">
        <v>620</v>
      </c>
      <c r="I82" s="9" t="s">
        <v>158</v>
      </c>
      <c r="J82" s="14">
        <v>4.2</v>
      </c>
      <c r="K82" s="14">
        <v>3.5</v>
      </c>
      <c r="L82" s="14">
        <v>4.5</v>
      </c>
      <c r="M82" s="14" t="s">
        <v>244</v>
      </c>
      <c r="N82" s="119">
        <v>36.299999999999997</v>
      </c>
      <c r="O82" s="119">
        <v>-91.8</v>
      </c>
      <c r="P82" s="16" t="s">
        <v>147</v>
      </c>
      <c r="Q82" s="9" t="s">
        <v>263</v>
      </c>
      <c r="R82" s="9" t="s">
        <v>28</v>
      </c>
      <c r="S82" s="77" t="s">
        <v>577</v>
      </c>
      <c r="T82" s="3"/>
    </row>
    <row r="83" spans="1:20" x14ac:dyDescent="0.2">
      <c r="A83" s="27">
        <f t="shared" si="0"/>
        <v>65</v>
      </c>
      <c r="B83" s="13" t="s">
        <v>147</v>
      </c>
      <c r="C83" s="8">
        <v>1888</v>
      </c>
      <c r="D83" s="9" t="s">
        <v>138</v>
      </c>
      <c r="E83" s="8">
        <v>3</v>
      </c>
      <c r="F83" s="23" t="s">
        <v>147</v>
      </c>
      <c r="G83" s="21" t="s">
        <v>147</v>
      </c>
      <c r="H83" s="150" t="s">
        <v>620</v>
      </c>
      <c r="I83" s="9" t="s">
        <v>188</v>
      </c>
      <c r="J83" s="13">
        <v>3.8</v>
      </c>
      <c r="K83" s="13" t="s">
        <v>147</v>
      </c>
      <c r="L83" s="13" t="s">
        <v>147</v>
      </c>
      <c r="M83" s="13" t="s">
        <v>242</v>
      </c>
      <c r="N83" s="119">
        <v>35.4</v>
      </c>
      <c r="O83" s="119">
        <v>-90.4</v>
      </c>
      <c r="P83" s="16" t="s">
        <v>147</v>
      </c>
      <c r="Q83" s="9" t="s">
        <v>1</v>
      </c>
      <c r="R83" s="9" t="s">
        <v>147</v>
      </c>
      <c r="S83" s="32" t="s">
        <v>147</v>
      </c>
      <c r="T83" s="3"/>
    </row>
    <row r="84" spans="1:20" x14ac:dyDescent="0.2">
      <c r="A84" s="27">
        <f t="shared" si="0"/>
        <v>66</v>
      </c>
      <c r="B84" s="13" t="s">
        <v>147</v>
      </c>
      <c r="C84" s="8">
        <v>1895</v>
      </c>
      <c r="D84" s="9" t="s">
        <v>136</v>
      </c>
      <c r="E84" s="8">
        <v>30</v>
      </c>
      <c r="F84" s="23">
        <v>0.60416666666666663</v>
      </c>
      <c r="G84" s="21">
        <v>0.35416666666666663</v>
      </c>
      <c r="H84" s="150" t="s">
        <v>620</v>
      </c>
      <c r="I84" s="9" t="s">
        <v>154</v>
      </c>
      <c r="J84" s="13">
        <v>3.4</v>
      </c>
      <c r="K84" s="13">
        <v>3</v>
      </c>
      <c r="L84" s="13">
        <v>3.5</v>
      </c>
      <c r="M84" s="13" t="s">
        <v>245</v>
      </c>
      <c r="N84" s="119">
        <v>36.4</v>
      </c>
      <c r="O84" s="119">
        <v>-90.6</v>
      </c>
      <c r="P84" s="16" t="s">
        <v>147</v>
      </c>
      <c r="Q84" s="9" t="s">
        <v>1</v>
      </c>
      <c r="R84" s="12" t="s">
        <v>147</v>
      </c>
      <c r="S84" s="32" t="s">
        <v>147</v>
      </c>
      <c r="T84" s="3"/>
    </row>
    <row r="85" spans="1:20" x14ac:dyDescent="0.2">
      <c r="A85" s="27">
        <f t="shared" si="0"/>
        <v>67</v>
      </c>
      <c r="B85" s="13" t="s">
        <v>147</v>
      </c>
      <c r="C85" s="8">
        <v>1895</v>
      </c>
      <c r="D85" s="9" t="s">
        <v>136</v>
      </c>
      <c r="E85" s="8">
        <v>30</v>
      </c>
      <c r="F85" s="23">
        <v>0.83333333333333337</v>
      </c>
      <c r="G85" s="21">
        <v>0.58333333333333337</v>
      </c>
      <c r="H85" s="150" t="s">
        <v>620</v>
      </c>
      <c r="I85" s="9" t="s">
        <v>154</v>
      </c>
      <c r="J85" s="13">
        <v>3.4</v>
      </c>
      <c r="K85" s="13">
        <v>3</v>
      </c>
      <c r="L85" s="13">
        <v>3.5</v>
      </c>
      <c r="M85" s="13" t="s">
        <v>245</v>
      </c>
      <c r="N85" s="119">
        <v>36.4</v>
      </c>
      <c r="O85" s="119">
        <v>-90.6</v>
      </c>
      <c r="P85" s="16" t="s">
        <v>147</v>
      </c>
      <c r="Q85" s="9" t="s">
        <v>1</v>
      </c>
      <c r="R85" s="9" t="s">
        <v>147</v>
      </c>
      <c r="S85" s="32" t="s">
        <v>147</v>
      </c>
      <c r="T85" s="3"/>
    </row>
    <row r="86" spans="1:20" x14ac:dyDescent="0.2">
      <c r="A86" s="27">
        <f t="shared" si="0"/>
        <v>68</v>
      </c>
      <c r="B86" s="13" t="s">
        <v>147</v>
      </c>
      <c r="C86" s="8">
        <v>1895</v>
      </c>
      <c r="D86" s="9" t="s">
        <v>136</v>
      </c>
      <c r="E86" s="8">
        <v>30</v>
      </c>
      <c r="F86" s="23">
        <v>0.9375</v>
      </c>
      <c r="G86" s="21">
        <v>0.6875</v>
      </c>
      <c r="H86" s="150" t="s">
        <v>620</v>
      </c>
      <c r="I86" s="9" t="s">
        <v>154</v>
      </c>
      <c r="J86" s="13">
        <v>3.4</v>
      </c>
      <c r="K86" s="13">
        <v>3</v>
      </c>
      <c r="L86" s="13">
        <v>3.5</v>
      </c>
      <c r="M86" s="13" t="s">
        <v>245</v>
      </c>
      <c r="N86" s="119">
        <v>36.4</v>
      </c>
      <c r="O86" s="119">
        <v>-90.6</v>
      </c>
      <c r="P86" s="16" t="s">
        <v>147</v>
      </c>
      <c r="Q86" s="9" t="s">
        <v>1</v>
      </c>
      <c r="R86" s="9" t="s">
        <v>147</v>
      </c>
      <c r="S86" s="32" t="s">
        <v>147</v>
      </c>
      <c r="T86" s="3"/>
    </row>
    <row r="87" spans="1:20" x14ac:dyDescent="0.2">
      <c r="A87" s="27">
        <f t="shared" ref="A87:A155" si="1">SUM(A86+1)</f>
        <v>69</v>
      </c>
      <c r="B87" s="13" t="s">
        <v>147</v>
      </c>
      <c r="C87" s="8">
        <v>1898</v>
      </c>
      <c r="D87" s="9" t="s">
        <v>132</v>
      </c>
      <c r="E87" s="8">
        <v>27</v>
      </c>
      <c r="F87" s="23">
        <v>6.5972222222222224E-2</v>
      </c>
      <c r="G87" s="21">
        <v>0.81597222222222221</v>
      </c>
      <c r="H87" s="150" t="s">
        <v>620</v>
      </c>
      <c r="I87" s="9" t="s">
        <v>192</v>
      </c>
      <c r="J87" s="13">
        <v>3.8</v>
      </c>
      <c r="K87" s="13">
        <v>3</v>
      </c>
      <c r="L87" s="13">
        <v>4</v>
      </c>
      <c r="M87" s="13" t="s">
        <v>242</v>
      </c>
      <c r="N87" s="119">
        <v>34.6</v>
      </c>
      <c r="O87" s="119">
        <v>-90.6</v>
      </c>
      <c r="P87" s="16" t="s">
        <v>147</v>
      </c>
      <c r="Q87" s="9" t="s">
        <v>1</v>
      </c>
      <c r="R87" s="9" t="s">
        <v>147</v>
      </c>
      <c r="S87" s="32" t="s">
        <v>147</v>
      </c>
      <c r="T87" s="3"/>
    </row>
    <row r="88" spans="1:20" x14ac:dyDescent="0.2">
      <c r="A88" s="27">
        <f t="shared" si="1"/>
        <v>70</v>
      </c>
      <c r="B88" s="13" t="s">
        <v>147</v>
      </c>
      <c r="C88" s="8">
        <v>1898</v>
      </c>
      <c r="D88" s="9" t="s">
        <v>139</v>
      </c>
      <c r="E88" s="8">
        <v>15</v>
      </c>
      <c r="F88" s="23">
        <v>0.1388888888888889</v>
      </c>
      <c r="G88" s="21">
        <v>0.88888888888888884</v>
      </c>
      <c r="H88" s="150" t="s">
        <v>620</v>
      </c>
      <c r="I88" s="9" t="s">
        <v>154</v>
      </c>
      <c r="J88" s="13">
        <v>3</v>
      </c>
      <c r="K88" s="13" t="s">
        <v>147</v>
      </c>
      <c r="L88" s="13" t="s">
        <v>147</v>
      </c>
      <c r="M88" s="13" t="s">
        <v>147</v>
      </c>
      <c r="N88" s="119">
        <v>36.4</v>
      </c>
      <c r="O88" s="119">
        <v>-90.6</v>
      </c>
      <c r="P88" s="16" t="s">
        <v>147</v>
      </c>
      <c r="Q88" s="9" t="s">
        <v>1</v>
      </c>
      <c r="R88" s="9" t="s">
        <v>147</v>
      </c>
      <c r="S88" s="32" t="s">
        <v>147</v>
      </c>
      <c r="T88" s="3"/>
    </row>
    <row r="89" spans="1:20" x14ac:dyDescent="0.2">
      <c r="A89" s="27">
        <f t="shared" si="1"/>
        <v>71</v>
      </c>
      <c r="B89" s="13" t="s">
        <v>147</v>
      </c>
      <c r="C89" s="8">
        <v>1898</v>
      </c>
      <c r="D89" s="9" t="s">
        <v>137</v>
      </c>
      <c r="E89" s="8">
        <v>14</v>
      </c>
      <c r="F89" s="23">
        <v>0.63888888888888895</v>
      </c>
      <c r="G89" s="21">
        <v>0.38888888888888895</v>
      </c>
      <c r="H89" s="150" t="s">
        <v>620</v>
      </c>
      <c r="I89" s="9" t="s">
        <v>153</v>
      </c>
      <c r="J89" s="13">
        <v>4.5</v>
      </c>
      <c r="K89" s="13">
        <v>3</v>
      </c>
      <c r="L89" s="13">
        <v>4.8</v>
      </c>
      <c r="M89" s="13" t="s">
        <v>242</v>
      </c>
      <c r="N89" s="119">
        <v>36</v>
      </c>
      <c r="O89" s="119">
        <v>-90.4</v>
      </c>
      <c r="P89" s="16" t="s">
        <v>147</v>
      </c>
      <c r="Q89" s="9" t="s">
        <v>263</v>
      </c>
      <c r="R89" s="9" t="s">
        <v>116</v>
      </c>
      <c r="S89" s="32" t="s">
        <v>275</v>
      </c>
      <c r="T89" s="3"/>
    </row>
    <row r="90" spans="1:20" x14ac:dyDescent="0.2">
      <c r="A90" s="27">
        <f t="shared" si="1"/>
        <v>72</v>
      </c>
      <c r="B90" s="13" t="s">
        <v>147</v>
      </c>
      <c r="C90" s="8">
        <v>1911</v>
      </c>
      <c r="D90" s="9" t="s">
        <v>140</v>
      </c>
      <c r="E90" s="8">
        <v>31</v>
      </c>
      <c r="F90" s="23">
        <v>0.70625000000000004</v>
      </c>
      <c r="G90" s="21">
        <v>0.45625000000000004</v>
      </c>
      <c r="H90" s="150" t="s">
        <v>620</v>
      </c>
      <c r="I90" s="9" t="s">
        <v>150</v>
      </c>
      <c r="J90" s="13">
        <v>4.7</v>
      </c>
      <c r="K90" s="13">
        <v>3.8</v>
      </c>
      <c r="L90" s="13">
        <v>4.7</v>
      </c>
      <c r="M90" s="13" t="s">
        <v>269</v>
      </c>
      <c r="N90" s="119">
        <v>33.799999999999997</v>
      </c>
      <c r="O90" s="119">
        <v>-92.2</v>
      </c>
      <c r="P90" s="16" t="s">
        <v>147</v>
      </c>
      <c r="Q90" s="9" t="s">
        <v>1</v>
      </c>
      <c r="R90" s="9" t="s">
        <v>199</v>
      </c>
      <c r="S90" s="32" t="s">
        <v>276</v>
      </c>
      <c r="T90" s="3"/>
    </row>
    <row r="91" spans="1:20" x14ac:dyDescent="0.2">
      <c r="A91" s="27">
        <f t="shared" si="1"/>
        <v>73</v>
      </c>
      <c r="B91" s="13" t="s">
        <v>147</v>
      </c>
      <c r="C91" s="8">
        <v>1911</v>
      </c>
      <c r="D91" s="9" t="s">
        <v>140</v>
      </c>
      <c r="E91" s="8">
        <v>31</v>
      </c>
      <c r="F91" s="23">
        <v>0.75694444444444453</v>
      </c>
      <c r="G91" s="21">
        <v>0.50694444444444453</v>
      </c>
      <c r="H91" s="150" t="s">
        <v>620</v>
      </c>
      <c r="I91" s="9" t="s">
        <v>150</v>
      </c>
      <c r="J91" s="13">
        <v>4</v>
      </c>
      <c r="K91" s="13">
        <v>3</v>
      </c>
      <c r="L91" s="13">
        <v>4.2</v>
      </c>
      <c r="M91" s="13" t="s">
        <v>244</v>
      </c>
      <c r="N91" s="119">
        <v>33.799999999999997</v>
      </c>
      <c r="O91" s="119">
        <v>-92.2</v>
      </c>
      <c r="P91" s="16" t="s">
        <v>147</v>
      </c>
      <c r="Q91" s="9" t="s">
        <v>1</v>
      </c>
      <c r="R91" s="9" t="s">
        <v>199</v>
      </c>
      <c r="S91" s="32" t="s">
        <v>272</v>
      </c>
      <c r="T91" s="3"/>
    </row>
    <row r="92" spans="1:20" x14ac:dyDescent="0.2">
      <c r="A92" s="27">
        <f t="shared" si="1"/>
        <v>74</v>
      </c>
      <c r="B92" s="13" t="s">
        <v>147</v>
      </c>
      <c r="C92" s="8">
        <v>1918</v>
      </c>
      <c r="D92" s="9" t="s">
        <v>136</v>
      </c>
      <c r="E92" s="8">
        <v>4</v>
      </c>
      <c r="F92" s="23">
        <v>0.34791666666666665</v>
      </c>
      <c r="G92" s="21">
        <v>0.13958333333333334</v>
      </c>
      <c r="H92" s="108" t="s">
        <v>619</v>
      </c>
      <c r="I92" s="9" t="s">
        <v>162</v>
      </c>
      <c r="J92" s="13">
        <v>4.4000000000000004</v>
      </c>
      <c r="K92" s="13">
        <v>4</v>
      </c>
      <c r="L92" s="13">
        <v>5</v>
      </c>
      <c r="M92" s="13" t="s">
        <v>244</v>
      </c>
      <c r="N92" s="119">
        <v>36</v>
      </c>
      <c r="O92" s="119">
        <v>-91</v>
      </c>
      <c r="P92" s="16" t="s">
        <v>147</v>
      </c>
      <c r="Q92" s="9" t="s">
        <v>2</v>
      </c>
      <c r="R92" s="9" t="s">
        <v>86</v>
      </c>
      <c r="S92" s="32" t="s">
        <v>277</v>
      </c>
      <c r="T92" s="3"/>
    </row>
    <row r="93" spans="1:20" x14ac:dyDescent="0.2">
      <c r="A93" s="27">
        <f t="shared" si="1"/>
        <v>75</v>
      </c>
      <c r="B93" s="13" t="s">
        <v>147</v>
      </c>
      <c r="C93" s="8">
        <v>1918</v>
      </c>
      <c r="D93" s="9" t="s">
        <v>136</v>
      </c>
      <c r="E93" s="8">
        <v>13</v>
      </c>
      <c r="F93" s="23">
        <v>0.35416666666666669</v>
      </c>
      <c r="G93" s="21">
        <v>0.14583333333333334</v>
      </c>
      <c r="H93" s="108" t="s">
        <v>619</v>
      </c>
      <c r="I93" s="9" t="s">
        <v>162</v>
      </c>
      <c r="J93" s="13">
        <v>4.2</v>
      </c>
      <c r="K93" s="13">
        <v>4</v>
      </c>
      <c r="L93" s="13">
        <v>5</v>
      </c>
      <c r="M93" s="13" t="s">
        <v>244</v>
      </c>
      <c r="N93" s="119">
        <v>36.1</v>
      </c>
      <c r="O93" s="119">
        <v>-91</v>
      </c>
      <c r="P93" s="16" t="s">
        <v>147</v>
      </c>
      <c r="Q93" s="9" t="s">
        <v>1</v>
      </c>
      <c r="R93" s="9" t="s">
        <v>86</v>
      </c>
      <c r="S93" s="32" t="s">
        <v>278</v>
      </c>
      <c r="T93" s="3"/>
    </row>
    <row r="94" spans="1:20" x14ac:dyDescent="0.2">
      <c r="A94" s="27">
        <f t="shared" si="1"/>
        <v>76</v>
      </c>
      <c r="B94" s="13" t="s">
        <v>147</v>
      </c>
      <c r="C94" s="8">
        <v>1918</v>
      </c>
      <c r="D94" s="9" t="s">
        <v>136</v>
      </c>
      <c r="E94" s="8">
        <v>15</v>
      </c>
      <c r="F94" s="23">
        <v>0.375</v>
      </c>
      <c r="G94" s="21">
        <v>0.16666666666666666</v>
      </c>
      <c r="H94" s="108" t="s">
        <v>619</v>
      </c>
      <c r="I94" s="9" t="s">
        <v>162</v>
      </c>
      <c r="J94" s="14">
        <v>4.5</v>
      </c>
      <c r="K94" s="13">
        <v>4</v>
      </c>
      <c r="L94" s="13">
        <v>5</v>
      </c>
      <c r="M94" s="13" t="s">
        <v>244</v>
      </c>
      <c r="N94" s="119">
        <v>36.1</v>
      </c>
      <c r="O94" s="119">
        <v>-91</v>
      </c>
      <c r="P94" s="16" t="s">
        <v>147</v>
      </c>
      <c r="Q94" s="9" t="s">
        <v>123</v>
      </c>
      <c r="R94" s="9" t="s">
        <v>86</v>
      </c>
      <c r="S94" s="32" t="s">
        <v>279</v>
      </c>
      <c r="T94" s="3"/>
    </row>
    <row r="95" spans="1:20" x14ac:dyDescent="0.2">
      <c r="A95" s="27">
        <f t="shared" si="1"/>
        <v>77</v>
      </c>
      <c r="B95" s="13" t="s">
        <v>147</v>
      </c>
      <c r="C95" s="8">
        <v>1919</v>
      </c>
      <c r="D95" s="9" t="s">
        <v>139</v>
      </c>
      <c r="E95" s="8">
        <v>8</v>
      </c>
      <c r="F95" s="23">
        <v>0.97916666666666663</v>
      </c>
      <c r="G95" s="21">
        <v>0.27083333333333331</v>
      </c>
      <c r="H95" s="108" t="s">
        <v>619</v>
      </c>
      <c r="I95" s="12" t="s">
        <v>162</v>
      </c>
      <c r="J95" s="14">
        <v>3.6</v>
      </c>
      <c r="K95" s="14">
        <v>3</v>
      </c>
      <c r="L95" s="14">
        <v>4</v>
      </c>
      <c r="M95" s="14" t="s">
        <v>242</v>
      </c>
      <c r="N95" s="119">
        <v>36.200000000000003</v>
      </c>
      <c r="O95" s="119">
        <v>-91.3</v>
      </c>
      <c r="P95" s="16" t="s">
        <v>147</v>
      </c>
      <c r="Q95" s="9" t="s">
        <v>123</v>
      </c>
      <c r="R95" s="9" t="s">
        <v>147</v>
      </c>
      <c r="S95" s="32" t="s">
        <v>147</v>
      </c>
      <c r="T95" s="3"/>
    </row>
    <row r="96" spans="1:20" x14ac:dyDescent="0.2">
      <c r="A96" s="27">
        <f t="shared" si="1"/>
        <v>78</v>
      </c>
      <c r="B96" s="13" t="s">
        <v>147</v>
      </c>
      <c r="C96" s="8">
        <v>1919</v>
      </c>
      <c r="D96" s="9" t="s">
        <v>138</v>
      </c>
      <c r="E96" s="8">
        <v>3</v>
      </c>
      <c r="F96" s="23">
        <v>0.86111111111111116</v>
      </c>
      <c r="G96" s="21">
        <v>0.61111111111111105</v>
      </c>
      <c r="H96" s="108" t="s">
        <v>620</v>
      </c>
      <c r="I96" s="9" t="s">
        <v>193</v>
      </c>
      <c r="J96" s="13">
        <v>4</v>
      </c>
      <c r="K96" s="13">
        <v>3</v>
      </c>
      <c r="L96" s="13">
        <v>4</v>
      </c>
      <c r="M96" s="13" t="s">
        <v>244</v>
      </c>
      <c r="N96" s="119">
        <v>36.299999999999997</v>
      </c>
      <c r="O96" s="119">
        <v>-91</v>
      </c>
      <c r="P96" s="16" t="s">
        <v>147</v>
      </c>
      <c r="Q96" s="9" t="s">
        <v>263</v>
      </c>
      <c r="R96" s="9" t="s">
        <v>147</v>
      </c>
      <c r="S96" s="32" t="s">
        <v>147</v>
      </c>
      <c r="T96" s="3"/>
    </row>
    <row r="97" spans="1:20" x14ac:dyDescent="0.2">
      <c r="A97" s="27">
        <f t="shared" si="1"/>
        <v>79</v>
      </c>
      <c r="B97" s="13" t="s">
        <v>147</v>
      </c>
      <c r="C97" s="8">
        <v>1923</v>
      </c>
      <c r="D97" s="9" t="s">
        <v>136</v>
      </c>
      <c r="E97" s="8">
        <v>28</v>
      </c>
      <c r="F97" s="23">
        <v>0.71527777777777779</v>
      </c>
      <c r="G97" s="21">
        <v>0.46527777777777779</v>
      </c>
      <c r="H97" s="150" t="s">
        <v>620</v>
      </c>
      <c r="I97" s="9" t="s">
        <v>145</v>
      </c>
      <c r="J97" s="13">
        <v>5.3</v>
      </c>
      <c r="K97" s="13">
        <v>3.6</v>
      </c>
      <c r="L97" s="13">
        <v>5.3</v>
      </c>
      <c r="M97" s="13" t="s">
        <v>250</v>
      </c>
      <c r="N97" s="119">
        <v>35.54</v>
      </c>
      <c r="O97" s="119">
        <v>-90.4</v>
      </c>
      <c r="P97" s="16" t="s">
        <v>147</v>
      </c>
      <c r="Q97" s="9" t="s">
        <v>123</v>
      </c>
      <c r="R97" s="9" t="s">
        <v>147</v>
      </c>
      <c r="S97" s="32" t="s">
        <v>274</v>
      </c>
      <c r="T97" s="3"/>
    </row>
    <row r="98" spans="1:20" x14ac:dyDescent="0.2">
      <c r="A98" s="27">
        <f t="shared" si="1"/>
        <v>80</v>
      </c>
      <c r="B98" s="13" t="s">
        <v>147</v>
      </c>
      <c r="C98" s="8">
        <v>1923</v>
      </c>
      <c r="D98" s="9" t="s">
        <v>138</v>
      </c>
      <c r="E98" s="8">
        <v>26</v>
      </c>
      <c r="F98" s="23">
        <v>0.97569444444444453</v>
      </c>
      <c r="G98" s="21">
        <v>0.72569444444444453</v>
      </c>
      <c r="H98" s="150" t="s">
        <v>620</v>
      </c>
      <c r="I98" s="9" t="s">
        <v>145</v>
      </c>
      <c r="J98" s="13">
        <v>4.0999999999999996</v>
      </c>
      <c r="K98" s="13" t="s">
        <v>147</v>
      </c>
      <c r="L98" s="13" t="s">
        <v>147</v>
      </c>
      <c r="M98" s="13" t="s">
        <v>242</v>
      </c>
      <c r="N98" s="119">
        <v>35.5</v>
      </c>
      <c r="O98" s="119">
        <v>-90.4</v>
      </c>
      <c r="P98" s="16" t="s">
        <v>147</v>
      </c>
      <c r="Q98" s="9" t="s">
        <v>123</v>
      </c>
      <c r="R98" s="9" t="s">
        <v>147</v>
      </c>
      <c r="S98" s="32" t="s">
        <v>280</v>
      </c>
      <c r="T98" s="3"/>
    </row>
    <row r="99" spans="1:20" x14ac:dyDescent="0.2">
      <c r="A99" s="27">
        <f t="shared" si="1"/>
        <v>81</v>
      </c>
      <c r="B99" s="13" t="s">
        <v>147</v>
      </c>
      <c r="C99" s="8">
        <v>1923</v>
      </c>
      <c r="D99" s="12" t="s">
        <v>131</v>
      </c>
      <c r="E99" s="8">
        <v>31</v>
      </c>
      <c r="F99" s="23">
        <v>0.12847222222222224</v>
      </c>
      <c r="G99" s="21">
        <v>0.87847222222222221</v>
      </c>
      <c r="H99" s="150" t="s">
        <v>620</v>
      </c>
      <c r="I99" s="9" t="s">
        <v>188</v>
      </c>
      <c r="J99" s="13">
        <v>4</v>
      </c>
      <c r="K99" s="13">
        <v>3</v>
      </c>
      <c r="L99" s="13">
        <v>4.5999999999999996</v>
      </c>
      <c r="M99" s="13" t="s">
        <v>244</v>
      </c>
      <c r="N99" s="119">
        <v>35.4</v>
      </c>
      <c r="O99" s="119">
        <v>-90.3</v>
      </c>
      <c r="P99" s="16" t="s">
        <v>147</v>
      </c>
      <c r="Q99" s="9" t="s">
        <v>263</v>
      </c>
      <c r="R99" s="12" t="s">
        <v>2103</v>
      </c>
      <c r="S99" s="77" t="s">
        <v>2105</v>
      </c>
      <c r="T99" s="3"/>
    </row>
    <row r="100" spans="1:20" ht="22.5" x14ac:dyDescent="0.2">
      <c r="A100" s="27">
        <f t="shared" si="1"/>
        <v>82</v>
      </c>
      <c r="B100" s="13" t="s">
        <v>147</v>
      </c>
      <c r="C100" s="8">
        <v>1924</v>
      </c>
      <c r="D100" s="12" t="s">
        <v>132</v>
      </c>
      <c r="E100" s="8">
        <v>1</v>
      </c>
      <c r="F100" s="149" t="s">
        <v>147</v>
      </c>
      <c r="G100" s="108" t="s">
        <v>147</v>
      </c>
      <c r="H100" s="150" t="s">
        <v>620</v>
      </c>
      <c r="I100" s="9" t="s">
        <v>188</v>
      </c>
      <c r="J100" s="13">
        <v>4</v>
      </c>
      <c r="K100" s="13" t="s">
        <v>147</v>
      </c>
      <c r="L100" s="13" t="s">
        <v>147</v>
      </c>
      <c r="M100" s="13" t="s">
        <v>244</v>
      </c>
      <c r="N100" s="119">
        <v>35.4</v>
      </c>
      <c r="O100" s="119">
        <v>-90.3</v>
      </c>
      <c r="P100" s="16" t="s">
        <v>147</v>
      </c>
      <c r="Q100" s="9" t="s">
        <v>2</v>
      </c>
      <c r="R100" s="12" t="s">
        <v>147</v>
      </c>
      <c r="S100" s="77" t="s">
        <v>2104</v>
      </c>
      <c r="T100" s="3"/>
    </row>
    <row r="101" spans="1:20" x14ac:dyDescent="0.2">
      <c r="A101" s="27">
        <f t="shared" si="1"/>
        <v>83</v>
      </c>
      <c r="B101" s="13" t="s">
        <v>147</v>
      </c>
      <c r="C101" s="8">
        <v>1925</v>
      </c>
      <c r="D101" s="9" t="s">
        <v>132</v>
      </c>
      <c r="E101" s="8">
        <v>27</v>
      </c>
      <c r="F101" s="23">
        <v>0.9458333333333333</v>
      </c>
      <c r="G101" s="21">
        <v>0.6958333333333333</v>
      </c>
      <c r="H101" s="150" t="s">
        <v>620</v>
      </c>
      <c r="I101" s="9" t="s">
        <v>160</v>
      </c>
      <c r="J101" s="13">
        <v>3.8</v>
      </c>
      <c r="K101" s="13">
        <v>3</v>
      </c>
      <c r="L101" s="13">
        <v>4</v>
      </c>
      <c r="M101" s="13" t="s">
        <v>245</v>
      </c>
      <c r="N101" s="119">
        <v>36.200000000000003</v>
      </c>
      <c r="O101" s="119">
        <v>-91.7</v>
      </c>
      <c r="P101" s="16" t="s">
        <v>147</v>
      </c>
      <c r="Q101" s="9" t="s">
        <v>1</v>
      </c>
      <c r="R101" s="9" t="s">
        <v>282</v>
      </c>
      <c r="S101" s="32" t="s">
        <v>281</v>
      </c>
      <c r="T101" s="3"/>
    </row>
    <row r="102" spans="1:20" x14ac:dyDescent="0.2">
      <c r="A102" s="27">
        <f t="shared" si="1"/>
        <v>84</v>
      </c>
      <c r="B102" s="13" t="s">
        <v>147</v>
      </c>
      <c r="C102" s="8">
        <v>1925</v>
      </c>
      <c r="D102" s="9" t="s">
        <v>135</v>
      </c>
      <c r="E102" s="8">
        <v>8</v>
      </c>
      <c r="F102" s="23">
        <v>0.66666666666666663</v>
      </c>
      <c r="G102" s="21">
        <v>0.41666666666666663</v>
      </c>
      <c r="H102" s="150" t="s">
        <v>620</v>
      </c>
      <c r="I102" s="9" t="s">
        <v>149</v>
      </c>
      <c r="J102" s="13">
        <v>3</v>
      </c>
      <c r="K102" s="13" t="s">
        <v>147</v>
      </c>
      <c r="L102" s="13" t="s">
        <v>147</v>
      </c>
      <c r="M102" s="13" t="s">
        <v>242</v>
      </c>
      <c r="N102" s="119">
        <v>36.200000000000003</v>
      </c>
      <c r="O102" s="119">
        <v>-93.2</v>
      </c>
      <c r="P102" s="16" t="s">
        <v>147</v>
      </c>
      <c r="Q102" s="9" t="s">
        <v>1</v>
      </c>
      <c r="R102" s="9" t="s">
        <v>200</v>
      </c>
      <c r="S102" s="32" t="s">
        <v>283</v>
      </c>
      <c r="T102" s="3"/>
    </row>
    <row r="103" spans="1:20" x14ac:dyDescent="0.2">
      <c r="A103" s="27">
        <f t="shared" si="1"/>
        <v>85</v>
      </c>
      <c r="B103" s="13" t="s">
        <v>147</v>
      </c>
      <c r="C103" s="8">
        <v>1927</v>
      </c>
      <c r="D103" s="9" t="s">
        <v>141</v>
      </c>
      <c r="E103" s="8">
        <v>7</v>
      </c>
      <c r="F103" s="23">
        <v>0.3527777777777778</v>
      </c>
      <c r="G103" s="21">
        <v>0.1027777777777778</v>
      </c>
      <c r="H103" s="150" t="s">
        <v>620</v>
      </c>
      <c r="I103" s="12" t="s">
        <v>145</v>
      </c>
      <c r="J103" s="13">
        <v>4.8</v>
      </c>
      <c r="K103" s="13">
        <v>4.5</v>
      </c>
      <c r="L103" s="13">
        <v>5.3</v>
      </c>
      <c r="M103" s="13" t="s">
        <v>250</v>
      </c>
      <c r="N103" s="119">
        <v>35.700000000000003</v>
      </c>
      <c r="O103" s="119">
        <v>-90.6</v>
      </c>
      <c r="P103" s="16" t="s">
        <v>147</v>
      </c>
      <c r="Q103" s="9" t="s">
        <v>1</v>
      </c>
      <c r="R103" s="9" t="s">
        <v>147</v>
      </c>
      <c r="S103" s="77" t="s">
        <v>516</v>
      </c>
      <c r="T103" s="3"/>
    </row>
    <row r="104" spans="1:20" x14ac:dyDescent="0.2">
      <c r="A104" s="27">
        <f t="shared" si="1"/>
        <v>86</v>
      </c>
      <c r="B104" s="13" t="s">
        <v>147</v>
      </c>
      <c r="C104" s="8">
        <v>1928</v>
      </c>
      <c r="D104" s="9" t="s">
        <v>138</v>
      </c>
      <c r="E104" s="8">
        <v>10</v>
      </c>
      <c r="F104" s="23">
        <v>0.2638888888888889</v>
      </c>
      <c r="G104" s="21">
        <v>1.3888888888888895E-2</v>
      </c>
      <c r="H104" s="150" t="s">
        <v>620</v>
      </c>
      <c r="I104" s="9" t="s">
        <v>162</v>
      </c>
      <c r="J104" s="13">
        <v>3.8</v>
      </c>
      <c r="K104" s="13">
        <v>3</v>
      </c>
      <c r="L104" s="13">
        <v>4</v>
      </c>
      <c r="M104" s="13" t="s">
        <v>242</v>
      </c>
      <c r="N104" s="119">
        <v>36.1</v>
      </c>
      <c r="O104" s="119">
        <v>-91.1</v>
      </c>
      <c r="P104" s="16" t="s">
        <v>147</v>
      </c>
      <c r="Q104" s="9" t="s">
        <v>1</v>
      </c>
      <c r="R104" s="9" t="s">
        <v>147</v>
      </c>
      <c r="S104" s="32" t="s">
        <v>147</v>
      </c>
      <c r="T104" s="3"/>
    </row>
    <row r="105" spans="1:20" x14ac:dyDescent="0.2">
      <c r="A105" s="27">
        <f t="shared" si="1"/>
        <v>87</v>
      </c>
      <c r="B105" s="13" t="s">
        <v>147</v>
      </c>
      <c r="C105" s="8">
        <v>1928</v>
      </c>
      <c r="D105" s="9" t="s">
        <v>131</v>
      </c>
      <c r="E105" s="8">
        <v>26</v>
      </c>
      <c r="F105" s="23">
        <v>0.1423611111111111</v>
      </c>
      <c r="G105" s="21">
        <v>0.89236111111111116</v>
      </c>
      <c r="H105" s="150" t="s">
        <v>620</v>
      </c>
      <c r="I105" s="9" t="s">
        <v>162</v>
      </c>
      <c r="J105" s="13">
        <v>3.8</v>
      </c>
      <c r="K105" s="13">
        <v>3</v>
      </c>
      <c r="L105" s="13">
        <v>4</v>
      </c>
      <c r="M105" s="13" t="s">
        <v>242</v>
      </c>
      <c r="N105" s="119">
        <v>36.1</v>
      </c>
      <c r="O105" s="119">
        <v>-91.1</v>
      </c>
      <c r="P105" s="16" t="s">
        <v>147</v>
      </c>
      <c r="Q105" s="9" t="s">
        <v>1</v>
      </c>
      <c r="R105" s="12" t="s">
        <v>147</v>
      </c>
      <c r="S105" s="32" t="s">
        <v>147</v>
      </c>
      <c r="T105" s="3"/>
    </row>
    <row r="106" spans="1:20" x14ac:dyDescent="0.2">
      <c r="A106" s="27">
        <f t="shared" si="1"/>
        <v>88</v>
      </c>
      <c r="B106" s="13" t="s">
        <v>147</v>
      </c>
      <c r="C106" s="8">
        <v>1930</v>
      </c>
      <c r="D106" s="9" t="s">
        <v>132</v>
      </c>
      <c r="E106" s="8">
        <v>26</v>
      </c>
      <c r="F106" s="23">
        <v>0.875</v>
      </c>
      <c r="G106" s="21">
        <v>0.625</v>
      </c>
      <c r="H106" s="150" t="s">
        <v>620</v>
      </c>
      <c r="I106" s="9" t="s">
        <v>162</v>
      </c>
      <c r="J106" s="13">
        <v>3.8</v>
      </c>
      <c r="K106" s="13">
        <v>3</v>
      </c>
      <c r="L106" s="87">
        <v>4</v>
      </c>
      <c r="M106" s="13" t="s">
        <v>242</v>
      </c>
      <c r="N106" s="119">
        <v>36.1</v>
      </c>
      <c r="O106" s="119">
        <v>-91.1</v>
      </c>
      <c r="P106" s="16" t="s">
        <v>147</v>
      </c>
      <c r="Q106" s="9" t="s">
        <v>1</v>
      </c>
      <c r="R106" s="9" t="s">
        <v>147</v>
      </c>
      <c r="S106" s="77" t="s">
        <v>147</v>
      </c>
      <c r="T106" s="3"/>
    </row>
    <row r="107" spans="1:20" x14ac:dyDescent="0.2">
      <c r="A107" s="27">
        <f t="shared" si="1"/>
        <v>89</v>
      </c>
      <c r="B107" s="13" t="s">
        <v>147</v>
      </c>
      <c r="C107" s="8">
        <v>1930</v>
      </c>
      <c r="D107" s="9" t="s">
        <v>133</v>
      </c>
      <c r="E107" s="8">
        <v>18</v>
      </c>
      <c r="F107" s="23">
        <v>0.70833333333333337</v>
      </c>
      <c r="G107" s="21">
        <v>0.45833333333333337</v>
      </c>
      <c r="H107" s="150" t="s">
        <v>620</v>
      </c>
      <c r="I107" s="9" t="s">
        <v>145</v>
      </c>
      <c r="J107" s="13">
        <v>3.4</v>
      </c>
      <c r="K107" s="13">
        <v>3</v>
      </c>
      <c r="L107" s="13">
        <v>4</v>
      </c>
      <c r="M107" s="13" t="s">
        <v>245</v>
      </c>
      <c r="N107" s="119">
        <v>35.5</v>
      </c>
      <c r="O107" s="119">
        <v>-90.4</v>
      </c>
      <c r="P107" s="16" t="s">
        <v>147</v>
      </c>
      <c r="Q107" s="9" t="s">
        <v>123</v>
      </c>
      <c r="R107" s="9" t="s">
        <v>147</v>
      </c>
      <c r="S107" s="32" t="s">
        <v>147</v>
      </c>
      <c r="T107" s="3"/>
    </row>
    <row r="108" spans="1:20" x14ac:dyDescent="0.2">
      <c r="A108" s="27">
        <f t="shared" si="1"/>
        <v>90</v>
      </c>
      <c r="B108" s="13" t="s">
        <v>147</v>
      </c>
      <c r="C108" s="8">
        <v>1930</v>
      </c>
      <c r="D108" s="9" t="s">
        <v>136</v>
      </c>
      <c r="E108" s="8">
        <v>16</v>
      </c>
      <c r="F108" s="23">
        <v>0.52083333333333337</v>
      </c>
      <c r="G108" s="21">
        <v>0.27083333333333337</v>
      </c>
      <c r="H108" s="150" t="s">
        <v>620</v>
      </c>
      <c r="I108" s="12" t="s">
        <v>182</v>
      </c>
      <c r="J108" s="13">
        <v>3</v>
      </c>
      <c r="K108" s="13" t="s">
        <v>147</v>
      </c>
      <c r="L108" s="13" t="s">
        <v>147</v>
      </c>
      <c r="M108" s="13" t="s">
        <v>147</v>
      </c>
      <c r="N108" s="119">
        <v>34.299999999999997</v>
      </c>
      <c r="O108" s="119">
        <v>-92.7</v>
      </c>
      <c r="P108" s="16" t="s">
        <v>147</v>
      </c>
      <c r="Q108" s="9" t="s">
        <v>263</v>
      </c>
      <c r="R108" s="9" t="s">
        <v>147</v>
      </c>
      <c r="S108" s="32" t="s">
        <v>147</v>
      </c>
      <c r="T108" s="3"/>
    </row>
    <row r="109" spans="1:20" x14ac:dyDescent="0.2">
      <c r="A109" s="27">
        <f t="shared" si="1"/>
        <v>91</v>
      </c>
      <c r="B109" s="13" t="s">
        <v>147</v>
      </c>
      <c r="C109" s="8">
        <v>1930</v>
      </c>
      <c r="D109" s="9" t="s">
        <v>138</v>
      </c>
      <c r="E109" s="8">
        <v>16</v>
      </c>
      <c r="F109" s="23">
        <v>0.52083333333333337</v>
      </c>
      <c r="G109" s="21">
        <v>0.27083333333333337</v>
      </c>
      <c r="H109" s="150" t="s">
        <v>620</v>
      </c>
      <c r="I109" s="9" t="s">
        <v>182</v>
      </c>
      <c r="J109" s="13">
        <v>4.2</v>
      </c>
      <c r="K109" s="13" t="s">
        <v>147</v>
      </c>
      <c r="L109" s="13" t="s">
        <v>147</v>
      </c>
      <c r="M109" s="13" t="s">
        <v>244</v>
      </c>
      <c r="N109" s="119">
        <v>34.299999999999997</v>
      </c>
      <c r="O109" s="119">
        <v>-92.8</v>
      </c>
      <c r="P109" s="16" t="s">
        <v>147</v>
      </c>
      <c r="Q109" s="9" t="s">
        <v>1</v>
      </c>
      <c r="R109" s="9" t="s">
        <v>284</v>
      </c>
      <c r="S109" s="32" t="s">
        <v>147</v>
      </c>
      <c r="T109" s="3"/>
    </row>
    <row r="110" spans="1:20" x14ac:dyDescent="0.2">
      <c r="A110" s="27">
        <f t="shared" si="1"/>
        <v>92</v>
      </c>
      <c r="B110" s="13" t="s">
        <v>147</v>
      </c>
      <c r="C110" s="8">
        <v>1931</v>
      </c>
      <c r="D110" s="9" t="s">
        <v>131</v>
      </c>
      <c r="E110" s="8">
        <v>10</v>
      </c>
      <c r="F110" s="23">
        <v>0.34138888888888891</v>
      </c>
      <c r="G110" s="21">
        <v>9.1388888888888908E-2</v>
      </c>
      <c r="H110" s="150" t="s">
        <v>620</v>
      </c>
      <c r="I110" s="9" t="s">
        <v>146</v>
      </c>
      <c r="J110" s="14">
        <v>3.8</v>
      </c>
      <c r="K110" s="14">
        <v>3</v>
      </c>
      <c r="L110" s="14">
        <v>4</v>
      </c>
      <c r="M110" s="14" t="s">
        <v>242</v>
      </c>
      <c r="N110" s="119">
        <v>35.9</v>
      </c>
      <c r="O110" s="119">
        <v>-89.8</v>
      </c>
      <c r="P110" s="16" t="s">
        <v>147</v>
      </c>
      <c r="Q110" s="9" t="s">
        <v>123</v>
      </c>
      <c r="R110" s="9" t="s">
        <v>147</v>
      </c>
      <c r="S110" s="32" t="s">
        <v>147</v>
      </c>
      <c r="T110" s="3"/>
    </row>
    <row r="111" spans="1:20" x14ac:dyDescent="0.2">
      <c r="A111" s="27">
        <f t="shared" si="1"/>
        <v>93</v>
      </c>
      <c r="B111" s="13" t="s">
        <v>147</v>
      </c>
      <c r="C111" s="8">
        <v>1932</v>
      </c>
      <c r="D111" s="9" t="s">
        <v>138</v>
      </c>
      <c r="E111" s="8">
        <v>22</v>
      </c>
      <c r="F111" s="23">
        <v>0.33104166666666668</v>
      </c>
      <c r="G111" s="21">
        <v>8.1041666666666679E-2</v>
      </c>
      <c r="H111" s="150" t="s">
        <v>620</v>
      </c>
      <c r="I111" s="9" t="s">
        <v>146</v>
      </c>
      <c r="J111" s="14">
        <v>3.6</v>
      </c>
      <c r="K111" s="14" t="s">
        <v>147</v>
      </c>
      <c r="L111" s="14" t="s">
        <v>147</v>
      </c>
      <c r="M111" s="14" t="s">
        <v>245</v>
      </c>
      <c r="N111" s="119">
        <v>36</v>
      </c>
      <c r="O111" s="119">
        <v>-90.2</v>
      </c>
      <c r="P111" s="16" t="s">
        <v>147</v>
      </c>
      <c r="Q111" s="9" t="s">
        <v>263</v>
      </c>
      <c r="R111" s="9" t="s">
        <v>147</v>
      </c>
      <c r="S111" s="77" t="s">
        <v>515</v>
      </c>
      <c r="T111" s="3"/>
    </row>
    <row r="112" spans="1:20" x14ac:dyDescent="0.2">
      <c r="A112" s="27">
        <f t="shared" si="1"/>
        <v>94</v>
      </c>
      <c r="B112" s="13" t="s">
        <v>147</v>
      </c>
      <c r="C112" s="8">
        <v>1933</v>
      </c>
      <c r="D112" s="9" t="s">
        <v>131</v>
      </c>
      <c r="E112" s="8">
        <v>9</v>
      </c>
      <c r="F112" s="23">
        <v>0.36805555555555558</v>
      </c>
      <c r="G112" s="21">
        <v>0.11805555555555558</v>
      </c>
      <c r="H112" s="150" t="s">
        <v>620</v>
      </c>
      <c r="I112" s="9" t="s">
        <v>146</v>
      </c>
      <c r="J112" s="14">
        <v>4.2</v>
      </c>
      <c r="K112" s="14" t="s">
        <v>147</v>
      </c>
      <c r="L112" s="14" t="s">
        <v>147</v>
      </c>
      <c r="M112" s="14" t="s">
        <v>269</v>
      </c>
      <c r="N112" s="119">
        <v>35.799999999999997</v>
      </c>
      <c r="O112" s="119">
        <v>-90.2</v>
      </c>
      <c r="P112" s="16" t="s">
        <v>147</v>
      </c>
      <c r="Q112" s="9" t="s">
        <v>123</v>
      </c>
      <c r="R112" s="9" t="s">
        <v>8</v>
      </c>
      <c r="S112" s="77" t="s">
        <v>580</v>
      </c>
      <c r="T112" s="3"/>
    </row>
    <row r="113" spans="1:25" x14ac:dyDescent="0.2">
      <c r="A113" s="27">
        <f t="shared" si="1"/>
        <v>95</v>
      </c>
      <c r="B113" s="13" t="s">
        <v>147</v>
      </c>
      <c r="C113" s="8">
        <v>1933</v>
      </c>
      <c r="D113" s="9" t="s">
        <v>131</v>
      </c>
      <c r="E113" s="8">
        <v>9</v>
      </c>
      <c r="F113" s="23" t="s">
        <v>147</v>
      </c>
      <c r="G113" s="21" t="s">
        <v>147</v>
      </c>
      <c r="H113" s="150" t="s">
        <v>620</v>
      </c>
      <c r="I113" s="9" t="s">
        <v>146</v>
      </c>
      <c r="J113" s="14">
        <v>3</v>
      </c>
      <c r="K113" s="14" t="s">
        <v>147</v>
      </c>
      <c r="L113" s="14" t="s">
        <v>147</v>
      </c>
      <c r="M113" s="14" t="s">
        <v>245</v>
      </c>
      <c r="N113" s="119">
        <v>35.799999999999997</v>
      </c>
      <c r="O113" s="119">
        <v>-90.2</v>
      </c>
      <c r="P113" s="16" t="s">
        <v>147</v>
      </c>
      <c r="Q113" s="9" t="s">
        <v>123</v>
      </c>
      <c r="R113" s="9" t="s">
        <v>147</v>
      </c>
      <c r="S113" s="32" t="s">
        <v>147</v>
      </c>
      <c r="T113" s="3"/>
    </row>
    <row r="114" spans="1:25" x14ac:dyDescent="0.2">
      <c r="A114" s="27">
        <f t="shared" si="1"/>
        <v>96</v>
      </c>
      <c r="B114" s="13" t="s">
        <v>147</v>
      </c>
      <c r="C114" s="8">
        <v>1937</v>
      </c>
      <c r="D114" s="9" t="s">
        <v>141</v>
      </c>
      <c r="E114" s="8">
        <v>17</v>
      </c>
      <c r="F114" s="23">
        <v>3.4560185185185187E-2</v>
      </c>
      <c r="G114" s="21">
        <v>0.28456018518518517</v>
      </c>
      <c r="H114" s="150" t="s">
        <v>620</v>
      </c>
      <c r="I114" s="9" t="s">
        <v>152</v>
      </c>
      <c r="J114" s="13">
        <v>4.4000000000000004</v>
      </c>
      <c r="K114" s="13" t="s">
        <v>147</v>
      </c>
      <c r="L114" s="13" t="s">
        <v>147</v>
      </c>
      <c r="M114" s="13" t="s">
        <v>244</v>
      </c>
      <c r="N114" s="119">
        <v>35.9</v>
      </c>
      <c r="O114" s="119">
        <v>-90.4</v>
      </c>
      <c r="P114" s="16" t="s">
        <v>147</v>
      </c>
      <c r="Q114" s="9" t="s">
        <v>3</v>
      </c>
      <c r="R114" s="9" t="s">
        <v>112</v>
      </c>
      <c r="S114" s="32" t="s">
        <v>285</v>
      </c>
      <c r="T114" s="3"/>
    </row>
    <row r="115" spans="1:25" x14ac:dyDescent="0.2">
      <c r="A115" s="27">
        <f t="shared" si="1"/>
        <v>97</v>
      </c>
      <c r="B115" s="13" t="s">
        <v>147</v>
      </c>
      <c r="C115" s="8">
        <v>1938</v>
      </c>
      <c r="D115" s="9" t="s">
        <v>139</v>
      </c>
      <c r="E115" s="8">
        <v>25</v>
      </c>
      <c r="F115" s="23">
        <v>0.9877083333333333</v>
      </c>
      <c r="G115" s="21">
        <v>0.7377083333333333</v>
      </c>
      <c r="H115" s="150" t="s">
        <v>620</v>
      </c>
      <c r="I115" s="9" t="s">
        <v>184</v>
      </c>
      <c r="J115" s="13">
        <v>3.8</v>
      </c>
      <c r="K115" s="13" t="s">
        <v>147</v>
      </c>
      <c r="L115" s="13" t="s">
        <v>147</v>
      </c>
      <c r="M115" s="13" t="s">
        <v>242</v>
      </c>
      <c r="N115" s="119">
        <v>34.200000000000003</v>
      </c>
      <c r="O115" s="119">
        <v>-93.5</v>
      </c>
      <c r="P115" s="16" t="s">
        <v>147</v>
      </c>
      <c r="Q115" s="9" t="s">
        <v>3</v>
      </c>
      <c r="R115" s="9" t="s">
        <v>113</v>
      </c>
      <c r="S115" s="77" t="s">
        <v>147</v>
      </c>
      <c r="T115" s="3"/>
    </row>
    <row r="116" spans="1:25" x14ac:dyDescent="0.2">
      <c r="A116" s="27">
        <f t="shared" si="1"/>
        <v>98</v>
      </c>
      <c r="B116" s="13" t="s">
        <v>147</v>
      </c>
      <c r="C116" s="8">
        <v>1938</v>
      </c>
      <c r="D116" s="9" t="s">
        <v>141</v>
      </c>
      <c r="E116" s="8">
        <v>26</v>
      </c>
      <c r="F116" s="23" t="s">
        <v>147</v>
      </c>
      <c r="G116" s="21" t="s">
        <v>147</v>
      </c>
      <c r="H116" s="150" t="s">
        <v>620</v>
      </c>
      <c r="I116" s="9" t="s">
        <v>185</v>
      </c>
      <c r="J116" s="14">
        <v>3</v>
      </c>
      <c r="K116" s="14" t="s">
        <v>147</v>
      </c>
      <c r="L116" s="14" t="s">
        <v>147</v>
      </c>
      <c r="M116" s="14" t="s">
        <v>147</v>
      </c>
      <c r="N116" s="119">
        <v>34.700000000000003</v>
      </c>
      <c r="O116" s="119">
        <v>-92.3</v>
      </c>
      <c r="P116" s="16" t="s">
        <v>147</v>
      </c>
      <c r="Q116" s="9" t="s">
        <v>1</v>
      </c>
      <c r="R116" s="9" t="s">
        <v>147</v>
      </c>
      <c r="S116" s="32" t="s">
        <v>147</v>
      </c>
      <c r="T116" s="3"/>
      <c r="Y116" s="3"/>
    </row>
    <row r="117" spans="1:25" x14ac:dyDescent="0.2">
      <c r="A117" s="27">
        <f t="shared" si="1"/>
        <v>99</v>
      </c>
      <c r="B117" s="13" t="s">
        <v>147</v>
      </c>
      <c r="C117" s="8">
        <v>1938</v>
      </c>
      <c r="D117" s="9" t="s">
        <v>137</v>
      </c>
      <c r="E117" s="8">
        <v>17</v>
      </c>
      <c r="F117" s="23" t="s">
        <v>147</v>
      </c>
      <c r="G117" s="21" t="s">
        <v>147</v>
      </c>
      <c r="H117" s="150" t="s">
        <v>620</v>
      </c>
      <c r="I117" s="9" t="s">
        <v>146</v>
      </c>
      <c r="J117" s="14">
        <v>3.4</v>
      </c>
      <c r="K117" s="14" t="s">
        <v>147</v>
      </c>
      <c r="L117" s="14" t="s">
        <v>147</v>
      </c>
      <c r="M117" s="14" t="s">
        <v>245</v>
      </c>
      <c r="N117" s="119">
        <v>35.799999999999997</v>
      </c>
      <c r="O117" s="119">
        <v>-89.9</v>
      </c>
      <c r="P117" s="16" t="s">
        <v>147</v>
      </c>
      <c r="Q117" s="9" t="s">
        <v>123</v>
      </c>
      <c r="R117" s="9" t="s">
        <v>147</v>
      </c>
      <c r="S117" s="32" t="s">
        <v>147</v>
      </c>
      <c r="T117" s="3"/>
    </row>
    <row r="118" spans="1:25" x14ac:dyDescent="0.2">
      <c r="A118" s="27">
        <f t="shared" si="1"/>
        <v>100</v>
      </c>
      <c r="B118" s="13" t="s">
        <v>147</v>
      </c>
      <c r="C118" s="8">
        <v>1938</v>
      </c>
      <c r="D118" s="9" t="s">
        <v>134</v>
      </c>
      <c r="E118" s="8">
        <v>17</v>
      </c>
      <c r="F118" s="23">
        <v>8.1250000000000003E-2</v>
      </c>
      <c r="G118" s="21">
        <v>0.9145833333333333</v>
      </c>
      <c r="H118" s="150" t="s">
        <v>620</v>
      </c>
      <c r="I118" s="9" t="s">
        <v>145</v>
      </c>
      <c r="J118" s="13">
        <v>3</v>
      </c>
      <c r="K118" s="13" t="s">
        <v>147</v>
      </c>
      <c r="L118" s="13" t="s">
        <v>147</v>
      </c>
      <c r="M118" s="13" t="s">
        <v>147</v>
      </c>
      <c r="N118" s="119">
        <v>35.5</v>
      </c>
      <c r="O118" s="119">
        <v>-90.3</v>
      </c>
      <c r="P118" s="16" t="s">
        <v>147</v>
      </c>
      <c r="Q118" s="9" t="s">
        <v>3</v>
      </c>
      <c r="R118" s="9" t="s">
        <v>114</v>
      </c>
      <c r="S118" s="77" t="s">
        <v>2179</v>
      </c>
      <c r="T118" s="3"/>
    </row>
    <row r="119" spans="1:25" x14ac:dyDescent="0.2">
      <c r="A119" s="27">
        <f t="shared" si="1"/>
        <v>101</v>
      </c>
      <c r="B119" s="13" t="s">
        <v>147</v>
      </c>
      <c r="C119" s="8">
        <v>1938</v>
      </c>
      <c r="D119" s="9" t="s">
        <v>134</v>
      </c>
      <c r="E119" s="8">
        <v>18</v>
      </c>
      <c r="F119" s="23">
        <v>0.14888888888888888</v>
      </c>
      <c r="G119" s="21">
        <v>0.89888888888888896</v>
      </c>
      <c r="H119" s="150" t="s">
        <v>620</v>
      </c>
      <c r="I119" s="9" t="s">
        <v>145</v>
      </c>
      <c r="J119" s="14">
        <v>4.8</v>
      </c>
      <c r="K119" s="14">
        <v>3.9</v>
      </c>
      <c r="L119" s="14">
        <v>4.8</v>
      </c>
      <c r="M119" s="14" t="s">
        <v>244</v>
      </c>
      <c r="N119" s="119">
        <v>35.549999999999997</v>
      </c>
      <c r="O119" s="119">
        <v>-90.37</v>
      </c>
      <c r="P119" s="16" t="s">
        <v>147</v>
      </c>
      <c r="Q119" s="9" t="s">
        <v>123</v>
      </c>
      <c r="R119" s="9" t="s">
        <v>147</v>
      </c>
      <c r="S119" s="77" t="s">
        <v>581</v>
      </c>
      <c r="T119" s="3"/>
    </row>
    <row r="120" spans="1:25" x14ac:dyDescent="0.2">
      <c r="A120" s="27">
        <f t="shared" si="1"/>
        <v>102</v>
      </c>
      <c r="B120" s="13" t="s">
        <v>147</v>
      </c>
      <c r="C120" s="8">
        <v>1938</v>
      </c>
      <c r="D120" s="9" t="s">
        <v>134</v>
      </c>
      <c r="E120" s="8">
        <v>18</v>
      </c>
      <c r="F120" s="23">
        <v>0.30555555555555552</v>
      </c>
      <c r="G120" s="21">
        <v>5.5555555555555525E-2</v>
      </c>
      <c r="H120" s="150" t="s">
        <v>620</v>
      </c>
      <c r="I120" s="9" t="s">
        <v>145</v>
      </c>
      <c r="J120" s="14">
        <v>3.2</v>
      </c>
      <c r="K120" s="14" t="s">
        <v>147</v>
      </c>
      <c r="L120" s="14" t="s">
        <v>147</v>
      </c>
      <c r="M120" s="14" t="s">
        <v>245</v>
      </c>
      <c r="N120" s="119">
        <v>35.5</v>
      </c>
      <c r="O120" s="119">
        <v>-90.3</v>
      </c>
      <c r="P120" s="16" t="s">
        <v>147</v>
      </c>
      <c r="Q120" s="9" t="s">
        <v>123</v>
      </c>
      <c r="R120" s="9" t="s">
        <v>147</v>
      </c>
      <c r="S120" s="32" t="s">
        <v>147</v>
      </c>
      <c r="T120" s="3"/>
    </row>
    <row r="121" spans="1:25" x14ac:dyDescent="0.2">
      <c r="A121" s="27">
        <f t="shared" si="1"/>
        <v>103</v>
      </c>
      <c r="B121" s="13" t="s">
        <v>147</v>
      </c>
      <c r="C121" s="8">
        <v>1939</v>
      </c>
      <c r="D121" s="9" t="s">
        <v>137</v>
      </c>
      <c r="E121" s="8">
        <v>19</v>
      </c>
      <c r="F121" s="23">
        <v>0.90500000000000003</v>
      </c>
      <c r="G121" s="21">
        <v>0.65500000000000003</v>
      </c>
      <c r="H121" s="150" t="s">
        <v>620</v>
      </c>
      <c r="I121" s="9" t="s">
        <v>168</v>
      </c>
      <c r="J121" s="13">
        <v>4.3</v>
      </c>
      <c r="K121" s="13" t="s">
        <v>147</v>
      </c>
      <c r="L121" s="13" t="s">
        <v>147</v>
      </c>
      <c r="M121" s="13" t="s">
        <v>244</v>
      </c>
      <c r="N121" s="119">
        <v>33.1</v>
      </c>
      <c r="O121" s="119">
        <v>-92.6</v>
      </c>
      <c r="P121" s="16" t="s">
        <v>147</v>
      </c>
      <c r="Q121" s="9" t="s">
        <v>3</v>
      </c>
      <c r="R121" s="9" t="s">
        <v>81</v>
      </c>
      <c r="S121" s="32" t="s">
        <v>286</v>
      </c>
      <c r="T121" s="3"/>
    </row>
    <row r="122" spans="1:25" x14ac:dyDescent="0.2">
      <c r="A122" s="27">
        <f t="shared" si="1"/>
        <v>104</v>
      </c>
      <c r="B122" s="13" t="s">
        <v>147</v>
      </c>
      <c r="C122" s="8">
        <v>1940</v>
      </c>
      <c r="D122" s="9" t="s">
        <v>133</v>
      </c>
      <c r="E122" s="8">
        <v>14</v>
      </c>
      <c r="F122" s="23">
        <v>0.46527777777777773</v>
      </c>
      <c r="G122" s="21">
        <v>0.21527777777777779</v>
      </c>
      <c r="H122" s="150" t="s">
        <v>620</v>
      </c>
      <c r="I122" s="9" t="s">
        <v>146</v>
      </c>
      <c r="J122" s="13">
        <v>3.4</v>
      </c>
      <c r="K122" s="13" t="s">
        <v>147</v>
      </c>
      <c r="L122" s="13" t="s">
        <v>147</v>
      </c>
      <c r="M122" s="13" t="s">
        <v>245</v>
      </c>
      <c r="N122" s="119">
        <v>35.9</v>
      </c>
      <c r="O122" s="119">
        <v>-89.8</v>
      </c>
      <c r="P122" s="16" t="s">
        <v>147</v>
      </c>
      <c r="Q122" s="9" t="s">
        <v>263</v>
      </c>
      <c r="R122" s="9" t="s">
        <v>147</v>
      </c>
      <c r="S122" s="32" t="s">
        <v>147</v>
      </c>
      <c r="T122" s="3"/>
    </row>
    <row r="123" spans="1:25" x14ac:dyDescent="0.2">
      <c r="A123" s="27">
        <f t="shared" si="1"/>
        <v>105</v>
      </c>
      <c r="B123" s="13" t="s">
        <v>147</v>
      </c>
      <c r="C123" s="8">
        <v>1947</v>
      </c>
      <c r="D123" s="9" t="s">
        <v>131</v>
      </c>
      <c r="E123" s="8">
        <v>15</v>
      </c>
      <c r="F123" s="23">
        <v>0.14374999999999999</v>
      </c>
      <c r="G123" s="21">
        <v>0.89375000000000004</v>
      </c>
      <c r="H123" s="150" t="s">
        <v>620</v>
      </c>
      <c r="I123" s="9" t="s">
        <v>146</v>
      </c>
      <c r="J123" s="14">
        <v>4.2</v>
      </c>
      <c r="K123" s="14" t="s">
        <v>147</v>
      </c>
      <c r="L123" s="14" t="s">
        <v>147</v>
      </c>
      <c r="M123" s="14" t="s">
        <v>244</v>
      </c>
      <c r="N123" s="119">
        <v>35.6</v>
      </c>
      <c r="O123" s="119">
        <v>-90.1</v>
      </c>
      <c r="P123" s="16" t="s">
        <v>147</v>
      </c>
      <c r="Q123" s="9" t="s">
        <v>123</v>
      </c>
      <c r="R123" s="9" t="s">
        <v>147</v>
      </c>
      <c r="S123" s="77" t="s">
        <v>2163</v>
      </c>
      <c r="T123" s="3"/>
    </row>
    <row r="124" spans="1:25" x14ac:dyDescent="0.2">
      <c r="A124" s="27">
        <f t="shared" si="1"/>
        <v>106</v>
      </c>
      <c r="B124" s="13" t="s">
        <v>147</v>
      </c>
      <c r="C124" s="8">
        <v>1950</v>
      </c>
      <c r="D124" s="9" t="s">
        <v>134</v>
      </c>
      <c r="E124" s="8">
        <v>17</v>
      </c>
      <c r="F124" s="23">
        <v>0.24166666666666667</v>
      </c>
      <c r="G124" s="21">
        <v>0.9916666666666667</v>
      </c>
      <c r="H124" s="150" t="s">
        <v>620</v>
      </c>
      <c r="I124" s="9" t="s">
        <v>146</v>
      </c>
      <c r="J124" s="14">
        <v>3.8</v>
      </c>
      <c r="K124" s="14">
        <v>3</v>
      </c>
      <c r="L124" s="14">
        <v>4</v>
      </c>
      <c r="M124" s="14" t="s">
        <v>242</v>
      </c>
      <c r="N124" s="119">
        <v>35.700000000000003</v>
      </c>
      <c r="O124" s="119">
        <v>-90</v>
      </c>
      <c r="P124" s="16" t="s">
        <v>147</v>
      </c>
      <c r="Q124" s="9" t="s">
        <v>123</v>
      </c>
      <c r="R124" s="9" t="s">
        <v>147</v>
      </c>
      <c r="S124" s="32" t="s">
        <v>147</v>
      </c>
      <c r="T124" s="3"/>
    </row>
    <row r="125" spans="1:25" x14ac:dyDescent="0.2">
      <c r="A125" s="27">
        <f t="shared" si="1"/>
        <v>107</v>
      </c>
      <c r="B125" s="13" t="s">
        <v>147</v>
      </c>
      <c r="C125" s="8">
        <v>1951</v>
      </c>
      <c r="D125" s="9" t="s">
        <v>131</v>
      </c>
      <c r="E125" s="8">
        <v>18</v>
      </c>
      <c r="F125" s="23">
        <v>8.4722222222222213E-2</v>
      </c>
      <c r="G125" s="21">
        <v>0.83472222222222225</v>
      </c>
      <c r="H125" s="150" t="s">
        <v>620</v>
      </c>
      <c r="I125" s="9" t="s">
        <v>145</v>
      </c>
      <c r="J125" s="14">
        <v>3.4</v>
      </c>
      <c r="K125" s="14">
        <v>3</v>
      </c>
      <c r="L125" s="14">
        <v>4</v>
      </c>
      <c r="M125" s="14" t="s">
        <v>245</v>
      </c>
      <c r="N125" s="119">
        <v>35.6</v>
      </c>
      <c r="O125" s="119">
        <v>-90.3</v>
      </c>
      <c r="P125" s="16" t="s">
        <v>147</v>
      </c>
      <c r="Q125" s="9" t="s">
        <v>123</v>
      </c>
      <c r="R125" s="9" t="s">
        <v>147</v>
      </c>
      <c r="S125" s="32" t="s">
        <v>147</v>
      </c>
      <c r="T125" s="3"/>
    </row>
    <row r="126" spans="1:25" x14ac:dyDescent="0.2">
      <c r="A126" s="27">
        <f t="shared" si="1"/>
        <v>108</v>
      </c>
      <c r="B126" s="13" t="s">
        <v>147</v>
      </c>
      <c r="C126" s="8">
        <v>1951</v>
      </c>
      <c r="D126" s="9" t="s">
        <v>131</v>
      </c>
      <c r="E126" s="8">
        <v>18</v>
      </c>
      <c r="F126" s="23">
        <v>0.33333333333333331</v>
      </c>
      <c r="G126" s="21">
        <v>8.3333333333333315E-2</v>
      </c>
      <c r="H126" s="150" t="s">
        <v>620</v>
      </c>
      <c r="I126" s="9" t="s">
        <v>145</v>
      </c>
      <c r="J126" s="14">
        <v>3.2</v>
      </c>
      <c r="K126" s="14">
        <v>3</v>
      </c>
      <c r="L126" s="14">
        <v>4</v>
      </c>
      <c r="M126" s="14" t="s">
        <v>245</v>
      </c>
      <c r="N126" s="119">
        <v>35.6</v>
      </c>
      <c r="O126" s="119">
        <v>-90.3</v>
      </c>
      <c r="P126" s="16" t="s">
        <v>147</v>
      </c>
      <c r="Q126" s="9" t="s">
        <v>123</v>
      </c>
      <c r="R126" s="9" t="s">
        <v>147</v>
      </c>
      <c r="S126" s="32" t="s">
        <v>147</v>
      </c>
      <c r="T126" s="3"/>
    </row>
    <row r="127" spans="1:25" x14ac:dyDescent="0.2">
      <c r="A127" s="27">
        <f t="shared" si="1"/>
        <v>109</v>
      </c>
      <c r="B127" s="13" t="s">
        <v>147</v>
      </c>
      <c r="C127" s="8">
        <v>1952</v>
      </c>
      <c r="D127" s="9" t="s">
        <v>131</v>
      </c>
      <c r="E127" s="8">
        <v>25</v>
      </c>
      <c r="F127" s="23">
        <v>0.18291666666666664</v>
      </c>
      <c r="G127" s="21">
        <v>0.93291666666666673</v>
      </c>
      <c r="H127" s="150" t="s">
        <v>620</v>
      </c>
      <c r="I127" s="9" t="s">
        <v>146</v>
      </c>
      <c r="J127" s="14">
        <v>4.0999999999999996</v>
      </c>
      <c r="K127" s="14">
        <v>3.5</v>
      </c>
      <c r="L127" s="14">
        <v>4.5</v>
      </c>
      <c r="M127" s="14" t="s">
        <v>242</v>
      </c>
      <c r="N127" s="119">
        <v>35.9</v>
      </c>
      <c r="O127" s="119">
        <v>-89.8</v>
      </c>
      <c r="P127" s="16" t="s">
        <v>147</v>
      </c>
      <c r="Q127" s="9" t="s">
        <v>123</v>
      </c>
      <c r="R127" s="9" t="s">
        <v>147</v>
      </c>
      <c r="S127" s="32" t="s">
        <v>147</v>
      </c>
      <c r="T127" s="3"/>
    </row>
    <row r="128" spans="1:25" x14ac:dyDescent="0.2">
      <c r="A128" s="27">
        <f t="shared" si="1"/>
        <v>110</v>
      </c>
      <c r="B128" s="13" t="s">
        <v>147</v>
      </c>
      <c r="C128" s="8">
        <v>1952</v>
      </c>
      <c r="D128" s="9" t="s">
        <v>131</v>
      </c>
      <c r="E128" s="8">
        <v>25</v>
      </c>
      <c r="F128" s="23" t="s">
        <v>147</v>
      </c>
      <c r="G128" s="21" t="s">
        <v>147</v>
      </c>
      <c r="H128" s="150" t="s">
        <v>620</v>
      </c>
      <c r="I128" s="9" t="s">
        <v>146</v>
      </c>
      <c r="J128" s="14">
        <v>3</v>
      </c>
      <c r="K128" s="14" t="s">
        <v>147</v>
      </c>
      <c r="L128" s="14" t="s">
        <v>147</v>
      </c>
      <c r="M128" s="14" t="s">
        <v>245</v>
      </c>
      <c r="N128" s="119">
        <v>35.9</v>
      </c>
      <c r="O128" s="119">
        <v>-89.8</v>
      </c>
      <c r="P128" s="16" t="s">
        <v>147</v>
      </c>
      <c r="Q128" s="9" t="s">
        <v>123</v>
      </c>
      <c r="R128" s="9" t="s">
        <v>147</v>
      </c>
      <c r="S128" s="32" t="s">
        <v>147</v>
      </c>
      <c r="T128" s="3"/>
    </row>
    <row r="129" spans="1:20" x14ac:dyDescent="0.2">
      <c r="A129" s="27">
        <f t="shared" si="1"/>
        <v>111</v>
      </c>
      <c r="B129" s="13" t="s">
        <v>147</v>
      </c>
      <c r="C129" s="8">
        <v>1953</v>
      </c>
      <c r="D129" s="9" t="s">
        <v>141</v>
      </c>
      <c r="E129" s="133">
        <v>12</v>
      </c>
      <c r="F129" s="138">
        <v>0.78472222222222221</v>
      </c>
      <c r="G129" s="134">
        <v>0.53472222222222221</v>
      </c>
      <c r="H129" s="150" t="s">
        <v>620</v>
      </c>
      <c r="I129" s="79" t="s">
        <v>145</v>
      </c>
      <c r="J129" s="78">
        <v>3.8</v>
      </c>
      <c r="K129" s="14">
        <v>3</v>
      </c>
      <c r="L129" s="14">
        <v>4</v>
      </c>
      <c r="M129" s="14" t="s">
        <v>242</v>
      </c>
      <c r="N129" s="119">
        <v>35.6</v>
      </c>
      <c r="O129" s="119">
        <v>-90.3</v>
      </c>
      <c r="P129" s="16" t="s">
        <v>147</v>
      </c>
      <c r="Q129" s="9" t="s">
        <v>123</v>
      </c>
      <c r="R129" s="9" t="s">
        <v>147</v>
      </c>
      <c r="S129" s="32" t="s">
        <v>147</v>
      </c>
      <c r="T129" s="3"/>
    </row>
    <row r="130" spans="1:20" x14ac:dyDescent="0.2">
      <c r="A130" s="27">
        <f t="shared" si="1"/>
        <v>112</v>
      </c>
      <c r="B130" s="13" t="s">
        <v>147</v>
      </c>
      <c r="C130" s="109">
        <v>1954</v>
      </c>
      <c r="D130" s="12" t="s">
        <v>139</v>
      </c>
      <c r="E130" s="109">
        <v>26</v>
      </c>
      <c r="F130" s="149">
        <v>9.0185185185185188E-2</v>
      </c>
      <c r="G130" s="108">
        <v>0.84018518518518526</v>
      </c>
      <c r="H130" s="150" t="s">
        <v>620</v>
      </c>
      <c r="I130" s="116" t="s">
        <v>188</v>
      </c>
      <c r="J130" s="88">
        <v>4.4000000000000004</v>
      </c>
      <c r="K130" s="88">
        <v>3.5</v>
      </c>
      <c r="L130" s="88">
        <v>4.5</v>
      </c>
      <c r="M130" s="88" t="s">
        <v>244</v>
      </c>
      <c r="N130" s="119">
        <v>35.200000000000003</v>
      </c>
      <c r="O130" s="119">
        <v>-90.2</v>
      </c>
      <c r="P130" s="91" t="s">
        <v>147</v>
      </c>
      <c r="Q130" s="9" t="s">
        <v>3</v>
      </c>
      <c r="R130" s="12" t="s">
        <v>147</v>
      </c>
      <c r="S130" s="77" t="s">
        <v>617</v>
      </c>
      <c r="T130" s="3"/>
    </row>
    <row r="131" spans="1:20" x14ac:dyDescent="0.2">
      <c r="A131" s="27">
        <f t="shared" si="1"/>
        <v>113</v>
      </c>
      <c r="B131" s="13" t="s">
        <v>147</v>
      </c>
      <c r="C131" s="8">
        <v>1955</v>
      </c>
      <c r="D131" s="9" t="s">
        <v>132</v>
      </c>
      <c r="E131" s="133">
        <v>25</v>
      </c>
      <c r="F131" s="138">
        <v>0.30868055555555557</v>
      </c>
      <c r="G131" s="134">
        <v>5.8680555555555569E-2</v>
      </c>
      <c r="H131" s="150" t="s">
        <v>620</v>
      </c>
      <c r="I131" s="79" t="s">
        <v>145</v>
      </c>
      <c r="J131" s="87">
        <v>4.7</v>
      </c>
      <c r="K131" s="13">
        <v>4</v>
      </c>
      <c r="L131" s="13">
        <v>5</v>
      </c>
      <c r="M131" s="13" t="s">
        <v>269</v>
      </c>
      <c r="N131" s="119">
        <v>35.6</v>
      </c>
      <c r="O131" s="119">
        <v>-90.3</v>
      </c>
      <c r="P131" s="16" t="s">
        <v>147</v>
      </c>
      <c r="Q131" s="9" t="s">
        <v>3</v>
      </c>
      <c r="R131" s="9" t="s">
        <v>115</v>
      </c>
      <c r="S131" s="32" t="s">
        <v>287</v>
      </c>
      <c r="T131" s="3"/>
    </row>
    <row r="132" spans="1:20" x14ac:dyDescent="0.2">
      <c r="A132" s="27">
        <f t="shared" si="1"/>
        <v>114</v>
      </c>
      <c r="B132" s="13" t="s">
        <v>147</v>
      </c>
      <c r="C132" s="8">
        <v>1958</v>
      </c>
      <c r="D132" s="9" t="s">
        <v>141</v>
      </c>
      <c r="E132" s="133">
        <v>14</v>
      </c>
      <c r="F132" s="138">
        <v>0.80902777777777779</v>
      </c>
      <c r="G132" s="134">
        <v>0.55902777777777779</v>
      </c>
      <c r="H132" s="150" t="s">
        <v>620</v>
      </c>
      <c r="I132" s="79" t="s">
        <v>145</v>
      </c>
      <c r="J132" s="78">
        <v>3</v>
      </c>
      <c r="K132" s="14" t="s">
        <v>147</v>
      </c>
      <c r="L132" s="14" t="s">
        <v>147</v>
      </c>
      <c r="M132" s="14" t="s">
        <v>147</v>
      </c>
      <c r="N132" s="119">
        <v>35.5</v>
      </c>
      <c r="O132" s="119">
        <v>-90.4</v>
      </c>
      <c r="P132" s="16" t="s">
        <v>147</v>
      </c>
      <c r="Q132" s="9" t="s">
        <v>3</v>
      </c>
      <c r="R132" s="9" t="s">
        <v>4</v>
      </c>
      <c r="S132" s="32" t="s">
        <v>147</v>
      </c>
      <c r="T132" s="3"/>
    </row>
    <row r="133" spans="1:20" x14ac:dyDescent="0.2">
      <c r="A133" s="27">
        <f t="shared" si="1"/>
        <v>115</v>
      </c>
      <c r="B133" s="13" t="s">
        <v>147</v>
      </c>
      <c r="C133" s="8">
        <v>1958</v>
      </c>
      <c r="D133" s="9" t="s">
        <v>141</v>
      </c>
      <c r="E133" s="133">
        <v>20</v>
      </c>
      <c r="F133" s="138">
        <v>5.9027777777777783E-2</v>
      </c>
      <c r="G133" s="134">
        <v>0.80902777777777779</v>
      </c>
      <c r="H133" s="150" t="s">
        <v>620</v>
      </c>
      <c r="I133" s="79" t="s">
        <v>145</v>
      </c>
      <c r="J133" s="78">
        <v>3.8</v>
      </c>
      <c r="K133" s="14">
        <v>3</v>
      </c>
      <c r="L133" s="14">
        <v>4</v>
      </c>
      <c r="M133" s="14" t="s">
        <v>242</v>
      </c>
      <c r="N133" s="119">
        <v>35.5</v>
      </c>
      <c r="O133" s="119">
        <v>-90.4</v>
      </c>
      <c r="P133" s="16" t="s">
        <v>147</v>
      </c>
      <c r="Q133" s="9" t="s">
        <v>123</v>
      </c>
      <c r="R133" s="9" t="s">
        <v>147</v>
      </c>
      <c r="S133" s="32" t="s">
        <v>147</v>
      </c>
      <c r="T133" s="3"/>
    </row>
    <row r="134" spans="1:20" x14ac:dyDescent="0.2">
      <c r="A134" s="27">
        <f t="shared" si="1"/>
        <v>116</v>
      </c>
      <c r="B134" s="13" t="s">
        <v>147</v>
      </c>
      <c r="C134" s="8">
        <v>1959</v>
      </c>
      <c r="D134" s="9" t="s">
        <v>135</v>
      </c>
      <c r="E134" s="133">
        <v>20</v>
      </c>
      <c r="F134" s="138">
        <v>0.3440509259259259</v>
      </c>
      <c r="G134" s="134">
        <v>9.4050925925925899E-2</v>
      </c>
      <c r="H134" s="150" t="s">
        <v>620</v>
      </c>
      <c r="I134" s="79" t="s">
        <v>146</v>
      </c>
      <c r="J134" s="78">
        <v>3.4</v>
      </c>
      <c r="K134" s="14" t="s">
        <v>147</v>
      </c>
      <c r="L134" s="14" t="s">
        <v>147</v>
      </c>
      <c r="M134" s="14" t="s">
        <v>245</v>
      </c>
      <c r="N134" s="119">
        <v>35.9</v>
      </c>
      <c r="O134" s="119">
        <v>-89.8</v>
      </c>
      <c r="P134" s="16" t="s">
        <v>147</v>
      </c>
      <c r="Q134" s="9" t="s">
        <v>123</v>
      </c>
      <c r="R134" s="9" t="s">
        <v>147</v>
      </c>
      <c r="S134" s="32" t="s">
        <v>147</v>
      </c>
      <c r="T134" s="3"/>
    </row>
    <row r="135" spans="1:20" x14ac:dyDescent="0.2">
      <c r="A135" s="27">
        <f t="shared" si="1"/>
        <v>117</v>
      </c>
      <c r="B135" s="13" t="s">
        <v>147</v>
      </c>
      <c r="C135" s="8">
        <v>1960</v>
      </c>
      <c r="D135" s="9" t="s">
        <v>141</v>
      </c>
      <c r="E135" s="133">
        <v>4</v>
      </c>
      <c r="F135" s="138">
        <v>0.6885648148148148</v>
      </c>
      <c r="G135" s="134">
        <v>0.4385648148148148</v>
      </c>
      <c r="H135" s="150" t="s">
        <v>620</v>
      </c>
      <c r="I135" s="79" t="s">
        <v>170</v>
      </c>
      <c r="J135" s="87">
        <v>3.8</v>
      </c>
      <c r="K135" s="13" t="s">
        <v>147</v>
      </c>
      <c r="L135" s="13" t="s">
        <v>147</v>
      </c>
      <c r="M135" s="13" t="s">
        <v>242</v>
      </c>
      <c r="N135" s="119">
        <v>34.200000000000003</v>
      </c>
      <c r="O135" s="119">
        <v>-92</v>
      </c>
      <c r="P135" s="16" t="s">
        <v>147</v>
      </c>
      <c r="Q135" s="9" t="s">
        <v>1</v>
      </c>
      <c r="R135" s="9" t="s">
        <v>5</v>
      </c>
      <c r="S135" s="32" t="s">
        <v>147</v>
      </c>
      <c r="T135" s="3"/>
    </row>
    <row r="136" spans="1:20" x14ac:dyDescent="0.2">
      <c r="A136" s="27">
        <f t="shared" si="1"/>
        <v>118</v>
      </c>
      <c r="B136" s="13" t="s">
        <v>147</v>
      </c>
      <c r="C136" s="8">
        <v>1960</v>
      </c>
      <c r="D136" s="9" t="s">
        <v>141</v>
      </c>
      <c r="E136" s="133">
        <v>24</v>
      </c>
      <c r="F136" s="138">
        <v>4.9525462962962959E-2</v>
      </c>
      <c r="G136" s="134">
        <v>0.79952546296296301</v>
      </c>
      <c r="H136" s="150" t="s">
        <v>620</v>
      </c>
      <c r="I136" s="79" t="s">
        <v>170</v>
      </c>
      <c r="J136" s="78">
        <v>3</v>
      </c>
      <c r="K136" s="13" t="s">
        <v>147</v>
      </c>
      <c r="L136" s="13" t="s">
        <v>147</v>
      </c>
      <c r="M136" s="14" t="s">
        <v>147</v>
      </c>
      <c r="N136" s="119">
        <v>34.200000000000003</v>
      </c>
      <c r="O136" s="119">
        <v>-92</v>
      </c>
      <c r="P136" s="16" t="s">
        <v>147</v>
      </c>
      <c r="Q136" s="9" t="s">
        <v>3</v>
      </c>
      <c r="R136" s="9" t="s">
        <v>5</v>
      </c>
      <c r="S136" s="32" t="s">
        <v>147</v>
      </c>
      <c r="T136" s="3"/>
    </row>
    <row r="137" spans="1:20" x14ac:dyDescent="0.2">
      <c r="A137" s="27">
        <f t="shared" si="1"/>
        <v>119</v>
      </c>
      <c r="B137" s="13" t="s">
        <v>147</v>
      </c>
      <c r="C137" s="8">
        <v>1961</v>
      </c>
      <c r="D137" s="9" t="s">
        <v>134</v>
      </c>
      <c r="E137" s="133">
        <v>9</v>
      </c>
      <c r="F137" s="138">
        <v>0.94655092592592593</v>
      </c>
      <c r="G137" s="134">
        <v>0.69655092592592593</v>
      </c>
      <c r="H137" s="150" t="s">
        <v>620</v>
      </c>
      <c r="I137" s="79" t="s">
        <v>159</v>
      </c>
      <c r="J137" s="87">
        <v>3.8</v>
      </c>
      <c r="K137" s="13">
        <v>3</v>
      </c>
      <c r="L137" s="13">
        <v>4</v>
      </c>
      <c r="M137" s="13" t="s">
        <v>242</v>
      </c>
      <c r="N137" s="119">
        <v>36.4</v>
      </c>
      <c r="O137" s="119">
        <v>-91.3</v>
      </c>
      <c r="P137" s="16" t="s">
        <v>147</v>
      </c>
      <c r="Q137" s="9" t="s">
        <v>1</v>
      </c>
      <c r="R137" s="9" t="s">
        <v>147</v>
      </c>
      <c r="S137" s="32" t="s">
        <v>147</v>
      </c>
      <c r="T137" s="3"/>
    </row>
    <row r="138" spans="1:20" x14ac:dyDescent="0.2">
      <c r="A138" s="27">
        <f t="shared" si="1"/>
        <v>120</v>
      </c>
      <c r="B138" s="13" t="s">
        <v>147</v>
      </c>
      <c r="C138" s="8">
        <v>1962</v>
      </c>
      <c r="D138" s="12" t="s">
        <v>137</v>
      </c>
      <c r="E138" s="133">
        <v>1</v>
      </c>
      <c r="F138" s="138">
        <v>0.47475694444444444</v>
      </c>
      <c r="G138" s="134">
        <v>0.26642361111111112</v>
      </c>
      <c r="H138" s="150" t="s">
        <v>620</v>
      </c>
      <c r="I138" s="116" t="s">
        <v>188</v>
      </c>
      <c r="J138" s="87">
        <v>3.2</v>
      </c>
      <c r="K138" s="114" t="s">
        <v>147</v>
      </c>
      <c r="L138" s="114" t="s">
        <v>147</v>
      </c>
      <c r="M138" s="114" t="s">
        <v>147</v>
      </c>
      <c r="N138" s="119">
        <v>35.380000000000003</v>
      </c>
      <c r="O138" s="119">
        <v>90.39</v>
      </c>
      <c r="P138" s="16">
        <v>5</v>
      </c>
      <c r="Q138" s="12" t="s">
        <v>508</v>
      </c>
      <c r="R138" s="12" t="s">
        <v>147</v>
      </c>
      <c r="S138" s="131" t="s">
        <v>579</v>
      </c>
      <c r="T138" s="3"/>
    </row>
    <row r="139" spans="1:20" x14ac:dyDescent="0.2">
      <c r="A139" s="27">
        <f t="shared" si="1"/>
        <v>121</v>
      </c>
      <c r="B139" s="13" t="s">
        <v>147</v>
      </c>
      <c r="C139" s="8">
        <v>1963</v>
      </c>
      <c r="D139" s="9" t="s">
        <v>133</v>
      </c>
      <c r="E139" s="133">
        <v>7</v>
      </c>
      <c r="F139" s="138">
        <v>0.88791666666666658</v>
      </c>
      <c r="G139" s="134">
        <v>0.63791666666666658</v>
      </c>
      <c r="H139" s="150" t="s">
        <v>620</v>
      </c>
      <c r="I139" s="79" t="s">
        <v>170</v>
      </c>
      <c r="J139" s="87">
        <v>3.4</v>
      </c>
      <c r="K139" s="13">
        <v>3</v>
      </c>
      <c r="L139" s="13">
        <v>4</v>
      </c>
      <c r="M139" s="13" t="s">
        <v>147</v>
      </c>
      <c r="N139" s="119">
        <v>34.4</v>
      </c>
      <c r="O139" s="119">
        <v>-92.1</v>
      </c>
      <c r="P139" s="16" t="s">
        <v>147</v>
      </c>
      <c r="Q139" s="9" t="s">
        <v>1</v>
      </c>
      <c r="R139" s="9" t="s">
        <v>147</v>
      </c>
      <c r="S139" s="32" t="s">
        <v>147</v>
      </c>
      <c r="T139" s="3"/>
    </row>
    <row r="140" spans="1:20" x14ac:dyDescent="0.2">
      <c r="A140" s="27">
        <f t="shared" si="1"/>
        <v>122</v>
      </c>
      <c r="B140" s="13" t="s">
        <v>147</v>
      </c>
      <c r="C140" s="8">
        <v>1964</v>
      </c>
      <c r="D140" s="9" t="s">
        <v>138</v>
      </c>
      <c r="E140" s="133">
        <v>4</v>
      </c>
      <c r="F140" s="138" t="s">
        <v>147</v>
      </c>
      <c r="G140" s="134" t="s">
        <v>147</v>
      </c>
      <c r="H140" s="150" t="s">
        <v>620</v>
      </c>
      <c r="I140" s="79" t="s">
        <v>173</v>
      </c>
      <c r="J140" s="87">
        <v>3</v>
      </c>
      <c r="K140" s="13" t="s">
        <v>147</v>
      </c>
      <c r="L140" s="13" t="s">
        <v>147</v>
      </c>
      <c r="M140" s="13" t="s">
        <v>147</v>
      </c>
      <c r="N140" s="119">
        <v>35</v>
      </c>
      <c r="O140" s="119">
        <v>-93.5</v>
      </c>
      <c r="P140" s="16" t="s">
        <v>147</v>
      </c>
      <c r="Q140" s="9" t="s">
        <v>1</v>
      </c>
      <c r="R140" s="9" t="s">
        <v>147</v>
      </c>
      <c r="S140" s="32" t="s">
        <v>147</v>
      </c>
      <c r="T140" s="3"/>
    </row>
    <row r="141" spans="1:20" x14ac:dyDescent="0.2">
      <c r="A141" s="27">
        <f t="shared" si="1"/>
        <v>123</v>
      </c>
      <c r="B141" s="13" t="s">
        <v>147</v>
      </c>
      <c r="C141" s="8">
        <v>1965</v>
      </c>
      <c r="D141" s="9" t="s">
        <v>137</v>
      </c>
      <c r="E141" s="133">
        <v>1</v>
      </c>
      <c r="F141" s="138">
        <v>0.30899305555555556</v>
      </c>
      <c r="G141" s="134">
        <v>5.8993055555555562E-2</v>
      </c>
      <c r="H141" s="150" t="s">
        <v>620</v>
      </c>
      <c r="I141" s="79" t="s">
        <v>161</v>
      </c>
      <c r="J141" s="87">
        <v>3</v>
      </c>
      <c r="K141" s="13">
        <v>2.8</v>
      </c>
      <c r="L141" s="13">
        <v>3</v>
      </c>
      <c r="M141" s="13" t="s">
        <v>147</v>
      </c>
      <c r="N141" s="119">
        <v>35.799999999999997</v>
      </c>
      <c r="O141" s="119">
        <v>-92</v>
      </c>
      <c r="P141" s="16" t="s">
        <v>147</v>
      </c>
      <c r="Q141" s="9" t="s">
        <v>1</v>
      </c>
      <c r="R141" s="9" t="s">
        <v>147</v>
      </c>
      <c r="S141" s="32" t="s">
        <v>147</v>
      </c>
      <c r="T141" s="3"/>
    </row>
    <row r="142" spans="1:20" x14ac:dyDescent="0.2">
      <c r="A142" s="27">
        <f t="shared" si="1"/>
        <v>124</v>
      </c>
      <c r="B142" s="13" t="s">
        <v>147</v>
      </c>
      <c r="C142" s="8">
        <v>1965</v>
      </c>
      <c r="D142" s="9" t="s">
        <v>131</v>
      </c>
      <c r="E142" s="133">
        <v>19</v>
      </c>
      <c r="F142" s="138">
        <v>0.92997685185185175</v>
      </c>
      <c r="G142" s="134">
        <v>0.67997685185185175</v>
      </c>
      <c r="H142" s="150" t="s">
        <v>620</v>
      </c>
      <c r="I142" s="79" t="s">
        <v>146</v>
      </c>
      <c r="J142" s="87">
        <v>5.3</v>
      </c>
      <c r="K142" s="13">
        <v>3.5</v>
      </c>
      <c r="L142" s="13">
        <v>5.3</v>
      </c>
      <c r="M142" s="13" t="s">
        <v>147</v>
      </c>
      <c r="N142" s="119">
        <v>35.9</v>
      </c>
      <c r="O142" s="119">
        <v>-89.9</v>
      </c>
      <c r="P142" s="16" t="s">
        <v>147</v>
      </c>
      <c r="Q142" s="9" t="s">
        <v>123</v>
      </c>
      <c r="R142" s="9" t="s">
        <v>147</v>
      </c>
      <c r="S142" s="32" t="s">
        <v>147</v>
      </c>
      <c r="T142" s="3"/>
    </row>
    <row r="143" spans="1:20" x14ac:dyDescent="0.2">
      <c r="A143" s="27">
        <f t="shared" si="1"/>
        <v>125</v>
      </c>
      <c r="B143" s="13" t="s">
        <v>147</v>
      </c>
      <c r="C143" s="8">
        <v>1966</v>
      </c>
      <c r="D143" s="9" t="s">
        <v>133</v>
      </c>
      <c r="E143" s="133">
        <v>12</v>
      </c>
      <c r="F143" s="138">
        <v>0.18906249999999999</v>
      </c>
      <c r="G143" s="134">
        <v>0.93906250000000002</v>
      </c>
      <c r="H143" s="150" t="s">
        <v>620</v>
      </c>
      <c r="I143" s="79" t="s">
        <v>146</v>
      </c>
      <c r="J143" s="87">
        <v>4.3</v>
      </c>
      <c r="K143" s="13">
        <v>3.5</v>
      </c>
      <c r="L143" s="13">
        <v>4.3</v>
      </c>
      <c r="M143" s="13" t="s">
        <v>242</v>
      </c>
      <c r="N143" s="119">
        <v>35.9</v>
      </c>
      <c r="O143" s="119">
        <v>-90</v>
      </c>
      <c r="P143" s="16" t="s">
        <v>147</v>
      </c>
      <c r="Q143" s="9" t="s">
        <v>3</v>
      </c>
      <c r="R143" s="9" t="s">
        <v>6</v>
      </c>
      <c r="S143" s="32" t="s">
        <v>288</v>
      </c>
      <c r="T143" s="3"/>
    </row>
    <row r="144" spans="1:20" x14ac:dyDescent="0.2">
      <c r="A144" s="27">
        <f t="shared" si="1"/>
        <v>126</v>
      </c>
      <c r="B144" s="13" t="s">
        <v>147</v>
      </c>
      <c r="C144" s="8">
        <v>1966</v>
      </c>
      <c r="D144" s="9" t="s">
        <v>140</v>
      </c>
      <c r="E144" s="133">
        <v>17</v>
      </c>
      <c r="F144" s="138">
        <v>0.39652777777777781</v>
      </c>
      <c r="G144" s="134">
        <v>0.14652777777777781</v>
      </c>
      <c r="H144" s="150" t="s">
        <v>620</v>
      </c>
      <c r="I144" s="79" t="s">
        <v>161</v>
      </c>
      <c r="J144" s="87">
        <v>2.9</v>
      </c>
      <c r="K144" s="13" t="s">
        <v>147</v>
      </c>
      <c r="L144" s="13" t="s">
        <v>147</v>
      </c>
      <c r="M144" s="13" t="s">
        <v>147</v>
      </c>
      <c r="N144" s="119">
        <v>35.799999999999997</v>
      </c>
      <c r="O144" s="119">
        <v>-92</v>
      </c>
      <c r="P144" s="16" t="s">
        <v>147</v>
      </c>
      <c r="Q144" s="9" t="s">
        <v>1</v>
      </c>
      <c r="R144" s="9" t="s">
        <v>147</v>
      </c>
      <c r="S144" s="32" t="s">
        <v>147</v>
      </c>
      <c r="T144" s="3"/>
    </row>
    <row r="145" spans="1:20" x14ac:dyDescent="0.2">
      <c r="A145" s="27">
        <f t="shared" si="1"/>
        <v>127</v>
      </c>
      <c r="B145" s="13" t="s">
        <v>147</v>
      </c>
      <c r="C145" s="8">
        <v>1967</v>
      </c>
      <c r="D145" s="9" t="s">
        <v>135</v>
      </c>
      <c r="E145" s="133">
        <v>6</v>
      </c>
      <c r="F145" s="138">
        <v>0.65545138888888888</v>
      </c>
      <c r="G145" s="134">
        <v>0.44711805555555556</v>
      </c>
      <c r="H145" s="142" t="s">
        <v>619</v>
      </c>
      <c r="I145" s="79" t="s">
        <v>152</v>
      </c>
      <c r="J145" s="87">
        <v>3.4</v>
      </c>
      <c r="K145" s="13" t="s">
        <v>147</v>
      </c>
      <c r="L145" s="13" t="s">
        <v>147</v>
      </c>
      <c r="M145" s="13" t="s">
        <v>147</v>
      </c>
      <c r="N145" s="119">
        <v>35.799999999999997</v>
      </c>
      <c r="O145" s="119">
        <v>-90.4</v>
      </c>
      <c r="P145" s="16" t="s">
        <v>147</v>
      </c>
      <c r="Q145" s="9" t="s">
        <v>123</v>
      </c>
      <c r="R145" s="9" t="s">
        <v>147</v>
      </c>
      <c r="S145" s="32" t="s">
        <v>147</v>
      </c>
      <c r="T145" s="3"/>
    </row>
    <row r="146" spans="1:20" x14ac:dyDescent="0.2">
      <c r="A146" s="27">
        <f t="shared" si="1"/>
        <v>128</v>
      </c>
      <c r="B146" s="13" t="s">
        <v>147</v>
      </c>
      <c r="C146" s="8">
        <v>1968</v>
      </c>
      <c r="D146" s="9" t="s">
        <v>135</v>
      </c>
      <c r="E146" s="133">
        <v>15</v>
      </c>
      <c r="F146" s="138">
        <v>0.13987268518518517</v>
      </c>
      <c r="G146" s="134">
        <v>0.93153935185185188</v>
      </c>
      <c r="H146" s="142" t="s">
        <v>619</v>
      </c>
      <c r="I146" s="79" t="s">
        <v>145</v>
      </c>
      <c r="J146" s="87">
        <v>3</v>
      </c>
      <c r="K146" s="13" t="s">
        <v>147</v>
      </c>
      <c r="L146" s="13" t="s">
        <v>147</v>
      </c>
      <c r="M146" s="13" t="s">
        <v>147</v>
      </c>
      <c r="N146" s="119">
        <v>35.700000000000003</v>
      </c>
      <c r="O146" s="119">
        <v>-90.8</v>
      </c>
      <c r="P146" s="16" t="s">
        <v>147</v>
      </c>
      <c r="Q146" s="9" t="s">
        <v>1</v>
      </c>
      <c r="R146" s="9" t="s">
        <v>147</v>
      </c>
      <c r="S146" s="32" t="s">
        <v>147</v>
      </c>
      <c r="T146" s="3"/>
    </row>
    <row r="147" spans="1:20" x14ac:dyDescent="0.2">
      <c r="A147" s="27">
        <f t="shared" si="1"/>
        <v>129</v>
      </c>
      <c r="B147" s="13" t="s">
        <v>147</v>
      </c>
      <c r="C147" s="8">
        <v>1969</v>
      </c>
      <c r="D147" s="9" t="s">
        <v>132</v>
      </c>
      <c r="E147" s="133">
        <v>1</v>
      </c>
      <c r="F147" s="138">
        <v>0.98305555555555557</v>
      </c>
      <c r="G147" s="134">
        <v>0.73305555555555557</v>
      </c>
      <c r="H147" s="142" t="s">
        <v>620</v>
      </c>
      <c r="I147" s="79" t="s">
        <v>185</v>
      </c>
      <c r="J147" s="13">
        <v>4.2</v>
      </c>
      <c r="K147" s="13">
        <v>3.3</v>
      </c>
      <c r="L147" s="13">
        <v>4.5</v>
      </c>
      <c r="M147" s="13" t="s">
        <v>269</v>
      </c>
      <c r="N147" s="119">
        <v>34.799999999999997</v>
      </c>
      <c r="O147" s="119">
        <v>-92.6</v>
      </c>
      <c r="P147" s="16" t="s">
        <v>147</v>
      </c>
      <c r="Q147" s="9" t="s">
        <v>3</v>
      </c>
      <c r="R147" s="12" t="s">
        <v>622</v>
      </c>
      <c r="S147" s="32" t="s">
        <v>289</v>
      </c>
      <c r="T147" s="3"/>
    </row>
    <row r="148" spans="1:20" x14ac:dyDescent="0.2">
      <c r="A148" s="27">
        <f t="shared" si="1"/>
        <v>130</v>
      </c>
      <c r="B148" s="13" t="s">
        <v>147</v>
      </c>
      <c r="C148" s="8">
        <v>1970</v>
      </c>
      <c r="D148" s="9" t="s">
        <v>138</v>
      </c>
      <c r="E148" s="133">
        <v>5</v>
      </c>
      <c r="F148" s="138">
        <v>0.43443287037037037</v>
      </c>
      <c r="G148" s="134">
        <v>0.18443287037037037</v>
      </c>
      <c r="H148" s="142" t="s">
        <v>620</v>
      </c>
      <c r="I148" s="79" t="s">
        <v>146</v>
      </c>
      <c r="J148" s="87">
        <v>3</v>
      </c>
      <c r="K148" s="13">
        <v>2.9</v>
      </c>
      <c r="L148" s="13">
        <v>3</v>
      </c>
      <c r="M148" s="13" t="s">
        <v>147</v>
      </c>
      <c r="N148" s="119">
        <v>36</v>
      </c>
      <c r="O148" s="119">
        <v>-90</v>
      </c>
      <c r="P148" s="16" t="s">
        <v>147</v>
      </c>
      <c r="Q148" s="9" t="s">
        <v>263</v>
      </c>
      <c r="R148" s="9" t="s">
        <v>147</v>
      </c>
      <c r="S148" s="77" t="s">
        <v>515</v>
      </c>
      <c r="T148" s="3"/>
    </row>
    <row r="149" spans="1:20" x14ac:dyDescent="0.2">
      <c r="A149" s="27">
        <f t="shared" si="1"/>
        <v>131</v>
      </c>
      <c r="B149" s="13" t="s">
        <v>147</v>
      </c>
      <c r="C149" s="8">
        <v>1970</v>
      </c>
      <c r="D149" s="9" t="s">
        <v>138</v>
      </c>
      <c r="E149" s="133">
        <v>17</v>
      </c>
      <c r="F149" s="138">
        <v>9.2997685185185183E-2</v>
      </c>
      <c r="G149" s="134">
        <v>0.84299768518518514</v>
      </c>
      <c r="H149" s="142" t="s">
        <v>620</v>
      </c>
      <c r="I149" s="79" t="s">
        <v>146</v>
      </c>
      <c r="J149" s="87">
        <v>4.4000000000000004</v>
      </c>
      <c r="K149" s="13">
        <v>3.6</v>
      </c>
      <c r="L149" s="13">
        <v>4.4000000000000004</v>
      </c>
      <c r="M149" s="13" t="s">
        <v>242</v>
      </c>
      <c r="N149" s="119">
        <v>35.86</v>
      </c>
      <c r="O149" s="119">
        <v>-89.95</v>
      </c>
      <c r="P149" s="16" t="s">
        <v>147</v>
      </c>
      <c r="Q149" s="9" t="s">
        <v>123</v>
      </c>
      <c r="R149" s="9" t="s">
        <v>147</v>
      </c>
      <c r="S149" s="77" t="s">
        <v>582</v>
      </c>
      <c r="T149" s="3"/>
    </row>
    <row r="150" spans="1:20" x14ac:dyDescent="0.2">
      <c r="A150" s="27">
        <f t="shared" si="1"/>
        <v>132</v>
      </c>
      <c r="B150" s="114" t="s">
        <v>147</v>
      </c>
      <c r="C150" s="8">
        <v>1970</v>
      </c>
      <c r="D150" s="12" t="s">
        <v>131</v>
      </c>
      <c r="E150" s="133">
        <v>13</v>
      </c>
      <c r="F150" s="138">
        <v>5.844907407407407E-2</v>
      </c>
      <c r="G150" s="134">
        <v>0.80844907407407407</v>
      </c>
      <c r="H150" s="142" t="s">
        <v>620</v>
      </c>
      <c r="I150" s="116" t="s">
        <v>146</v>
      </c>
      <c r="J150" s="87">
        <v>3</v>
      </c>
      <c r="K150" s="14" t="s">
        <v>147</v>
      </c>
      <c r="L150" s="14" t="s">
        <v>147</v>
      </c>
      <c r="M150" s="114" t="s">
        <v>147</v>
      </c>
      <c r="N150" s="119">
        <v>35.700000000000003</v>
      </c>
      <c r="O150" s="119">
        <v>-90</v>
      </c>
      <c r="P150" s="16">
        <v>0</v>
      </c>
      <c r="Q150" s="12" t="s">
        <v>508</v>
      </c>
      <c r="R150" s="12" t="s">
        <v>147</v>
      </c>
      <c r="S150" s="131" t="s">
        <v>579</v>
      </c>
      <c r="T150" s="3"/>
    </row>
    <row r="151" spans="1:20" x14ac:dyDescent="0.2">
      <c r="A151" s="27">
        <f t="shared" si="1"/>
        <v>133</v>
      </c>
      <c r="B151" s="13" t="s">
        <v>147</v>
      </c>
      <c r="C151" s="8">
        <v>1971</v>
      </c>
      <c r="D151" s="9" t="s">
        <v>139</v>
      </c>
      <c r="E151" s="133">
        <v>7</v>
      </c>
      <c r="F151" s="138">
        <v>0.15486111111111112</v>
      </c>
      <c r="G151" s="134">
        <v>0.90486111111111101</v>
      </c>
      <c r="H151" s="142" t="s">
        <v>620</v>
      </c>
      <c r="I151" s="79" t="s">
        <v>146</v>
      </c>
      <c r="J151" s="78">
        <v>3</v>
      </c>
      <c r="K151" s="14" t="s">
        <v>147</v>
      </c>
      <c r="L151" s="14" t="s">
        <v>147</v>
      </c>
      <c r="M151" s="14" t="s">
        <v>147</v>
      </c>
      <c r="N151" s="119">
        <v>35.9</v>
      </c>
      <c r="O151" s="119">
        <v>-90.2</v>
      </c>
      <c r="P151" s="16" t="s">
        <v>147</v>
      </c>
      <c r="Q151" s="9" t="s">
        <v>123</v>
      </c>
      <c r="R151" s="9" t="s">
        <v>147</v>
      </c>
      <c r="S151" s="32" t="s">
        <v>147</v>
      </c>
      <c r="T151" s="3"/>
    </row>
    <row r="152" spans="1:20" x14ac:dyDescent="0.2">
      <c r="A152" s="27">
        <f t="shared" si="1"/>
        <v>134</v>
      </c>
      <c r="B152" s="13" t="s">
        <v>147</v>
      </c>
      <c r="C152" s="8">
        <v>1971</v>
      </c>
      <c r="D152" s="9" t="s">
        <v>139</v>
      </c>
      <c r="E152" s="133">
        <v>13</v>
      </c>
      <c r="F152" s="138">
        <v>0.58391203703703709</v>
      </c>
      <c r="G152" s="134">
        <v>0.33391203703703709</v>
      </c>
      <c r="H152" s="142" t="s">
        <v>620</v>
      </c>
      <c r="I152" s="79" t="s">
        <v>146</v>
      </c>
      <c r="J152" s="87">
        <v>3</v>
      </c>
      <c r="K152" s="13">
        <v>2.8</v>
      </c>
      <c r="L152" s="13">
        <v>3</v>
      </c>
      <c r="M152" s="13" t="s">
        <v>147</v>
      </c>
      <c r="N152" s="119">
        <v>35.83</v>
      </c>
      <c r="O152" s="119">
        <v>-90.15</v>
      </c>
      <c r="P152" s="16" t="s">
        <v>147</v>
      </c>
      <c r="Q152" s="9" t="s">
        <v>123</v>
      </c>
      <c r="R152" s="9" t="s">
        <v>147</v>
      </c>
      <c r="S152" s="77" t="s">
        <v>147</v>
      </c>
      <c r="T152" s="3"/>
    </row>
    <row r="153" spans="1:20" x14ac:dyDescent="0.2">
      <c r="A153" s="27">
        <f t="shared" si="1"/>
        <v>135</v>
      </c>
      <c r="B153" s="13" t="s">
        <v>147</v>
      </c>
      <c r="C153" s="8">
        <v>1971</v>
      </c>
      <c r="D153" s="9" t="s">
        <v>136</v>
      </c>
      <c r="E153" s="133">
        <v>1</v>
      </c>
      <c r="F153" s="138">
        <v>0.74281249999999999</v>
      </c>
      <c r="G153" s="134">
        <v>0.53447916666666673</v>
      </c>
      <c r="H153" s="142" t="s">
        <v>619</v>
      </c>
      <c r="I153" s="79" t="s">
        <v>152</v>
      </c>
      <c r="J153" s="87">
        <v>4.0999999999999996</v>
      </c>
      <c r="K153" s="13">
        <v>2.9</v>
      </c>
      <c r="L153" s="13">
        <v>4.0999999999999996</v>
      </c>
      <c r="M153" s="13" t="s">
        <v>269</v>
      </c>
      <c r="N153" s="119">
        <v>35.78</v>
      </c>
      <c r="O153" s="119">
        <v>-90.44</v>
      </c>
      <c r="P153" s="16" t="s">
        <v>147</v>
      </c>
      <c r="Q153" s="9" t="s">
        <v>123</v>
      </c>
      <c r="R153" s="9" t="s">
        <v>147</v>
      </c>
      <c r="S153" s="32" t="s">
        <v>289</v>
      </c>
      <c r="T153" s="3"/>
    </row>
    <row r="154" spans="1:20" x14ac:dyDescent="0.2">
      <c r="A154" s="27">
        <f t="shared" si="1"/>
        <v>136</v>
      </c>
      <c r="B154" s="13" t="s">
        <v>147</v>
      </c>
      <c r="C154" s="8">
        <v>1972</v>
      </c>
      <c r="D154" s="9" t="s">
        <v>133</v>
      </c>
      <c r="E154" s="133">
        <v>1</v>
      </c>
      <c r="F154" s="138">
        <v>0.23761574074074074</v>
      </c>
      <c r="G154" s="134">
        <v>0.98761574074074077</v>
      </c>
      <c r="H154" s="142" t="s">
        <v>620</v>
      </c>
      <c r="I154" s="79" t="s">
        <v>193</v>
      </c>
      <c r="J154" s="87">
        <v>4.2</v>
      </c>
      <c r="K154" s="13">
        <v>2.8</v>
      </c>
      <c r="L154" s="13">
        <v>4.5</v>
      </c>
      <c r="M154" s="13" t="s">
        <v>269</v>
      </c>
      <c r="N154" s="119">
        <v>36.4</v>
      </c>
      <c r="O154" s="119">
        <v>-90.8</v>
      </c>
      <c r="P154" s="16" t="s">
        <v>147</v>
      </c>
      <c r="Q154" s="9" t="s">
        <v>123</v>
      </c>
      <c r="R154" s="9" t="s">
        <v>147</v>
      </c>
      <c r="S154" s="32" t="s">
        <v>290</v>
      </c>
      <c r="T154" s="3"/>
    </row>
    <row r="155" spans="1:20" x14ac:dyDescent="0.2">
      <c r="A155" s="27">
        <f t="shared" si="1"/>
        <v>137</v>
      </c>
      <c r="B155" s="13" t="s">
        <v>147</v>
      </c>
      <c r="C155" s="8">
        <v>1972</v>
      </c>
      <c r="D155" s="9" t="s">
        <v>141</v>
      </c>
      <c r="E155" s="133">
        <v>7</v>
      </c>
      <c r="F155" s="138">
        <v>5.0092592592592598E-2</v>
      </c>
      <c r="G155" s="134">
        <v>0.84175925925925921</v>
      </c>
      <c r="H155" s="142" t="s">
        <v>619</v>
      </c>
      <c r="I155" s="79" t="s">
        <v>151</v>
      </c>
      <c r="J155" s="87">
        <v>3.4</v>
      </c>
      <c r="K155" s="13" t="s">
        <v>147</v>
      </c>
      <c r="L155" s="13" t="s">
        <v>147</v>
      </c>
      <c r="M155" s="13" t="s">
        <v>242</v>
      </c>
      <c r="N155" s="119">
        <v>35.880000000000003</v>
      </c>
      <c r="O155" s="119">
        <v>-89.97</v>
      </c>
      <c r="P155" s="16" t="s">
        <v>147</v>
      </c>
      <c r="Q155" s="9" t="s">
        <v>123</v>
      </c>
      <c r="R155" s="9" t="s">
        <v>147</v>
      </c>
      <c r="S155" s="32" t="s">
        <v>147</v>
      </c>
      <c r="T155" s="3"/>
    </row>
    <row r="156" spans="1:20" x14ac:dyDescent="0.2">
      <c r="A156" s="27">
        <f t="shared" ref="A156:A219" si="2">SUM(A155+1)</f>
        <v>138</v>
      </c>
      <c r="B156" s="13" t="s">
        <v>147</v>
      </c>
      <c r="C156" s="8">
        <v>1973</v>
      </c>
      <c r="D156" s="9" t="s">
        <v>136</v>
      </c>
      <c r="E156" s="133">
        <v>3</v>
      </c>
      <c r="F156" s="138">
        <v>0.11828703703703704</v>
      </c>
      <c r="G156" s="134">
        <v>0.90995370370370365</v>
      </c>
      <c r="H156" s="142" t="s">
        <v>619</v>
      </c>
      <c r="I156" s="79" t="s">
        <v>151</v>
      </c>
      <c r="J156" s="87">
        <v>3.4</v>
      </c>
      <c r="K156" s="13" t="s">
        <v>147</v>
      </c>
      <c r="L156" s="13" t="s">
        <v>147</v>
      </c>
      <c r="M156" s="13" t="s">
        <v>242</v>
      </c>
      <c r="N156" s="119">
        <v>35.909999999999997</v>
      </c>
      <c r="O156" s="119">
        <v>-90</v>
      </c>
      <c r="P156" s="16" t="s">
        <v>147</v>
      </c>
      <c r="Q156" s="9" t="s">
        <v>123</v>
      </c>
      <c r="R156" s="9" t="s">
        <v>147</v>
      </c>
      <c r="S156" s="32" t="s">
        <v>147</v>
      </c>
      <c r="T156" s="3"/>
    </row>
    <row r="157" spans="1:20" x14ac:dyDescent="0.2">
      <c r="A157" s="27">
        <f t="shared" si="2"/>
        <v>139</v>
      </c>
      <c r="B157" s="13" t="s">
        <v>147</v>
      </c>
      <c r="C157" s="8">
        <v>1974</v>
      </c>
      <c r="D157" s="9" t="s">
        <v>133</v>
      </c>
      <c r="E157" s="133">
        <v>15</v>
      </c>
      <c r="F157" s="138">
        <v>0.89762731481481473</v>
      </c>
      <c r="G157" s="134">
        <v>0.68929398148148147</v>
      </c>
      <c r="H157" s="142" t="s">
        <v>619</v>
      </c>
      <c r="I157" s="79" t="s">
        <v>167</v>
      </c>
      <c r="J157" s="87">
        <v>3.6</v>
      </c>
      <c r="K157" s="13">
        <v>3</v>
      </c>
      <c r="L157" s="13">
        <v>3.6</v>
      </c>
      <c r="M157" s="13" t="s">
        <v>245</v>
      </c>
      <c r="N157" s="119">
        <v>33.9</v>
      </c>
      <c r="O157" s="119">
        <v>-93.1</v>
      </c>
      <c r="P157" s="16" t="s">
        <v>147</v>
      </c>
      <c r="Q157" s="9" t="s">
        <v>1</v>
      </c>
      <c r="R157" s="9" t="s">
        <v>87</v>
      </c>
      <c r="S157" s="32" t="s">
        <v>292</v>
      </c>
      <c r="T157" s="3"/>
    </row>
    <row r="158" spans="1:20" x14ac:dyDescent="0.2">
      <c r="A158" s="27">
        <f t="shared" si="2"/>
        <v>140</v>
      </c>
      <c r="B158" s="13" t="s">
        <v>147</v>
      </c>
      <c r="C158" s="8">
        <v>1974</v>
      </c>
      <c r="D158" s="9" t="s">
        <v>133</v>
      </c>
      <c r="E158" s="133">
        <v>15</v>
      </c>
      <c r="F158" s="138">
        <v>0.89982638888888899</v>
      </c>
      <c r="G158" s="134">
        <v>0.69149305555555562</v>
      </c>
      <c r="H158" s="142" t="s">
        <v>619</v>
      </c>
      <c r="I158" s="79" t="s">
        <v>167</v>
      </c>
      <c r="J158" s="87">
        <v>4</v>
      </c>
      <c r="K158" s="13">
        <v>3.6</v>
      </c>
      <c r="L158" s="13">
        <v>4.2</v>
      </c>
      <c r="M158" s="13" t="s">
        <v>245</v>
      </c>
      <c r="N158" s="119">
        <v>34.049999999999997</v>
      </c>
      <c r="O158" s="119">
        <v>-93.1</v>
      </c>
      <c r="P158" s="16" t="s">
        <v>147</v>
      </c>
      <c r="Q158" s="9" t="s">
        <v>1</v>
      </c>
      <c r="R158" s="9" t="s">
        <v>87</v>
      </c>
      <c r="S158" s="32" t="s">
        <v>291</v>
      </c>
      <c r="T158" s="3"/>
    </row>
    <row r="159" spans="1:20" x14ac:dyDescent="0.2">
      <c r="A159" s="27">
        <f t="shared" si="2"/>
        <v>141</v>
      </c>
      <c r="B159" s="13" t="s">
        <v>147</v>
      </c>
      <c r="C159" s="8">
        <v>1974</v>
      </c>
      <c r="D159" s="9" t="s">
        <v>133</v>
      </c>
      <c r="E159" s="133">
        <v>15</v>
      </c>
      <c r="F159" s="138">
        <v>0.90905092592592596</v>
      </c>
      <c r="G159" s="134">
        <v>0.7007175925925927</v>
      </c>
      <c r="H159" s="142" t="s">
        <v>619</v>
      </c>
      <c r="I159" s="79" t="s">
        <v>167</v>
      </c>
      <c r="J159" s="87">
        <v>4.2</v>
      </c>
      <c r="K159" s="13">
        <v>3.8</v>
      </c>
      <c r="L159" s="13">
        <v>4.2</v>
      </c>
      <c r="M159" s="13" t="s">
        <v>244</v>
      </c>
      <c r="N159" s="119">
        <v>33.96</v>
      </c>
      <c r="O159" s="119">
        <v>-93.03</v>
      </c>
      <c r="P159" s="16" t="s">
        <v>147</v>
      </c>
      <c r="Q159" s="9" t="s">
        <v>1</v>
      </c>
      <c r="R159" s="9" t="s">
        <v>87</v>
      </c>
      <c r="S159" s="32" t="s">
        <v>291</v>
      </c>
      <c r="T159" s="3"/>
    </row>
    <row r="160" spans="1:20" x14ac:dyDescent="0.2">
      <c r="A160" s="27">
        <f t="shared" si="2"/>
        <v>142</v>
      </c>
      <c r="B160" s="13" t="s">
        <v>147</v>
      </c>
      <c r="C160" s="8">
        <v>1974</v>
      </c>
      <c r="D160" s="9" t="s">
        <v>133</v>
      </c>
      <c r="E160" s="133">
        <v>15</v>
      </c>
      <c r="F160" s="138">
        <v>0.91182870370370372</v>
      </c>
      <c r="G160" s="134">
        <v>0.70349537037037047</v>
      </c>
      <c r="H160" s="142" t="s">
        <v>619</v>
      </c>
      <c r="I160" s="79" t="s">
        <v>167</v>
      </c>
      <c r="J160" s="87">
        <v>2.8</v>
      </c>
      <c r="K160" s="13">
        <v>2</v>
      </c>
      <c r="L160" s="13">
        <v>3</v>
      </c>
      <c r="M160" s="13" t="s">
        <v>147</v>
      </c>
      <c r="N160" s="119">
        <v>33.92</v>
      </c>
      <c r="O160" s="119">
        <v>-93.02</v>
      </c>
      <c r="P160" s="16" t="s">
        <v>147</v>
      </c>
      <c r="Q160" s="9" t="s">
        <v>1</v>
      </c>
      <c r="R160" s="9" t="s">
        <v>87</v>
      </c>
      <c r="S160" s="32" t="s">
        <v>291</v>
      </c>
      <c r="T160" s="3"/>
    </row>
    <row r="161" spans="1:25" x14ac:dyDescent="0.2">
      <c r="A161" s="27">
        <f t="shared" si="2"/>
        <v>143</v>
      </c>
      <c r="B161" s="13" t="s">
        <v>147</v>
      </c>
      <c r="C161" s="8">
        <v>1974</v>
      </c>
      <c r="D161" s="9" t="s">
        <v>133</v>
      </c>
      <c r="E161" s="133">
        <v>16</v>
      </c>
      <c r="F161" s="138">
        <v>0.1103587962962963</v>
      </c>
      <c r="G161" s="134">
        <v>0.90202546296296304</v>
      </c>
      <c r="H161" s="142" t="s">
        <v>619</v>
      </c>
      <c r="I161" s="79" t="s">
        <v>167</v>
      </c>
      <c r="J161" s="87">
        <v>1.6</v>
      </c>
      <c r="K161" s="13">
        <v>1</v>
      </c>
      <c r="L161" s="13">
        <v>2</v>
      </c>
      <c r="M161" s="13" t="s">
        <v>147</v>
      </c>
      <c r="N161" s="119">
        <v>33.950000000000003</v>
      </c>
      <c r="O161" s="119">
        <v>-93.09</v>
      </c>
      <c r="P161" s="16" t="s">
        <v>147</v>
      </c>
      <c r="Q161" s="9" t="s">
        <v>1</v>
      </c>
      <c r="R161" s="9" t="s">
        <v>87</v>
      </c>
      <c r="S161" s="32" t="s">
        <v>291</v>
      </c>
      <c r="T161" s="3"/>
    </row>
    <row r="162" spans="1:25" x14ac:dyDescent="0.2">
      <c r="A162" s="27">
        <f t="shared" si="2"/>
        <v>144</v>
      </c>
      <c r="B162" s="13" t="s">
        <v>147</v>
      </c>
      <c r="C162" s="8">
        <v>1974</v>
      </c>
      <c r="D162" s="9" t="s">
        <v>133</v>
      </c>
      <c r="E162" s="133">
        <v>16</v>
      </c>
      <c r="F162" s="138">
        <v>0.36335648148148153</v>
      </c>
      <c r="G162" s="134">
        <v>0.15502314814814816</v>
      </c>
      <c r="H162" s="142" t="s">
        <v>619</v>
      </c>
      <c r="I162" s="79" t="s">
        <v>167</v>
      </c>
      <c r="J162" s="87">
        <v>1.8</v>
      </c>
      <c r="K162" s="13">
        <v>1</v>
      </c>
      <c r="L162" s="13">
        <v>2</v>
      </c>
      <c r="M162" s="13" t="s">
        <v>147</v>
      </c>
      <c r="N162" s="119">
        <v>33.92</v>
      </c>
      <c r="O162" s="119">
        <v>-93.02</v>
      </c>
      <c r="P162" s="16" t="s">
        <v>147</v>
      </c>
      <c r="Q162" s="9" t="s">
        <v>1</v>
      </c>
      <c r="R162" s="9" t="s">
        <v>87</v>
      </c>
      <c r="S162" s="32" t="s">
        <v>291</v>
      </c>
      <c r="T162" s="3"/>
    </row>
    <row r="163" spans="1:25" x14ac:dyDescent="0.2">
      <c r="A163" s="27">
        <f t="shared" si="2"/>
        <v>145</v>
      </c>
      <c r="B163" s="13" t="s">
        <v>147</v>
      </c>
      <c r="C163" s="8">
        <v>1974</v>
      </c>
      <c r="D163" s="9" t="s">
        <v>133</v>
      </c>
      <c r="E163" s="133">
        <v>16</v>
      </c>
      <c r="F163" s="138">
        <v>0.36429398148148145</v>
      </c>
      <c r="G163" s="134">
        <v>0.15596064814814814</v>
      </c>
      <c r="H163" s="142" t="s">
        <v>619</v>
      </c>
      <c r="I163" s="79" t="s">
        <v>167</v>
      </c>
      <c r="J163" s="87">
        <v>2.2999999999999998</v>
      </c>
      <c r="K163" s="13">
        <v>2</v>
      </c>
      <c r="L163" s="13">
        <v>2.2999999999999998</v>
      </c>
      <c r="M163" s="13" t="s">
        <v>147</v>
      </c>
      <c r="N163" s="119">
        <v>33.950000000000003</v>
      </c>
      <c r="O163" s="119">
        <v>-93.09</v>
      </c>
      <c r="P163" s="16" t="s">
        <v>147</v>
      </c>
      <c r="Q163" s="9" t="s">
        <v>1</v>
      </c>
      <c r="R163" s="9" t="s">
        <v>87</v>
      </c>
      <c r="S163" s="32" t="s">
        <v>291</v>
      </c>
      <c r="T163" s="3"/>
    </row>
    <row r="164" spans="1:25" x14ac:dyDescent="0.2">
      <c r="A164" s="27">
        <f t="shared" si="2"/>
        <v>146</v>
      </c>
      <c r="B164" s="13" t="s">
        <v>147</v>
      </c>
      <c r="C164" s="8">
        <v>1974</v>
      </c>
      <c r="D164" s="9" t="s">
        <v>133</v>
      </c>
      <c r="E164" s="133">
        <v>24</v>
      </c>
      <c r="F164" s="138">
        <v>0.2873263888888889</v>
      </c>
      <c r="G164" s="134">
        <v>7.8993055555555525E-2</v>
      </c>
      <c r="H164" s="142" t="s">
        <v>619</v>
      </c>
      <c r="I164" s="79" t="s">
        <v>152</v>
      </c>
      <c r="J164" s="87">
        <v>3.2</v>
      </c>
      <c r="K164" s="13" t="s">
        <v>147</v>
      </c>
      <c r="L164" s="13" t="s">
        <v>147</v>
      </c>
      <c r="M164" s="13" t="s">
        <v>147</v>
      </c>
      <c r="N164" s="119">
        <v>35.82</v>
      </c>
      <c r="O164" s="119">
        <v>-90.38</v>
      </c>
      <c r="P164" s="16" t="s">
        <v>147</v>
      </c>
      <c r="Q164" s="9" t="s">
        <v>123</v>
      </c>
      <c r="R164" s="9" t="s">
        <v>147</v>
      </c>
      <c r="S164" s="32" t="s">
        <v>147</v>
      </c>
      <c r="T164" s="3"/>
    </row>
    <row r="165" spans="1:25" x14ac:dyDescent="0.2">
      <c r="A165" s="27">
        <f t="shared" si="2"/>
        <v>147</v>
      </c>
      <c r="B165" s="13" t="s">
        <v>147</v>
      </c>
      <c r="C165" s="8">
        <v>1974</v>
      </c>
      <c r="D165" s="9" t="s">
        <v>140</v>
      </c>
      <c r="E165" s="133">
        <v>4</v>
      </c>
      <c r="F165" s="138">
        <v>0.55796296296296299</v>
      </c>
      <c r="G165" s="134">
        <v>0.34962962962962962</v>
      </c>
      <c r="H165" s="142" t="s">
        <v>619</v>
      </c>
      <c r="I165" s="79" t="s">
        <v>145</v>
      </c>
      <c r="J165" s="87">
        <v>3</v>
      </c>
      <c r="K165" s="13" t="s">
        <v>147</v>
      </c>
      <c r="L165" s="13" t="s">
        <v>147</v>
      </c>
      <c r="M165" s="13" t="s">
        <v>147</v>
      </c>
      <c r="N165" s="119">
        <v>35.68</v>
      </c>
      <c r="O165" s="119">
        <v>-90.35</v>
      </c>
      <c r="P165" s="16" t="s">
        <v>147</v>
      </c>
      <c r="Q165" s="9" t="s">
        <v>123</v>
      </c>
      <c r="R165" s="9" t="s">
        <v>147</v>
      </c>
      <c r="S165" s="32" t="s">
        <v>147</v>
      </c>
    </row>
    <row r="166" spans="1:25" x14ac:dyDescent="0.2">
      <c r="A166" s="27">
        <f t="shared" si="2"/>
        <v>148</v>
      </c>
      <c r="B166" s="13" t="s">
        <v>147</v>
      </c>
      <c r="C166" s="8">
        <v>1974</v>
      </c>
      <c r="D166" s="9" t="s">
        <v>135</v>
      </c>
      <c r="E166" s="133">
        <v>31</v>
      </c>
      <c r="F166" s="138">
        <v>0.58711805555555563</v>
      </c>
      <c r="G166" s="134">
        <v>0.37878472222222226</v>
      </c>
      <c r="H166" s="142" t="s">
        <v>619</v>
      </c>
      <c r="I166" s="79" t="s">
        <v>151</v>
      </c>
      <c r="J166" s="87">
        <v>1.8</v>
      </c>
      <c r="K166" s="13">
        <v>1</v>
      </c>
      <c r="L166" s="13" t="s">
        <v>147</v>
      </c>
      <c r="M166" s="13" t="s">
        <v>147</v>
      </c>
      <c r="N166" s="119">
        <v>35.799999999999997</v>
      </c>
      <c r="O166" s="119">
        <v>-90.1</v>
      </c>
      <c r="P166" s="16">
        <v>5</v>
      </c>
      <c r="Q166" s="9" t="s">
        <v>122</v>
      </c>
      <c r="R166" s="9" t="s">
        <v>147</v>
      </c>
      <c r="S166" s="32" t="s">
        <v>147</v>
      </c>
      <c r="T166" s="3"/>
    </row>
    <row r="167" spans="1:25" x14ac:dyDescent="0.2">
      <c r="A167" s="27">
        <f t="shared" si="2"/>
        <v>149</v>
      </c>
      <c r="B167" s="114" t="s">
        <v>147</v>
      </c>
      <c r="C167" s="8">
        <v>1974</v>
      </c>
      <c r="D167" s="12" t="s">
        <v>142</v>
      </c>
      <c r="E167" s="133">
        <v>7</v>
      </c>
      <c r="F167" s="138">
        <v>0.43730324074074073</v>
      </c>
      <c r="G167" s="134">
        <v>0.22896990740740741</v>
      </c>
      <c r="H167" s="142" t="s">
        <v>619</v>
      </c>
      <c r="I167" s="116" t="s">
        <v>146</v>
      </c>
      <c r="J167" s="87">
        <v>1.3</v>
      </c>
      <c r="K167" s="114" t="s">
        <v>147</v>
      </c>
      <c r="L167" s="114" t="s">
        <v>147</v>
      </c>
      <c r="M167" s="114" t="s">
        <v>147</v>
      </c>
      <c r="N167" s="119">
        <v>35.979999999999997</v>
      </c>
      <c r="O167" s="119">
        <v>-89.79</v>
      </c>
      <c r="P167" s="16">
        <v>5</v>
      </c>
      <c r="Q167" s="12" t="s">
        <v>1</v>
      </c>
      <c r="R167" s="12" t="s">
        <v>147</v>
      </c>
      <c r="S167" s="131" t="s">
        <v>579</v>
      </c>
      <c r="T167" s="3"/>
    </row>
    <row r="168" spans="1:25" x14ac:dyDescent="0.2">
      <c r="A168" s="27">
        <f t="shared" si="2"/>
        <v>150</v>
      </c>
      <c r="B168" s="13" t="s">
        <v>147</v>
      </c>
      <c r="C168" s="8">
        <v>1974</v>
      </c>
      <c r="D168" s="9" t="s">
        <v>142</v>
      </c>
      <c r="E168" s="133">
        <v>10</v>
      </c>
      <c r="F168" s="138">
        <v>0.86004629629629636</v>
      </c>
      <c r="G168" s="134">
        <v>0.65171296296296299</v>
      </c>
      <c r="H168" s="142" t="s">
        <v>619</v>
      </c>
      <c r="I168" s="79" t="s">
        <v>146</v>
      </c>
      <c r="J168" s="87">
        <v>2.2000000000000002</v>
      </c>
      <c r="K168" s="13" t="s">
        <v>147</v>
      </c>
      <c r="L168" s="13" t="s">
        <v>147</v>
      </c>
      <c r="M168" s="13" t="s">
        <v>147</v>
      </c>
      <c r="N168" s="119">
        <v>35.770000000000003</v>
      </c>
      <c r="O168" s="119">
        <v>-90.15</v>
      </c>
      <c r="P168" s="16">
        <v>5</v>
      </c>
      <c r="Q168" s="9" t="s">
        <v>122</v>
      </c>
      <c r="R168" s="9" t="s">
        <v>147</v>
      </c>
      <c r="S168" s="32" t="s">
        <v>147</v>
      </c>
      <c r="T168" s="3"/>
    </row>
    <row r="169" spans="1:25" x14ac:dyDescent="0.2">
      <c r="A169" s="27">
        <f t="shared" si="2"/>
        <v>151</v>
      </c>
      <c r="B169" s="13" t="s">
        <v>147</v>
      </c>
      <c r="C169" s="8">
        <v>1974</v>
      </c>
      <c r="D169" s="9" t="s">
        <v>142</v>
      </c>
      <c r="E169" s="133">
        <v>14</v>
      </c>
      <c r="F169" s="138">
        <v>0.67826388888888889</v>
      </c>
      <c r="G169" s="134">
        <v>0.46993055555555552</v>
      </c>
      <c r="H169" s="142" t="s">
        <v>619</v>
      </c>
      <c r="I169" s="79" t="s">
        <v>146</v>
      </c>
      <c r="J169" s="87">
        <v>1.6</v>
      </c>
      <c r="K169" s="13" t="s">
        <v>147</v>
      </c>
      <c r="L169" s="13" t="s">
        <v>147</v>
      </c>
      <c r="M169" s="13" t="s">
        <v>147</v>
      </c>
      <c r="N169" s="119">
        <v>35.78</v>
      </c>
      <c r="O169" s="119">
        <v>-90.12</v>
      </c>
      <c r="P169" s="16">
        <v>5</v>
      </c>
      <c r="Q169" s="9" t="s">
        <v>122</v>
      </c>
      <c r="R169" s="9" t="s">
        <v>147</v>
      </c>
      <c r="S169" s="32" t="s">
        <v>147</v>
      </c>
      <c r="T169" s="3"/>
      <c r="Y169" s="3"/>
    </row>
    <row r="170" spans="1:25" x14ac:dyDescent="0.2">
      <c r="A170" s="27">
        <f t="shared" si="2"/>
        <v>152</v>
      </c>
      <c r="B170" s="13" t="s">
        <v>147</v>
      </c>
      <c r="C170" s="8">
        <v>1974</v>
      </c>
      <c r="D170" s="12" t="s">
        <v>142</v>
      </c>
      <c r="E170" s="133">
        <v>14</v>
      </c>
      <c r="F170" s="138">
        <v>1.3333333333333334E-2</v>
      </c>
      <c r="G170" s="134">
        <v>0.80500000000000005</v>
      </c>
      <c r="H170" s="142" t="s">
        <v>619</v>
      </c>
      <c r="I170" s="79" t="s">
        <v>146</v>
      </c>
      <c r="J170" s="87">
        <v>1.9</v>
      </c>
      <c r="K170" s="13" t="s">
        <v>147</v>
      </c>
      <c r="L170" s="13" t="s">
        <v>147</v>
      </c>
      <c r="M170" s="13" t="s">
        <v>147</v>
      </c>
      <c r="N170" s="119">
        <v>35.880000000000003</v>
      </c>
      <c r="O170" s="119">
        <v>89.93</v>
      </c>
      <c r="P170" s="16">
        <v>5</v>
      </c>
      <c r="Q170" s="12" t="s">
        <v>1</v>
      </c>
      <c r="R170" s="12" t="s">
        <v>147</v>
      </c>
      <c r="S170" s="131" t="s">
        <v>579</v>
      </c>
      <c r="T170" s="3"/>
      <c r="Y170" s="3"/>
    </row>
    <row r="171" spans="1:25" x14ac:dyDescent="0.2">
      <c r="A171" s="27">
        <f t="shared" si="2"/>
        <v>153</v>
      </c>
      <c r="B171" s="13" t="s">
        <v>147</v>
      </c>
      <c r="C171" s="8">
        <v>1974</v>
      </c>
      <c r="D171" s="9" t="s">
        <v>134</v>
      </c>
      <c r="E171" s="133">
        <v>9</v>
      </c>
      <c r="F171" s="138">
        <v>0.59214120370370371</v>
      </c>
      <c r="G171" s="134">
        <v>0.3838078703703704</v>
      </c>
      <c r="H171" s="142" t="s">
        <v>619</v>
      </c>
      <c r="I171" s="116" t="s">
        <v>159</v>
      </c>
      <c r="J171" s="87">
        <v>2</v>
      </c>
      <c r="K171" s="13" t="s">
        <v>147</v>
      </c>
      <c r="L171" s="13">
        <v>2.2999999999999998</v>
      </c>
      <c r="M171" s="13" t="s">
        <v>147</v>
      </c>
      <c r="N171" s="119">
        <v>35.35</v>
      </c>
      <c r="O171" s="119">
        <v>-91.29</v>
      </c>
      <c r="P171" s="16">
        <v>5</v>
      </c>
      <c r="Q171" s="9" t="s">
        <v>1</v>
      </c>
      <c r="R171" s="9" t="s">
        <v>147</v>
      </c>
      <c r="S171" s="32" t="s">
        <v>147</v>
      </c>
      <c r="T171" s="3"/>
    </row>
    <row r="172" spans="1:25" x14ac:dyDescent="0.2">
      <c r="A172" s="27">
        <f t="shared" si="2"/>
        <v>154</v>
      </c>
      <c r="B172" s="13" t="s">
        <v>147</v>
      </c>
      <c r="C172" s="8">
        <v>1974</v>
      </c>
      <c r="D172" s="9" t="s">
        <v>134</v>
      </c>
      <c r="E172" s="133">
        <v>18</v>
      </c>
      <c r="F172" s="138">
        <v>0.9902777777777777</v>
      </c>
      <c r="G172" s="134">
        <v>0.7402777777777777</v>
      </c>
      <c r="H172" s="142" t="s">
        <v>619</v>
      </c>
      <c r="I172" s="79" t="s">
        <v>151</v>
      </c>
      <c r="J172" s="87">
        <v>2.4</v>
      </c>
      <c r="K172" s="13" t="s">
        <v>147</v>
      </c>
      <c r="L172" s="13" t="s">
        <v>147</v>
      </c>
      <c r="M172" s="13" t="s">
        <v>147</v>
      </c>
      <c r="N172" s="119">
        <v>35.9</v>
      </c>
      <c r="O172" s="119">
        <v>-90</v>
      </c>
      <c r="P172" s="16" t="s">
        <v>147</v>
      </c>
      <c r="Q172" s="9" t="s">
        <v>122</v>
      </c>
      <c r="R172" s="9" t="s">
        <v>147</v>
      </c>
      <c r="S172" s="32" t="s">
        <v>147</v>
      </c>
      <c r="T172" s="3"/>
    </row>
    <row r="173" spans="1:25" x14ac:dyDescent="0.2">
      <c r="A173" s="27">
        <f t="shared" si="2"/>
        <v>155</v>
      </c>
      <c r="B173" s="13" t="s">
        <v>147</v>
      </c>
      <c r="C173" s="8">
        <v>1974</v>
      </c>
      <c r="D173" s="9" t="s">
        <v>138</v>
      </c>
      <c r="E173" s="133">
        <v>7</v>
      </c>
      <c r="F173" s="138">
        <v>0.90708333333333335</v>
      </c>
      <c r="G173" s="134">
        <v>0.65708333333333335</v>
      </c>
      <c r="H173" s="142" t="s">
        <v>620</v>
      </c>
      <c r="I173" s="116" t="s">
        <v>146</v>
      </c>
      <c r="J173" s="87">
        <v>2.5</v>
      </c>
      <c r="K173" s="13" t="s">
        <v>147</v>
      </c>
      <c r="L173" s="13" t="s">
        <v>147</v>
      </c>
      <c r="M173" s="13" t="s">
        <v>147</v>
      </c>
      <c r="N173" s="139">
        <v>35.950000000000003</v>
      </c>
      <c r="O173" s="139">
        <v>-89.98</v>
      </c>
      <c r="P173" s="16">
        <v>5</v>
      </c>
      <c r="Q173" s="12" t="s">
        <v>423</v>
      </c>
      <c r="R173" s="12" t="s">
        <v>147</v>
      </c>
      <c r="S173" s="131" t="s">
        <v>579</v>
      </c>
      <c r="T173" s="3"/>
    </row>
    <row r="174" spans="1:25" x14ac:dyDescent="0.2">
      <c r="A174" s="27">
        <f t="shared" si="2"/>
        <v>156</v>
      </c>
      <c r="B174" s="13" t="s">
        <v>147</v>
      </c>
      <c r="C174" s="8">
        <v>1974</v>
      </c>
      <c r="D174" s="9" t="s">
        <v>138</v>
      </c>
      <c r="E174" s="133">
        <v>18</v>
      </c>
      <c r="F174" s="138">
        <v>8.6550925925925934E-2</v>
      </c>
      <c r="G174" s="134">
        <v>0.83655092592592595</v>
      </c>
      <c r="H174" s="142" t="s">
        <v>620</v>
      </c>
      <c r="I174" s="79" t="s">
        <v>152</v>
      </c>
      <c r="J174" s="87">
        <v>1.9</v>
      </c>
      <c r="K174" s="13" t="s">
        <v>147</v>
      </c>
      <c r="L174" s="13" t="s">
        <v>147</v>
      </c>
      <c r="M174" s="13" t="s">
        <v>147</v>
      </c>
      <c r="N174" s="119">
        <v>35.799999999999997</v>
      </c>
      <c r="O174" s="119">
        <v>-90.6</v>
      </c>
      <c r="P174" s="16">
        <v>5</v>
      </c>
      <c r="Q174" s="9" t="s">
        <v>122</v>
      </c>
      <c r="R174" s="9" t="s">
        <v>147</v>
      </c>
      <c r="S174" s="32" t="s">
        <v>147</v>
      </c>
      <c r="T174" s="3"/>
    </row>
    <row r="175" spans="1:25" x14ac:dyDescent="0.2">
      <c r="A175" s="27">
        <f t="shared" si="2"/>
        <v>157</v>
      </c>
      <c r="B175" s="13" t="s">
        <v>147</v>
      </c>
      <c r="C175" s="8">
        <v>1974</v>
      </c>
      <c r="D175" s="9" t="s">
        <v>138</v>
      </c>
      <c r="E175" s="133">
        <v>18</v>
      </c>
      <c r="F175" s="138">
        <v>9.4907407407407399E-2</v>
      </c>
      <c r="G175" s="134">
        <v>0.84490740740740744</v>
      </c>
      <c r="H175" s="142" t="s">
        <v>620</v>
      </c>
      <c r="I175" s="79" t="s">
        <v>152</v>
      </c>
      <c r="J175" s="87">
        <v>1.6</v>
      </c>
      <c r="K175" s="13" t="s">
        <v>147</v>
      </c>
      <c r="L175" s="13" t="s">
        <v>147</v>
      </c>
      <c r="M175" s="13" t="s">
        <v>147</v>
      </c>
      <c r="N175" s="119">
        <v>35.700000000000003</v>
      </c>
      <c r="O175" s="119">
        <v>-90.5</v>
      </c>
      <c r="P175" s="16">
        <v>5</v>
      </c>
      <c r="Q175" s="9" t="s">
        <v>122</v>
      </c>
      <c r="R175" s="9" t="s">
        <v>147</v>
      </c>
      <c r="S175" s="32" t="s">
        <v>147</v>
      </c>
      <c r="T175" s="3"/>
    </row>
    <row r="176" spans="1:25" x14ac:dyDescent="0.2">
      <c r="A176" s="27">
        <f t="shared" si="2"/>
        <v>158</v>
      </c>
      <c r="B176" s="13" t="s">
        <v>147</v>
      </c>
      <c r="C176" s="8">
        <v>1974</v>
      </c>
      <c r="D176" s="9" t="s">
        <v>138</v>
      </c>
      <c r="E176" s="133">
        <v>29</v>
      </c>
      <c r="F176" s="138">
        <v>0.26696759259259256</v>
      </c>
      <c r="G176" s="134">
        <v>1.6967592592592593E-2</v>
      </c>
      <c r="H176" s="142" t="s">
        <v>620</v>
      </c>
      <c r="I176" s="79" t="s">
        <v>146</v>
      </c>
      <c r="J176" s="87">
        <v>1.6</v>
      </c>
      <c r="K176" s="13" t="s">
        <v>147</v>
      </c>
      <c r="L176" s="13" t="s">
        <v>147</v>
      </c>
      <c r="M176" s="13" t="s">
        <v>147</v>
      </c>
      <c r="N176" s="119">
        <v>35.979999999999997</v>
      </c>
      <c r="O176" s="119">
        <v>-90.2</v>
      </c>
      <c r="P176" s="16">
        <v>5</v>
      </c>
      <c r="Q176" s="9" t="s">
        <v>122</v>
      </c>
      <c r="R176" s="9" t="s">
        <v>147</v>
      </c>
      <c r="S176" s="32" t="s">
        <v>147</v>
      </c>
      <c r="T176" s="3"/>
    </row>
    <row r="177" spans="1:26" x14ac:dyDescent="0.2">
      <c r="A177" s="27">
        <f t="shared" si="2"/>
        <v>159</v>
      </c>
      <c r="B177" s="13" t="s">
        <v>147</v>
      </c>
      <c r="C177" s="8">
        <v>1974</v>
      </c>
      <c r="D177" s="9" t="s">
        <v>131</v>
      </c>
      <c r="E177" s="133">
        <v>13</v>
      </c>
      <c r="F177" s="138">
        <v>0.21108796296296295</v>
      </c>
      <c r="G177" s="134">
        <v>0.96108796296296306</v>
      </c>
      <c r="H177" s="142" t="s">
        <v>620</v>
      </c>
      <c r="I177" s="79" t="s">
        <v>171</v>
      </c>
      <c r="J177" s="87">
        <v>3.4</v>
      </c>
      <c r="K177" s="13">
        <v>3</v>
      </c>
      <c r="L177" s="13">
        <v>3.4</v>
      </c>
      <c r="M177" s="13" t="s">
        <v>244</v>
      </c>
      <c r="N177" s="119">
        <v>34.700000000000003</v>
      </c>
      <c r="O177" s="119">
        <v>-91.9</v>
      </c>
      <c r="P177" s="16" t="s">
        <v>147</v>
      </c>
      <c r="Q177" s="9" t="s">
        <v>1</v>
      </c>
      <c r="R177" s="9" t="s">
        <v>147</v>
      </c>
      <c r="S177" s="32" t="s">
        <v>147</v>
      </c>
      <c r="T177" s="3"/>
    </row>
    <row r="178" spans="1:26" x14ac:dyDescent="0.2">
      <c r="A178" s="27">
        <f t="shared" si="2"/>
        <v>160</v>
      </c>
      <c r="B178" s="13" t="s">
        <v>147</v>
      </c>
      <c r="C178" s="8">
        <v>1974</v>
      </c>
      <c r="D178" s="9" t="s">
        <v>131</v>
      </c>
      <c r="E178" s="133">
        <v>25</v>
      </c>
      <c r="F178" s="138">
        <v>0.55666666666666664</v>
      </c>
      <c r="G178" s="134">
        <v>0.3066666666666667</v>
      </c>
      <c r="H178" s="142" t="s">
        <v>620</v>
      </c>
      <c r="I178" s="79" t="s">
        <v>146</v>
      </c>
      <c r="J178" s="87">
        <v>3</v>
      </c>
      <c r="K178" s="13">
        <v>2.4</v>
      </c>
      <c r="L178" s="13">
        <v>3</v>
      </c>
      <c r="M178" s="13" t="s">
        <v>293</v>
      </c>
      <c r="N178" s="119">
        <v>35.840000000000003</v>
      </c>
      <c r="O178" s="119">
        <v>-90.02</v>
      </c>
      <c r="P178" s="16">
        <v>5</v>
      </c>
      <c r="Q178" s="9" t="s">
        <v>122</v>
      </c>
      <c r="R178" s="9" t="s">
        <v>147</v>
      </c>
      <c r="S178" s="32" t="s">
        <v>147</v>
      </c>
      <c r="T178" s="3"/>
    </row>
    <row r="179" spans="1:26" x14ac:dyDescent="0.2">
      <c r="A179" s="27">
        <f t="shared" si="2"/>
        <v>161</v>
      </c>
      <c r="B179" s="13" t="s">
        <v>147</v>
      </c>
      <c r="C179" s="8">
        <v>1975</v>
      </c>
      <c r="D179" s="9" t="s">
        <v>132</v>
      </c>
      <c r="E179" s="133">
        <v>2</v>
      </c>
      <c r="F179" s="138">
        <v>0.38819444444444445</v>
      </c>
      <c r="G179" s="134">
        <v>0.13819444444444445</v>
      </c>
      <c r="H179" s="142" t="s">
        <v>620</v>
      </c>
      <c r="I179" s="79" t="s">
        <v>187</v>
      </c>
      <c r="J179" s="87">
        <v>3</v>
      </c>
      <c r="K179" s="13">
        <v>2.9</v>
      </c>
      <c r="L179" s="13">
        <v>3</v>
      </c>
      <c r="M179" s="13" t="s">
        <v>245</v>
      </c>
      <c r="N179" s="119">
        <v>34.9</v>
      </c>
      <c r="O179" s="119">
        <v>-90.9</v>
      </c>
      <c r="P179" s="16" t="s">
        <v>147</v>
      </c>
      <c r="Q179" s="9" t="s">
        <v>1</v>
      </c>
      <c r="R179" s="9" t="s">
        <v>147</v>
      </c>
      <c r="S179" s="32" t="s">
        <v>147</v>
      </c>
      <c r="T179" s="3"/>
    </row>
    <row r="180" spans="1:26" x14ac:dyDescent="0.2">
      <c r="A180" s="27">
        <f t="shared" si="2"/>
        <v>162</v>
      </c>
      <c r="B180" s="13" t="s">
        <v>147</v>
      </c>
      <c r="C180" s="8">
        <v>1975</v>
      </c>
      <c r="D180" s="12" t="s">
        <v>132</v>
      </c>
      <c r="E180" s="133">
        <v>23</v>
      </c>
      <c r="F180" s="138">
        <v>0.29105324074074074</v>
      </c>
      <c r="G180" s="134">
        <v>4.1053240740740744E-2</v>
      </c>
      <c r="H180" s="142" t="s">
        <v>620</v>
      </c>
      <c r="I180" s="116" t="s">
        <v>146</v>
      </c>
      <c r="J180" s="87">
        <v>2.1</v>
      </c>
      <c r="K180" s="13" t="s">
        <v>147</v>
      </c>
      <c r="L180" s="13" t="s">
        <v>147</v>
      </c>
      <c r="M180" s="13" t="s">
        <v>147</v>
      </c>
      <c r="N180" s="119">
        <v>35.950000000000003</v>
      </c>
      <c r="O180" s="119">
        <v>-89.98</v>
      </c>
      <c r="P180" s="16">
        <v>5</v>
      </c>
      <c r="Q180" s="12" t="s">
        <v>1</v>
      </c>
      <c r="R180" s="12" t="s">
        <v>147</v>
      </c>
      <c r="S180" s="131" t="s">
        <v>579</v>
      </c>
      <c r="T180" s="3"/>
    </row>
    <row r="181" spans="1:26" x14ac:dyDescent="0.2">
      <c r="A181" s="27">
        <f t="shared" si="2"/>
        <v>163</v>
      </c>
      <c r="B181" s="13" t="s">
        <v>147</v>
      </c>
      <c r="C181" s="8">
        <v>1975</v>
      </c>
      <c r="D181" s="9" t="s">
        <v>133</v>
      </c>
      <c r="E181" s="133">
        <v>14</v>
      </c>
      <c r="F181" s="138">
        <v>0.54620370370370364</v>
      </c>
      <c r="G181" s="134">
        <v>0.29620370370370369</v>
      </c>
      <c r="H181" s="142" t="s">
        <v>620</v>
      </c>
      <c r="I181" s="79" t="s">
        <v>146</v>
      </c>
      <c r="J181" s="87">
        <v>1.9</v>
      </c>
      <c r="K181" s="13" t="s">
        <v>147</v>
      </c>
      <c r="L181" s="13" t="s">
        <v>147</v>
      </c>
      <c r="M181" s="13" t="s">
        <v>147</v>
      </c>
      <c r="N181" s="119">
        <v>35.83</v>
      </c>
      <c r="O181" s="119">
        <v>-90.23</v>
      </c>
      <c r="P181" s="16">
        <v>5</v>
      </c>
      <c r="Q181" s="9" t="s">
        <v>122</v>
      </c>
      <c r="R181" s="9" t="s">
        <v>147</v>
      </c>
      <c r="S181" s="32" t="s">
        <v>147</v>
      </c>
      <c r="T181" s="3"/>
    </row>
    <row r="182" spans="1:26" x14ac:dyDescent="0.2">
      <c r="A182" s="27">
        <f t="shared" si="2"/>
        <v>164</v>
      </c>
      <c r="B182" s="13" t="s">
        <v>147</v>
      </c>
      <c r="C182" s="8">
        <v>1975</v>
      </c>
      <c r="D182" s="9" t="s">
        <v>140</v>
      </c>
      <c r="E182" s="133">
        <v>17</v>
      </c>
      <c r="F182" s="138">
        <v>0.28440972222222222</v>
      </c>
      <c r="G182" s="134">
        <v>7.6076388888888888E-2</v>
      </c>
      <c r="H182" s="142" t="s">
        <v>619</v>
      </c>
      <c r="I182" s="79" t="s">
        <v>146</v>
      </c>
      <c r="J182" s="87">
        <v>1.6</v>
      </c>
      <c r="K182" s="13" t="s">
        <v>147</v>
      </c>
      <c r="L182" s="13" t="s">
        <v>147</v>
      </c>
      <c r="M182" s="13" t="s">
        <v>147</v>
      </c>
      <c r="N182" s="119">
        <v>35.99</v>
      </c>
      <c r="O182" s="119">
        <v>-90.04</v>
      </c>
      <c r="P182" s="16">
        <v>5</v>
      </c>
      <c r="Q182" s="9" t="s">
        <v>122</v>
      </c>
      <c r="R182" s="9" t="s">
        <v>147</v>
      </c>
      <c r="S182" s="32" t="s">
        <v>147</v>
      </c>
    </row>
    <row r="183" spans="1:26" x14ac:dyDescent="0.2">
      <c r="A183" s="27">
        <f t="shared" si="2"/>
        <v>165</v>
      </c>
      <c r="B183" s="13" t="s">
        <v>147</v>
      </c>
      <c r="C183" s="8">
        <v>1975</v>
      </c>
      <c r="D183" s="9" t="s">
        <v>139</v>
      </c>
      <c r="E183" s="133">
        <v>13</v>
      </c>
      <c r="F183" s="138">
        <v>0.40788194444444442</v>
      </c>
      <c r="G183" s="134">
        <v>0.19954861111111111</v>
      </c>
      <c r="H183" s="142" t="s">
        <v>619</v>
      </c>
      <c r="I183" s="79" t="s">
        <v>145</v>
      </c>
      <c r="J183" s="87">
        <v>2</v>
      </c>
      <c r="K183" s="13" t="s">
        <v>147</v>
      </c>
      <c r="L183" s="13" t="s">
        <v>147</v>
      </c>
      <c r="M183" s="13" t="s">
        <v>147</v>
      </c>
      <c r="N183" s="119">
        <v>35.479999999999997</v>
      </c>
      <c r="O183" s="119">
        <v>-90.47</v>
      </c>
      <c r="P183" s="16">
        <v>5</v>
      </c>
      <c r="Q183" s="9" t="s">
        <v>122</v>
      </c>
      <c r="R183" s="9" t="s">
        <v>147</v>
      </c>
      <c r="S183" s="32" t="s">
        <v>147</v>
      </c>
      <c r="T183" s="3"/>
    </row>
    <row r="184" spans="1:26" x14ac:dyDescent="0.2">
      <c r="A184" s="27">
        <f t="shared" si="2"/>
        <v>166</v>
      </c>
      <c r="B184" s="13" t="s">
        <v>147</v>
      </c>
      <c r="C184" s="8">
        <v>1975</v>
      </c>
      <c r="D184" s="9" t="s">
        <v>139</v>
      </c>
      <c r="E184" s="133">
        <v>20</v>
      </c>
      <c r="F184" s="138" t="s">
        <v>147</v>
      </c>
      <c r="G184" s="134" t="s">
        <v>147</v>
      </c>
      <c r="H184" s="142" t="s">
        <v>619</v>
      </c>
      <c r="I184" s="79" t="s">
        <v>180</v>
      </c>
      <c r="J184" s="87">
        <v>2</v>
      </c>
      <c r="K184" s="13" t="s">
        <v>147</v>
      </c>
      <c r="L184" s="13" t="s">
        <v>147</v>
      </c>
      <c r="M184" s="13" t="s">
        <v>147</v>
      </c>
      <c r="N184" s="119">
        <v>35.299999999999997</v>
      </c>
      <c r="O184" s="119">
        <v>-93.8</v>
      </c>
      <c r="P184" s="16" t="s">
        <v>147</v>
      </c>
      <c r="Q184" s="9" t="s">
        <v>1</v>
      </c>
      <c r="R184" s="9" t="s">
        <v>147</v>
      </c>
      <c r="S184" s="32" t="s">
        <v>147</v>
      </c>
      <c r="T184" s="3"/>
      <c r="Z184" s="3"/>
    </row>
    <row r="185" spans="1:26" x14ac:dyDescent="0.2">
      <c r="A185" s="27">
        <f t="shared" si="2"/>
        <v>167</v>
      </c>
      <c r="B185" s="13" t="s">
        <v>147</v>
      </c>
      <c r="C185" s="8">
        <v>1975</v>
      </c>
      <c r="D185" s="9" t="s">
        <v>137</v>
      </c>
      <c r="E185" s="133">
        <v>27</v>
      </c>
      <c r="F185" s="138">
        <v>0.96590277777777789</v>
      </c>
      <c r="G185" s="134">
        <v>0.75756944444444452</v>
      </c>
      <c r="H185" s="142" t="s">
        <v>619</v>
      </c>
      <c r="I185" s="79" t="s">
        <v>152</v>
      </c>
      <c r="J185" s="87">
        <v>2.2999999999999998</v>
      </c>
      <c r="K185" s="13" t="s">
        <v>147</v>
      </c>
      <c r="L185" s="13" t="s">
        <v>147</v>
      </c>
      <c r="M185" s="13" t="s">
        <v>147</v>
      </c>
      <c r="N185" s="119">
        <v>35.78</v>
      </c>
      <c r="O185" s="119">
        <v>-90.42</v>
      </c>
      <c r="P185" s="16">
        <v>5</v>
      </c>
      <c r="Q185" s="9" t="s">
        <v>122</v>
      </c>
      <c r="R185" s="9" t="s">
        <v>147</v>
      </c>
      <c r="S185" s="32" t="s">
        <v>147</v>
      </c>
      <c r="T185" s="3"/>
      <c r="Z185" s="3"/>
    </row>
    <row r="186" spans="1:26" x14ac:dyDescent="0.2">
      <c r="A186" s="27">
        <f t="shared" si="2"/>
        <v>168</v>
      </c>
      <c r="B186" s="13" t="s">
        <v>147</v>
      </c>
      <c r="C186" s="8">
        <v>1975</v>
      </c>
      <c r="D186" s="9" t="s">
        <v>134</v>
      </c>
      <c r="E186" s="133">
        <v>10</v>
      </c>
      <c r="F186" s="138">
        <v>0.52894675925925927</v>
      </c>
      <c r="G186" s="134">
        <v>0.32061342592592595</v>
      </c>
      <c r="H186" s="142" t="s">
        <v>619</v>
      </c>
      <c r="I186" s="79" t="s">
        <v>178</v>
      </c>
      <c r="J186" s="87">
        <v>1</v>
      </c>
      <c r="K186" s="13" t="s">
        <v>147</v>
      </c>
      <c r="L186" s="13">
        <v>1.2</v>
      </c>
      <c r="M186" s="13" t="s">
        <v>147</v>
      </c>
      <c r="N186" s="119">
        <v>35.299999999999997</v>
      </c>
      <c r="O186" s="119">
        <v>-91.8</v>
      </c>
      <c r="P186" s="16">
        <v>5</v>
      </c>
      <c r="Q186" s="9" t="s">
        <v>1</v>
      </c>
      <c r="R186" s="9" t="s">
        <v>147</v>
      </c>
      <c r="S186" s="32" t="s">
        <v>147</v>
      </c>
    </row>
    <row r="187" spans="1:26" x14ac:dyDescent="0.2">
      <c r="A187" s="27">
        <f t="shared" si="2"/>
        <v>169</v>
      </c>
      <c r="B187" s="13" t="s">
        <v>147</v>
      </c>
      <c r="C187" s="8">
        <v>1975</v>
      </c>
      <c r="D187" s="9" t="s">
        <v>134</v>
      </c>
      <c r="E187" s="133">
        <v>24</v>
      </c>
      <c r="F187" s="138">
        <v>0.20092592592592592</v>
      </c>
      <c r="G187" s="134">
        <v>0.99259259259259258</v>
      </c>
      <c r="H187" s="142" t="s">
        <v>619</v>
      </c>
      <c r="I187" s="79" t="s">
        <v>152</v>
      </c>
      <c r="J187" s="87">
        <v>2.5</v>
      </c>
      <c r="K187" s="13" t="s">
        <v>147</v>
      </c>
      <c r="L187" s="13" t="s">
        <v>147</v>
      </c>
      <c r="M187" s="13" t="s">
        <v>147</v>
      </c>
      <c r="N187" s="119">
        <v>35.74</v>
      </c>
      <c r="O187" s="119">
        <v>-90.3</v>
      </c>
      <c r="P187" s="16">
        <v>5</v>
      </c>
      <c r="Q187" s="9" t="s">
        <v>122</v>
      </c>
      <c r="R187" s="9" t="s">
        <v>147</v>
      </c>
      <c r="S187" s="32" t="s">
        <v>147</v>
      </c>
    </row>
    <row r="188" spans="1:26" x14ac:dyDescent="0.2">
      <c r="A188" s="27">
        <f t="shared" si="2"/>
        <v>170</v>
      </c>
      <c r="B188" s="13" t="s">
        <v>147</v>
      </c>
      <c r="C188" s="8">
        <v>1975</v>
      </c>
      <c r="D188" s="9" t="s">
        <v>136</v>
      </c>
      <c r="E188" s="133">
        <v>4</v>
      </c>
      <c r="F188" s="138">
        <v>0.27891203703703704</v>
      </c>
      <c r="G188" s="134">
        <v>7.0578703703703713E-2</v>
      </c>
      <c r="H188" s="142" t="s">
        <v>619</v>
      </c>
      <c r="I188" s="79" t="s">
        <v>146</v>
      </c>
      <c r="J188" s="87">
        <v>2.1</v>
      </c>
      <c r="K188" s="13" t="s">
        <v>147</v>
      </c>
      <c r="L188" s="13" t="s">
        <v>147</v>
      </c>
      <c r="M188" s="13" t="s">
        <v>147</v>
      </c>
      <c r="N188" s="119">
        <v>35.82</v>
      </c>
      <c r="O188" s="119">
        <v>-90.16</v>
      </c>
      <c r="P188" s="16">
        <v>5</v>
      </c>
      <c r="Q188" s="9" t="s">
        <v>122</v>
      </c>
      <c r="R188" s="9" t="s">
        <v>147</v>
      </c>
      <c r="S188" s="32" t="s">
        <v>147</v>
      </c>
      <c r="T188" s="3"/>
      <c r="Z188" s="3"/>
    </row>
    <row r="189" spans="1:26" x14ac:dyDescent="0.2">
      <c r="A189" s="27">
        <f t="shared" si="2"/>
        <v>171</v>
      </c>
      <c r="B189" s="13" t="s">
        <v>147</v>
      </c>
      <c r="C189" s="8">
        <v>1975</v>
      </c>
      <c r="D189" s="9" t="s">
        <v>136</v>
      </c>
      <c r="E189" s="133">
        <v>4</v>
      </c>
      <c r="F189" s="138">
        <v>0.28697916666666667</v>
      </c>
      <c r="G189" s="134">
        <v>7.8645833333333331E-2</v>
      </c>
      <c r="H189" s="142" t="s">
        <v>619</v>
      </c>
      <c r="I189" s="79" t="s">
        <v>146</v>
      </c>
      <c r="J189" s="87">
        <v>1.8</v>
      </c>
      <c r="K189" s="13" t="s">
        <v>147</v>
      </c>
      <c r="L189" s="13" t="s">
        <v>147</v>
      </c>
      <c r="M189" s="13" t="s">
        <v>147</v>
      </c>
      <c r="N189" s="119">
        <v>35.81</v>
      </c>
      <c r="O189" s="119">
        <v>-90.17</v>
      </c>
      <c r="P189" s="16">
        <v>5</v>
      </c>
      <c r="Q189" s="9" t="s">
        <v>1</v>
      </c>
      <c r="R189" s="9" t="s">
        <v>147</v>
      </c>
      <c r="S189" s="32" t="s">
        <v>147</v>
      </c>
      <c r="T189" s="3"/>
      <c r="Z189" s="3"/>
    </row>
    <row r="190" spans="1:26" x14ac:dyDescent="0.2">
      <c r="A190" s="27">
        <f t="shared" si="2"/>
        <v>172</v>
      </c>
      <c r="B190" s="13" t="s">
        <v>147</v>
      </c>
      <c r="C190" s="8">
        <v>1975</v>
      </c>
      <c r="D190" s="9" t="s">
        <v>131</v>
      </c>
      <c r="E190" s="133">
        <v>7</v>
      </c>
      <c r="F190" s="138">
        <v>0.51283564814814808</v>
      </c>
      <c r="G190" s="134">
        <v>0.26283564814814814</v>
      </c>
      <c r="H190" s="142" t="s">
        <v>620</v>
      </c>
      <c r="I190" s="79" t="s">
        <v>146</v>
      </c>
      <c r="J190" s="87">
        <v>2</v>
      </c>
      <c r="K190" s="13" t="s">
        <v>147</v>
      </c>
      <c r="L190" s="13" t="s">
        <v>147</v>
      </c>
      <c r="M190" s="13" t="s">
        <v>147</v>
      </c>
      <c r="N190" s="119">
        <v>35.71</v>
      </c>
      <c r="O190" s="119">
        <v>-90.06</v>
      </c>
      <c r="P190" s="16">
        <v>5</v>
      </c>
      <c r="Q190" s="9" t="s">
        <v>122</v>
      </c>
      <c r="R190" s="9" t="s">
        <v>147</v>
      </c>
      <c r="S190" s="32" t="s">
        <v>147</v>
      </c>
    </row>
    <row r="191" spans="1:26" x14ac:dyDescent="0.2">
      <c r="A191" s="27">
        <f t="shared" si="2"/>
        <v>173</v>
      </c>
      <c r="B191" s="13" t="s">
        <v>147</v>
      </c>
      <c r="C191" s="8">
        <v>1975</v>
      </c>
      <c r="D191" s="9" t="s">
        <v>131</v>
      </c>
      <c r="E191" s="133">
        <v>18</v>
      </c>
      <c r="F191" s="138">
        <v>0.38302083333333337</v>
      </c>
      <c r="G191" s="134">
        <v>0.13302083333333334</v>
      </c>
      <c r="H191" s="142" t="s">
        <v>620</v>
      </c>
      <c r="I191" s="116" t="s">
        <v>146</v>
      </c>
      <c r="J191" s="87">
        <v>2.2999999999999998</v>
      </c>
      <c r="K191" s="13" t="s">
        <v>147</v>
      </c>
      <c r="L191" s="13" t="s">
        <v>147</v>
      </c>
      <c r="M191" s="13" t="s">
        <v>147</v>
      </c>
      <c r="N191" s="119">
        <v>35.94</v>
      </c>
      <c r="O191" s="119">
        <v>-89.93</v>
      </c>
      <c r="P191" s="16">
        <v>5</v>
      </c>
      <c r="Q191" s="12" t="s">
        <v>1</v>
      </c>
      <c r="R191" s="12" t="s">
        <v>147</v>
      </c>
      <c r="S191" s="131" t="s">
        <v>579</v>
      </c>
    </row>
    <row r="192" spans="1:26" x14ac:dyDescent="0.2">
      <c r="A192" s="27">
        <f t="shared" si="2"/>
        <v>174</v>
      </c>
      <c r="B192" s="13" t="s">
        <v>147</v>
      </c>
      <c r="C192" s="8">
        <v>1976</v>
      </c>
      <c r="D192" s="9" t="s">
        <v>132</v>
      </c>
      <c r="E192" s="133">
        <v>4</v>
      </c>
      <c r="F192" s="138">
        <v>0.15729166666666666</v>
      </c>
      <c r="G192" s="134">
        <v>0.90729166666666661</v>
      </c>
      <c r="H192" s="142" t="s">
        <v>620</v>
      </c>
      <c r="I192" s="116" t="s">
        <v>146</v>
      </c>
      <c r="J192" s="87">
        <v>1.8</v>
      </c>
      <c r="K192" s="13" t="s">
        <v>147</v>
      </c>
      <c r="L192" s="13" t="s">
        <v>147</v>
      </c>
      <c r="M192" s="13" t="s">
        <v>147</v>
      </c>
      <c r="N192" s="119">
        <v>35.94</v>
      </c>
      <c r="O192" s="119">
        <v>-89.93</v>
      </c>
      <c r="P192" s="16">
        <v>5</v>
      </c>
      <c r="Q192" s="12" t="s">
        <v>423</v>
      </c>
      <c r="R192" s="12" t="s">
        <v>147</v>
      </c>
      <c r="S192" s="131" t="s">
        <v>579</v>
      </c>
    </row>
    <row r="193" spans="1:26" x14ac:dyDescent="0.2">
      <c r="A193" s="27">
        <f t="shared" si="2"/>
        <v>175</v>
      </c>
      <c r="B193" s="13" t="s">
        <v>147</v>
      </c>
      <c r="C193" s="8">
        <v>1976</v>
      </c>
      <c r="D193" s="9" t="s">
        <v>132</v>
      </c>
      <c r="E193" s="133">
        <v>15</v>
      </c>
      <c r="F193" s="138">
        <v>0.38260416666666663</v>
      </c>
      <c r="G193" s="134">
        <v>0.13260416666666666</v>
      </c>
      <c r="H193" s="142" t="s">
        <v>620</v>
      </c>
      <c r="I193" s="79" t="s">
        <v>146</v>
      </c>
      <c r="J193" s="87">
        <v>1.6</v>
      </c>
      <c r="K193" s="13" t="s">
        <v>147</v>
      </c>
      <c r="L193" s="13" t="s">
        <v>147</v>
      </c>
      <c r="M193" s="13" t="s">
        <v>147</v>
      </c>
      <c r="N193" s="119">
        <v>35.83</v>
      </c>
      <c r="O193" s="119">
        <v>-90.08</v>
      </c>
      <c r="P193" s="16">
        <v>5</v>
      </c>
      <c r="Q193" s="9" t="s">
        <v>122</v>
      </c>
      <c r="R193" s="9" t="s">
        <v>147</v>
      </c>
      <c r="S193" s="32" t="s">
        <v>147</v>
      </c>
    </row>
    <row r="194" spans="1:26" x14ac:dyDescent="0.2">
      <c r="A194" s="27">
        <f t="shared" si="2"/>
        <v>176</v>
      </c>
      <c r="B194" s="13" t="s">
        <v>147</v>
      </c>
      <c r="C194" s="8">
        <v>1976</v>
      </c>
      <c r="D194" s="9" t="s">
        <v>132</v>
      </c>
      <c r="E194" s="133">
        <v>16</v>
      </c>
      <c r="F194" s="138">
        <v>0.82149305555555552</v>
      </c>
      <c r="G194" s="134">
        <v>0.57149305555555552</v>
      </c>
      <c r="H194" s="142" t="s">
        <v>620</v>
      </c>
      <c r="I194" s="79" t="s">
        <v>161</v>
      </c>
      <c r="J194" s="87">
        <v>3.2</v>
      </c>
      <c r="K194" s="13" t="s">
        <v>147</v>
      </c>
      <c r="L194" s="13" t="s">
        <v>147</v>
      </c>
      <c r="M194" s="13" t="s">
        <v>242</v>
      </c>
      <c r="N194" s="119">
        <v>35.923000000000002</v>
      </c>
      <c r="O194" s="119">
        <v>-92.123000000000005</v>
      </c>
      <c r="P194" s="16">
        <v>14</v>
      </c>
      <c r="Q194" s="12" t="s">
        <v>423</v>
      </c>
      <c r="R194" s="9" t="s">
        <v>147</v>
      </c>
      <c r="S194" s="32" t="s">
        <v>147</v>
      </c>
    </row>
    <row r="195" spans="1:26" x14ac:dyDescent="0.2">
      <c r="A195" s="27">
        <f t="shared" si="2"/>
        <v>177</v>
      </c>
      <c r="B195" s="13" t="s">
        <v>147</v>
      </c>
      <c r="C195" s="8">
        <v>1976</v>
      </c>
      <c r="D195" s="9" t="s">
        <v>133</v>
      </c>
      <c r="E195" s="133">
        <v>26</v>
      </c>
      <c r="F195" s="138">
        <v>0.65012731481481478</v>
      </c>
      <c r="G195" s="134">
        <v>0.40012731481481478</v>
      </c>
      <c r="H195" s="142" t="s">
        <v>620</v>
      </c>
      <c r="I195" s="79" t="s">
        <v>146</v>
      </c>
      <c r="J195" s="87">
        <v>1.9</v>
      </c>
      <c r="K195" s="13" t="s">
        <v>147</v>
      </c>
      <c r="L195" s="13" t="s">
        <v>147</v>
      </c>
      <c r="M195" s="13" t="s">
        <v>147</v>
      </c>
      <c r="N195" s="119">
        <v>35.86</v>
      </c>
      <c r="O195" s="119">
        <v>-90.1</v>
      </c>
      <c r="P195" s="16">
        <v>5</v>
      </c>
      <c r="Q195" s="9" t="s">
        <v>122</v>
      </c>
      <c r="R195" s="9" t="s">
        <v>147</v>
      </c>
      <c r="S195" s="32" t="s">
        <v>147</v>
      </c>
    </row>
    <row r="196" spans="1:26" x14ac:dyDescent="0.2">
      <c r="A196" s="27">
        <f t="shared" si="2"/>
        <v>178</v>
      </c>
      <c r="B196" s="13" t="s">
        <v>147</v>
      </c>
      <c r="C196" s="8">
        <v>1976</v>
      </c>
      <c r="D196" s="9" t="s">
        <v>140</v>
      </c>
      <c r="E196" s="133">
        <v>25</v>
      </c>
      <c r="F196" s="138">
        <v>2.8715277777777781E-2</v>
      </c>
      <c r="G196" s="134">
        <v>0.77871527777777771</v>
      </c>
      <c r="H196" s="142" t="s">
        <v>620</v>
      </c>
      <c r="I196" s="79" t="s">
        <v>145</v>
      </c>
      <c r="J196" s="87">
        <v>5</v>
      </c>
      <c r="K196" s="13">
        <v>4.9000000000000004</v>
      </c>
      <c r="L196" s="13">
        <v>5</v>
      </c>
      <c r="M196" s="13" t="s">
        <v>269</v>
      </c>
      <c r="N196" s="119">
        <v>35.590000000000003</v>
      </c>
      <c r="O196" s="119">
        <v>-90.48</v>
      </c>
      <c r="P196" s="16">
        <v>15</v>
      </c>
      <c r="Q196" s="9" t="s">
        <v>122</v>
      </c>
      <c r="R196" s="9" t="s">
        <v>4</v>
      </c>
      <c r="S196" s="84" t="s">
        <v>382</v>
      </c>
    </row>
    <row r="197" spans="1:26" x14ac:dyDescent="0.2">
      <c r="A197" s="27">
        <f t="shared" si="2"/>
        <v>179</v>
      </c>
      <c r="B197" s="114" t="s">
        <v>147</v>
      </c>
      <c r="C197" s="8">
        <v>1976</v>
      </c>
      <c r="D197" s="9" t="s">
        <v>140</v>
      </c>
      <c r="E197" s="133">
        <v>25</v>
      </c>
      <c r="F197" s="138">
        <v>4.1805555555555561E-2</v>
      </c>
      <c r="G197" s="134">
        <v>0.79180555555555554</v>
      </c>
      <c r="H197" s="142" t="s">
        <v>620</v>
      </c>
      <c r="I197" s="79" t="s">
        <v>145</v>
      </c>
      <c r="J197" s="87">
        <v>4.5</v>
      </c>
      <c r="K197" s="13">
        <v>4.0999999999999996</v>
      </c>
      <c r="L197" s="13">
        <v>4.5</v>
      </c>
      <c r="M197" s="13" t="s">
        <v>147</v>
      </c>
      <c r="N197" s="119">
        <v>35.61</v>
      </c>
      <c r="O197" s="119">
        <v>-90.48</v>
      </c>
      <c r="P197" s="16">
        <v>15</v>
      </c>
      <c r="Q197" s="9" t="s">
        <v>122</v>
      </c>
      <c r="R197" s="9" t="s">
        <v>147</v>
      </c>
      <c r="S197" s="32" t="s">
        <v>147</v>
      </c>
      <c r="X197" s="3"/>
      <c r="Y197" s="3"/>
    </row>
    <row r="198" spans="1:26" x14ac:dyDescent="0.2">
      <c r="A198" s="27">
        <f t="shared" si="2"/>
        <v>180</v>
      </c>
      <c r="B198" s="13" t="s">
        <v>147</v>
      </c>
      <c r="C198" s="8">
        <v>1976</v>
      </c>
      <c r="D198" s="9" t="s">
        <v>140</v>
      </c>
      <c r="E198" s="133">
        <v>24</v>
      </c>
      <c r="F198" s="138">
        <v>5.319444444444444E-2</v>
      </c>
      <c r="G198" s="134">
        <v>0.80319444444444443</v>
      </c>
      <c r="H198" s="142" t="s">
        <v>620</v>
      </c>
      <c r="I198" s="79" t="s">
        <v>145</v>
      </c>
      <c r="J198" s="87">
        <v>1.8</v>
      </c>
      <c r="K198" s="13" t="s">
        <v>147</v>
      </c>
      <c r="L198" s="13" t="s">
        <v>147</v>
      </c>
      <c r="M198" s="13" t="s">
        <v>147</v>
      </c>
      <c r="N198" s="119">
        <v>35.65</v>
      </c>
      <c r="O198" s="119">
        <v>-90.46</v>
      </c>
      <c r="P198" s="16">
        <v>15</v>
      </c>
      <c r="Q198" s="9" t="s">
        <v>122</v>
      </c>
      <c r="R198" s="9" t="s">
        <v>147</v>
      </c>
      <c r="S198" s="32" t="s">
        <v>147</v>
      </c>
      <c r="X198" s="3"/>
      <c r="Y198" s="3"/>
      <c r="Z198" s="3"/>
    </row>
    <row r="199" spans="1:26" x14ac:dyDescent="0.2">
      <c r="A199" s="27">
        <f t="shared" si="2"/>
        <v>181</v>
      </c>
      <c r="B199" s="13" t="s">
        <v>147</v>
      </c>
      <c r="C199" s="8">
        <v>1976</v>
      </c>
      <c r="D199" s="9" t="s">
        <v>139</v>
      </c>
      <c r="E199" s="133">
        <v>4</v>
      </c>
      <c r="F199" s="138">
        <v>1.1273148148148148E-2</v>
      </c>
      <c r="G199" s="134">
        <v>0.76127314814814817</v>
      </c>
      <c r="H199" s="142" t="s">
        <v>620</v>
      </c>
      <c r="I199" s="79" t="s">
        <v>153</v>
      </c>
      <c r="J199" s="87">
        <v>1</v>
      </c>
      <c r="K199" s="13" t="s">
        <v>147</v>
      </c>
      <c r="L199" s="13" t="s">
        <v>147</v>
      </c>
      <c r="M199" s="13" t="s">
        <v>147</v>
      </c>
      <c r="N199" s="119">
        <v>36.159999999999997</v>
      </c>
      <c r="O199" s="119">
        <v>-90.8</v>
      </c>
      <c r="P199" s="16">
        <v>5</v>
      </c>
      <c r="Q199" s="9" t="s">
        <v>1</v>
      </c>
      <c r="R199" s="9" t="s">
        <v>147</v>
      </c>
      <c r="S199" s="32" t="s">
        <v>147</v>
      </c>
      <c r="X199" s="3"/>
      <c r="Y199" s="3"/>
    </row>
    <row r="200" spans="1:26" x14ac:dyDescent="0.2">
      <c r="A200" s="27">
        <f t="shared" si="2"/>
        <v>182</v>
      </c>
      <c r="B200" s="13" t="s">
        <v>147</v>
      </c>
      <c r="C200" s="8">
        <v>1976</v>
      </c>
      <c r="D200" s="9" t="s">
        <v>139</v>
      </c>
      <c r="E200" s="133">
        <v>7</v>
      </c>
      <c r="F200" s="138">
        <v>0.54582175925925924</v>
      </c>
      <c r="G200" s="134">
        <v>0.29582175925925924</v>
      </c>
      <c r="H200" s="142" t="s">
        <v>620</v>
      </c>
      <c r="I200" s="79" t="s">
        <v>165</v>
      </c>
      <c r="J200" s="87">
        <v>1.6</v>
      </c>
      <c r="K200" s="13" t="s">
        <v>147</v>
      </c>
      <c r="L200" s="13" t="s">
        <v>147</v>
      </c>
      <c r="M200" s="13" t="s">
        <v>147</v>
      </c>
      <c r="N200" s="119">
        <v>35.380000000000003</v>
      </c>
      <c r="O200" s="119">
        <v>-90.59</v>
      </c>
      <c r="P200" s="16">
        <v>15</v>
      </c>
      <c r="Q200" s="9" t="s">
        <v>122</v>
      </c>
      <c r="R200" s="9" t="s">
        <v>147</v>
      </c>
      <c r="S200" s="32" t="s">
        <v>147</v>
      </c>
      <c r="T200" s="3"/>
      <c r="Y200" s="3"/>
    </row>
    <row r="201" spans="1:26" x14ac:dyDescent="0.2">
      <c r="A201" s="27">
        <f t="shared" si="2"/>
        <v>183</v>
      </c>
      <c r="B201" s="13" t="s">
        <v>147</v>
      </c>
      <c r="C201" s="8">
        <v>1976</v>
      </c>
      <c r="D201" s="9" t="s">
        <v>139</v>
      </c>
      <c r="E201" s="133">
        <v>14</v>
      </c>
      <c r="F201" s="138">
        <v>0.99159722222222213</v>
      </c>
      <c r="G201" s="134">
        <v>0.74159722222222213</v>
      </c>
      <c r="H201" s="142" t="s">
        <v>620</v>
      </c>
      <c r="I201" s="79" t="s">
        <v>145</v>
      </c>
      <c r="J201" s="87">
        <v>2.1</v>
      </c>
      <c r="K201" s="13" t="s">
        <v>147</v>
      </c>
      <c r="L201" s="13" t="s">
        <v>147</v>
      </c>
      <c r="M201" s="13" t="s">
        <v>147</v>
      </c>
      <c r="N201" s="119">
        <v>35.65</v>
      </c>
      <c r="O201" s="119">
        <v>-90.47</v>
      </c>
      <c r="P201" s="16">
        <v>15</v>
      </c>
      <c r="Q201" s="9" t="s">
        <v>122</v>
      </c>
      <c r="R201" s="9" t="s">
        <v>147</v>
      </c>
      <c r="S201" s="32" t="s">
        <v>147</v>
      </c>
      <c r="T201" s="3"/>
    </row>
    <row r="202" spans="1:26" x14ac:dyDescent="0.2">
      <c r="A202" s="27">
        <f t="shared" si="2"/>
        <v>184</v>
      </c>
      <c r="B202" s="13" t="s">
        <v>147</v>
      </c>
      <c r="C202" s="8">
        <v>1976</v>
      </c>
      <c r="D202" s="9" t="s">
        <v>141</v>
      </c>
      <c r="E202" s="133">
        <v>19</v>
      </c>
      <c r="F202" s="138">
        <v>0.13386574074074073</v>
      </c>
      <c r="G202" s="134">
        <v>0.92553240740740739</v>
      </c>
      <c r="H202" s="142" t="s">
        <v>619</v>
      </c>
      <c r="I202" s="79" t="s">
        <v>146</v>
      </c>
      <c r="J202" s="87">
        <v>1.8</v>
      </c>
      <c r="K202" s="13" t="s">
        <v>147</v>
      </c>
      <c r="L202" s="13" t="s">
        <v>147</v>
      </c>
      <c r="M202" s="13" t="s">
        <v>147</v>
      </c>
      <c r="N202" s="119">
        <v>35.82</v>
      </c>
      <c r="O202" s="119">
        <v>-90.18</v>
      </c>
      <c r="P202" s="16">
        <v>5</v>
      </c>
      <c r="Q202" s="9" t="s">
        <v>122</v>
      </c>
      <c r="R202" s="9" t="s">
        <v>147</v>
      </c>
      <c r="S202" s="32" t="s">
        <v>147</v>
      </c>
      <c r="T202" s="3"/>
    </row>
    <row r="203" spans="1:26" x14ac:dyDescent="0.2">
      <c r="A203" s="27">
        <f t="shared" si="2"/>
        <v>185</v>
      </c>
      <c r="B203" s="13" t="s">
        <v>147</v>
      </c>
      <c r="C203" s="8">
        <v>1976</v>
      </c>
      <c r="D203" s="9" t="s">
        <v>141</v>
      </c>
      <c r="E203" s="133">
        <v>27</v>
      </c>
      <c r="F203" s="138">
        <v>0.36651620370370369</v>
      </c>
      <c r="G203" s="134">
        <v>0.15818287037037038</v>
      </c>
      <c r="H203" s="142" t="s">
        <v>619</v>
      </c>
      <c r="I203" s="79" t="s">
        <v>145</v>
      </c>
      <c r="J203" s="87">
        <v>1.9</v>
      </c>
      <c r="K203" s="13" t="s">
        <v>147</v>
      </c>
      <c r="L203" s="13" t="s">
        <v>147</v>
      </c>
      <c r="M203" s="13" t="s">
        <v>147</v>
      </c>
      <c r="N203" s="119">
        <v>35.67</v>
      </c>
      <c r="O203" s="119">
        <v>-90.42</v>
      </c>
      <c r="P203" s="16">
        <v>5</v>
      </c>
      <c r="Q203" s="9" t="s">
        <v>122</v>
      </c>
      <c r="R203" s="9" t="s">
        <v>147</v>
      </c>
      <c r="S203" s="32" t="s">
        <v>147</v>
      </c>
    </row>
    <row r="204" spans="1:26" x14ac:dyDescent="0.2">
      <c r="A204" s="27">
        <f t="shared" si="2"/>
        <v>186</v>
      </c>
      <c r="B204" s="13" t="s">
        <v>147</v>
      </c>
      <c r="C204" s="8">
        <v>1976</v>
      </c>
      <c r="D204" s="9" t="s">
        <v>141</v>
      </c>
      <c r="E204" s="133">
        <v>28</v>
      </c>
      <c r="F204" s="138">
        <v>0.32055555555555554</v>
      </c>
      <c r="G204" s="134">
        <v>0.11222222222222222</v>
      </c>
      <c r="H204" s="142" t="s">
        <v>619</v>
      </c>
      <c r="I204" s="79" t="s">
        <v>146</v>
      </c>
      <c r="J204" s="87">
        <v>1.6</v>
      </c>
      <c r="K204" s="13" t="s">
        <v>147</v>
      </c>
      <c r="L204" s="13" t="s">
        <v>147</v>
      </c>
      <c r="M204" s="13" t="s">
        <v>147</v>
      </c>
      <c r="N204" s="119">
        <v>35.85</v>
      </c>
      <c r="O204" s="119">
        <v>-90.01</v>
      </c>
      <c r="P204" s="16">
        <v>5</v>
      </c>
      <c r="Q204" s="9" t="s">
        <v>122</v>
      </c>
      <c r="R204" s="9" t="s">
        <v>147</v>
      </c>
      <c r="S204" s="32" t="s">
        <v>147</v>
      </c>
    </row>
    <row r="205" spans="1:26" x14ac:dyDescent="0.2">
      <c r="A205" s="27">
        <f t="shared" si="2"/>
        <v>187</v>
      </c>
      <c r="B205" s="13" t="s">
        <v>147</v>
      </c>
      <c r="C205" s="8">
        <v>1976</v>
      </c>
      <c r="D205" s="9" t="s">
        <v>137</v>
      </c>
      <c r="E205" s="133">
        <v>3</v>
      </c>
      <c r="F205" s="138">
        <v>0.57932870370370371</v>
      </c>
      <c r="G205" s="134">
        <v>0.37099537037037034</v>
      </c>
      <c r="H205" s="142" t="s">
        <v>619</v>
      </c>
      <c r="I205" s="79" t="s">
        <v>146</v>
      </c>
      <c r="J205" s="87">
        <v>2</v>
      </c>
      <c r="K205" s="13" t="s">
        <v>147</v>
      </c>
      <c r="L205" s="13" t="s">
        <v>147</v>
      </c>
      <c r="M205" s="13" t="s">
        <v>147</v>
      </c>
      <c r="N205" s="119">
        <v>35.94</v>
      </c>
      <c r="O205" s="119">
        <v>-90.13</v>
      </c>
      <c r="P205" s="16">
        <v>5</v>
      </c>
      <c r="Q205" s="9" t="s">
        <v>122</v>
      </c>
      <c r="R205" s="9" t="s">
        <v>147</v>
      </c>
      <c r="S205" s="32" t="s">
        <v>147</v>
      </c>
      <c r="T205" s="3"/>
      <c r="Z205" s="3"/>
    </row>
    <row r="206" spans="1:26" x14ac:dyDescent="0.2">
      <c r="A206" s="27">
        <f t="shared" si="2"/>
        <v>188</v>
      </c>
      <c r="B206" s="13" t="s">
        <v>147</v>
      </c>
      <c r="C206" s="8">
        <v>1976</v>
      </c>
      <c r="D206" s="9" t="s">
        <v>142</v>
      </c>
      <c r="E206" s="133">
        <v>21</v>
      </c>
      <c r="F206" s="138">
        <v>0.31320601851851854</v>
      </c>
      <c r="G206" s="134">
        <v>0.10487268518518518</v>
      </c>
      <c r="H206" s="142" t="s">
        <v>619</v>
      </c>
      <c r="I206" s="79" t="s">
        <v>189</v>
      </c>
      <c r="J206" s="87">
        <v>2.2000000000000002</v>
      </c>
      <c r="K206" s="13" t="s">
        <v>147</v>
      </c>
      <c r="L206" s="13" t="s">
        <v>147</v>
      </c>
      <c r="M206" s="13" t="s">
        <v>147</v>
      </c>
      <c r="N206" s="119">
        <v>35.03</v>
      </c>
      <c r="O206" s="119">
        <v>-90.41</v>
      </c>
      <c r="P206" s="16">
        <v>5</v>
      </c>
      <c r="Q206" s="9" t="s">
        <v>122</v>
      </c>
      <c r="R206" s="9" t="s">
        <v>147</v>
      </c>
      <c r="S206" s="32" t="s">
        <v>147</v>
      </c>
      <c r="T206" s="3"/>
      <c r="Z206" s="3"/>
    </row>
    <row r="207" spans="1:26" x14ac:dyDescent="0.2">
      <c r="A207" s="27">
        <f t="shared" si="2"/>
        <v>189</v>
      </c>
      <c r="B207" s="13" t="s">
        <v>147</v>
      </c>
      <c r="C207" s="8">
        <v>1976</v>
      </c>
      <c r="D207" s="9" t="s">
        <v>134</v>
      </c>
      <c r="E207" s="133">
        <v>1</v>
      </c>
      <c r="F207" s="138">
        <v>0.19138888888888891</v>
      </c>
      <c r="G207" s="134">
        <v>0.98305555555555557</v>
      </c>
      <c r="H207" s="142" t="s">
        <v>619</v>
      </c>
      <c r="I207" s="79" t="s">
        <v>146</v>
      </c>
      <c r="J207" s="87">
        <v>1.4</v>
      </c>
      <c r="K207" s="13" t="s">
        <v>147</v>
      </c>
      <c r="L207" s="13" t="s">
        <v>147</v>
      </c>
      <c r="M207" s="13" t="s">
        <v>147</v>
      </c>
      <c r="N207" s="119">
        <v>35.97</v>
      </c>
      <c r="O207" s="119">
        <v>-89.98</v>
      </c>
      <c r="P207" s="16">
        <v>5</v>
      </c>
      <c r="Q207" s="12" t="s">
        <v>1</v>
      </c>
      <c r="R207" s="12" t="s">
        <v>147</v>
      </c>
      <c r="S207" s="131" t="s">
        <v>579</v>
      </c>
      <c r="T207" s="3"/>
      <c r="Z207" s="3"/>
    </row>
    <row r="208" spans="1:26" x14ac:dyDescent="0.2">
      <c r="A208" s="27">
        <f t="shared" si="2"/>
        <v>190</v>
      </c>
      <c r="B208" s="13" t="s">
        <v>147</v>
      </c>
      <c r="C208" s="8">
        <v>1976</v>
      </c>
      <c r="D208" s="9" t="s">
        <v>134</v>
      </c>
      <c r="E208" s="133">
        <v>11</v>
      </c>
      <c r="F208" s="138">
        <v>0.24945601851851851</v>
      </c>
      <c r="G208" s="134">
        <v>4.1122685185185186E-2</v>
      </c>
      <c r="H208" s="142" t="s">
        <v>619</v>
      </c>
      <c r="I208" s="79" t="s">
        <v>146</v>
      </c>
      <c r="J208" s="87">
        <v>1.6</v>
      </c>
      <c r="K208" s="13" t="s">
        <v>147</v>
      </c>
      <c r="L208" s="13" t="s">
        <v>147</v>
      </c>
      <c r="M208" s="13" t="s">
        <v>147</v>
      </c>
      <c r="N208" s="119">
        <v>35.97</v>
      </c>
      <c r="O208" s="119">
        <v>-89.81</v>
      </c>
      <c r="P208" s="16">
        <v>18</v>
      </c>
      <c r="Q208" s="12" t="s">
        <v>1</v>
      </c>
      <c r="R208" s="12" t="s">
        <v>147</v>
      </c>
      <c r="S208" s="131" t="s">
        <v>579</v>
      </c>
      <c r="T208" s="3"/>
      <c r="Z208" s="3"/>
    </row>
    <row r="209" spans="1:20" x14ac:dyDescent="0.2">
      <c r="A209" s="27">
        <f t="shared" si="2"/>
        <v>191</v>
      </c>
      <c r="B209" s="13" t="s">
        <v>147</v>
      </c>
      <c r="C209" s="8">
        <v>1976</v>
      </c>
      <c r="D209" s="9" t="s">
        <v>134</v>
      </c>
      <c r="E209" s="133">
        <v>25</v>
      </c>
      <c r="F209" s="138">
        <v>0.5881481481481482</v>
      </c>
      <c r="G209" s="134">
        <v>0.37981481481481483</v>
      </c>
      <c r="H209" s="142" t="s">
        <v>619</v>
      </c>
      <c r="I209" s="79" t="s">
        <v>145</v>
      </c>
      <c r="J209" s="87">
        <v>3.6</v>
      </c>
      <c r="K209" s="13" t="s">
        <v>147</v>
      </c>
      <c r="L209" s="13" t="s">
        <v>147</v>
      </c>
      <c r="M209" s="13" t="s">
        <v>244</v>
      </c>
      <c r="N209" s="119">
        <v>35.619999999999997</v>
      </c>
      <c r="O209" s="119">
        <v>-90.45</v>
      </c>
      <c r="P209" s="16">
        <v>5</v>
      </c>
      <c r="Q209" s="9" t="s">
        <v>122</v>
      </c>
      <c r="R209" s="9" t="s">
        <v>147</v>
      </c>
      <c r="S209" s="32" t="s">
        <v>147</v>
      </c>
      <c r="T209" s="3"/>
    </row>
    <row r="210" spans="1:20" x14ac:dyDescent="0.2">
      <c r="A210" s="27">
        <f t="shared" si="2"/>
        <v>192</v>
      </c>
      <c r="B210" s="13" t="s">
        <v>147</v>
      </c>
      <c r="C210" s="8">
        <v>1976</v>
      </c>
      <c r="D210" s="9" t="s">
        <v>134</v>
      </c>
      <c r="E210" s="133">
        <v>30</v>
      </c>
      <c r="F210" s="138">
        <v>0.78383101851851855</v>
      </c>
      <c r="G210" s="142">
        <v>0.57549768518518518</v>
      </c>
      <c r="H210" s="142" t="s">
        <v>619</v>
      </c>
      <c r="I210" s="79" t="s">
        <v>159</v>
      </c>
      <c r="J210" s="87">
        <v>2</v>
      </c>
      <c r="K210" s="13" t="s">
        <v>147</v>
      </c>
      <c r="L210" s="13">
        <v>2.2000000000000002</v>
      </c>
      <c r="M210" s="13" t="s">
        <v>147</v>
      </c>
      <c r="N210" s="119">
        <v>36.200000000000003</v>
      </c>
      <c r="O210" s="119">
        <v>-91.4</v>
      </c>
      <c r="P210" s="16">
        <v>15</v>
      </c>
      <c r="Q210" s="9" t="s">
        <v>1</v>
      </c>
      <c r="R210" s="9" t="s">
        <v>147</v>
      </c>
      <c r="S210" s="32" t="s">
        <v>147</v>
      </c>
      <c r="T210" s="3"/>
    </row>
    <row r="211" spans="1:20" x14ac:dyDescent="0.2">
      <c r="A211" s="27">
        <f t="shared" si="2"/>
        <v>193</v>
      </c>
      <c r="B211" s="13" t="s">
        <v>147</v>
      </c>
      <c r="C211" s="8">
        <v>1976</v>
      </c>
      <c r="D211" s="9" t="s">
        <v>136</v>
      </c>
      <c r="E211" s="133">
        <v>4</v>
      </c>
      <c r="F211" s="138">
        <v>0.50416666666666665</v>
      </c>
      <c r="G211" s="134">
        <v>0.29583333333333334</v>
      </c>
      <c r="H211" s="142" t="s">
        <v>619</v>
      </c>
      <c r="I211" s="79" t="s">
        <v>146</v>
      </c>
      <c r="J211" s="87">
        <v>1.9</v>
      </c>
      <c r="K211" s="13" t="s">
        <v>147</v>
      </c>
      <c r="L211" s="13" t="s">
        <v>147</v>
      </c>
      <c r="M211" s="13" t="s">
        <v>147</v>
      </c>
      <c r="N211" s="119">
        <v>35.840000000000003</v>
      </c>
      <c r="O211" s="119">
        <v>-90.14</v>
      </c>
      <c r="P211" s="16">
        <v>5</v>
      </c>
      <c r="Q211" s="9" t="s">
        <v>122</v>
      </c>
      <c r="R211" s="9" t="s">
        <v>147</v>
      </c>
      <c r="S211" s="32" t="s">
        <v>147</v>
      </c>
    </row>
    <row r="212" spans="1:20" x14ac:dyDescent="0.2">
      <c r="A212" s="27">
        <f t="shared" si="2"/>
        <v>194</v>
      </c>
      <c r="B212" s="13" t="s">
        <v>147</v>
      </c>
      <c r="C212" s="8">
        <v>1976</v>
      </c>
      <c r="D212" s="9" t="s">
        <v>136</v>
      </c>
      <c r="E212" s="133">
        <v>15</v>
      </c>
      <c r="F212" s="138">
        <v>0.4215740740740741</v>
      </c>
      <c r="G212" s="134">
        <v>0.21324074074074073</v>
      </c>
      <c r="H212" s="142" t="s">
        <v>619</v>
      </c>
      <c r="I212" s="79" t="s">
        <v>146</v>
      </c>
      <c r="J212" s="87">
        <v>1.5</v>
      </c>
      <c r="K212" s="13" t="s">
        <v>147</v>
      </c>
      <c r="L212" s="13" t="s">
        <v>147</v>
      </c>
      <c r="M212" s="13" t="s">
        <v>147</v>
      </c>
      <c r="N212" s="119">
        <v>35.93</v>
      </c>
      <c r="O212" s="119">
        <v>-90.03</v>
      </c>
      <c r="P212" s="16">
        <v>5</v>
      </c>
      <c r="Q212" s="9" t="s">
        <v>122</v>
      </c>
      <c r="R212" s="9" t="s">
        <v>147</v>
      </c>
      <c r="S212" s="32" t="s">
        <v>147</v>
      </c>
      <c r="T212" s="3"/>
    </row>
    <row r="213" spans="1:20" x14ac:dyDescent="0.2">
      <c r="A213" s="27">
        <f t="shared" si="2"/>
        <v>195</v>
      </c>
      <c r="B213" s="13" t="s">
        <v>147</v>
      </c>
      <c r="C213" s="8">
        <v>1976</v>
      </c>
      <c r="D213" s="9" t="s">
        <v>136</v>
      </c>
      <c r="E213" s="133">
        <v>28</v>
      </c>
      <c r="F213" s="138">
        <v>0.40722222222222221</v>
      </c>
      <c r="G213" s="134">
        <v>0.19888888888888889</v>
      </c>
      <c r="H213" s="142" t="s">
        <v>619</v>
      </c>
      <c r="I213" s="79" t="s">
        <v>146</v>
      </c>
      <c r="J213" s="87">
        <v>1.5</v>
      </c>
      <c r="K213" s="13" t="s">
        <v>147</v>
      </c>
      <c r="L213" s="13" t="s">
        <v>147</v>
      </c>
      <c r="M213" s="13" t="s">
        <v>147</v>
      </c>
      <c r="N213" s="119">
        <v>35.89</v>
      </c>
      <c r="O213" s="119">
        <v>-89.99</v>
      </c>
      <c r="P213" s="16">
        <v>5</v>
      </c>
      <c r="Q213" s="12" t="s">
        <v>1</v>
      </c>
      <c r="R213" s="12" t="s">
        <v>147</v>
      </c>
      <c r="S213" s="131" t="s">
        <v>579</v>
      </c>
      <c r="T213" s="3"/>
    </row>
    <row r="214" spans="1:20" x14ac:dyDescent="0.2">
      <c r="A214" s="27">
        <f t="shared" si="2"/>
        <v>196</v>
      </c>
      <c r="B214" s="13" t="s">
        <v>147</v>
      </c>
      <c r="C214" s="8">
        <v>1976</v>
      </c>
      <c r="D214" s="9" t="s">
        <v>138</v>
      </c>
      <c r="E214" s="133">
        <v>14</v>
      </c>
      <c r="F214" s="138">
        <v>0.48594907407407412</v>
      </c>
      <c r="G214" s="134">
        <v>0.23594907407407406</v>
      </c>
      <c r="H214" s="142" t="s">
        <v>620</v>
      </c>
      <c r="I214" s="79" t="s">
        <v>145</v>
      </c>
      <c r="J214" s="87">
        <v>2.4</v>
      </c>
      <c r="K214" s="13" t="s">
        <v>147</v>
      </c>
      <c r="L214" s="13" t="s">
        <v>147</v>
      </c>
      <c r="M214" s="13" t="s">
        <v>147</v>
      </c>
      <c r="N214" s="119">
        <v>35.659999999999997</v>
      </c>
      <c r="O214" s="119">
        <v>-90.46</v>
      </c>
      <c r="P214" s="16">
        <v>5</v>
      </c>
      <c r="Q214" s="9" t="s">
        <v>122</v>
      </c>
      <c r="R214" s="9" t="s">
        <v>147</v>
      </c>
      <c r="S214" s="32" t="s">
        <v>147</v>
      </c>
      <c r="T214" s="3"/>
    </row>
    <row r="215" spans="1:20" x14ac:dyDescent="0.2">
      <c r="A215" s="27">
        <f t="shared" si="2"/>
        <v>197</v>
      </c>
      <c r="B215" s="13" t="s">
        <v>147</v>
      </c>
      <c r="C215" s="8">
        <v>1976</v>
      </c>
      <c r="D215" s="9" t="s">
        <v>131</v>
      </c>
      <c r="E215" s="133">
        <v>6</v>
      </c>
      <c r="F215" s="138">
        <v>0.96866898148148151</v>
      </c>
      <c r="G215" s="134">
        <v>0.71866898148148151</v>
      </c>
      <c r="H215" s="142" t="s">
        <v>620</v>
      </c>
      <c r="I215" s="79" t="s">
        <v>146</v>
      </c>
      <c r="J215" s="87">
        <v>1.6</v>
      </c>
      <c r="K215" s="13" t="s">
        <v>147</v>
      </c>
      <c r="L215" s="13" t="s">
        <v>147</v>
      </c>
      <c r="M215" s="13" t="s">
        <v>147</v>
      </c>
      <c r="N215" s="119">
        <v>35.82</v>
      </c>
      <c r="O215" s="119">
        <v>-90.15</v>
      </c>
      <c r="P215" s="16">
        <v>5</v>
      </c>
      <c r="Q215" s="9" t="s">
        <v>122</v>
      </c>
      <c r="R215" s="9" t="s">
        <v>147</v>
      </c>
      <c r="S215" s="32" t="s">
        <v>147</v>
      </c>
    </row>
    <row r="216" spans="1:20" x14ac:dyDescent="0.2">
      <c r="A216" s="27">
        <f t="shared" si="2"/>
        <v>198</v>
      </c>
      <c r="B216" s="13" t="s">
        <v>147</v>
      </c>
      <c r="C216" s="8">
        <v>1977</v>
      </c>
      <c r="D216" s="9" t="s">
        <v>132</v>
      </c>
      <c r="E216" s="133">
        <v>5</v>
      </c>
      <c r="F216" s="138">
        <v>0.53651620370370368</v>
      </c>
      <c r="G216" s="134">
        <v>0.28651620370370373</v>
      </c>
      <c r="H216" s="142" t="s">
        <v>620</v>
      </c>
      <c r="I216" s="79" t="s">
        <v>146</v>
      </c>
      <c r="J216" s="87">
        <v>1.8</v>
      </c>
      <c r="K216" s="13" t="s">
        <v>147</v>
      </c>
      <c r="L216" s="13" t="s">
        <v>147</v>
      </c>
      <c r="M216" s="13" t="s">
        <v>147</v>
      </c>
      <c r="N216" s="119">
        <v>35.909999999999997</v>
      </c>
      <c r="O216" s="119">
        <v>-90.13</v>
      </c>
      <c r="P216" s="16">
        <v>5</v>
      </c>
      <c r="Q216" s="9" t="s">
        <v>122</v>
      </c>
      <c r="R216" s="9" t="s">
        <v>147</v>
      </c>
      <c r="S216" s="32" t="s">
        <v>147</v>
      </c>
      <c r="T216" s="3"/>
    </row>
    <row r="217" spans="1:20" x14ac:dyDescent="0.2">
      <c r="A217" s="27">
        <f t="shared" si="2"/>
        <v>199</v>
      </c>
      <c r="B217" s="13" t="s">
        <v>147</v>
      </c>
      <c r="C217" s="8">
        <v>1977</v>
      </c>
      <c r="D217" s="9" t="s">
        <v>132</v>
      </c>
      <c r="E217" s="133">
        <v>10</v>
      </c>
      <c r="F217" s="138">
        <v>0.56880787037037039</v>
      </c>
      <c r="G217" s="134">
        <v>0.31880787037037034</v>
      </c>
      <c r="H217" s="142" t="s">
        <v>620</v>
      </c>
      <c r="I217" s="116" t="s">
        <v>146</v>
      </c>
      <c r="J217" s="87">
        <v>1.8</v>
      </c>
      <c r="K217" s="13" t="s">
        <v>147</v>
      </c>
      <c r="L217" s="13" t="s">
        <v>147</v>
      </c>
      <c r="M217" s="13" t="s">
        <v>147</v>
      </c>
      <c r="N217" s="119">
        <v>35.96</v>
      </c>
      <c r="O217" s="119">
        <v>-89.95</v>
      </c>
      <c r="P217" s="16">
        <v>5</v>
      </c>
      <c r="Q217" s="12" t="s">
        <v>1</v>
      </c>
      <c r="R217" s="12" t="s">
        <v>147</v>
      </c>
      <c r="S217" s="131" t="s">
        <v>579</v>
      </c>
      <c r="T217" s="3"/>
    </row>
    <row r="218" spans="1:20" x14ac:dyDescent="0.2">
      <c r="A218" s="27">
        <f t="shared" si="2"/>
        <v>200</v>
      </c>
      <c r="B218" s="13" t="s">
        <v>147</v>
      </c>
      <c r="C218" s="8">
        <v>1977</v>
      </c>
      <c r="D218" s="9" t="s">
        <v>133</v>
      </c>
      <c r="E218" s="133">
        <v>3</v>
      </c>
      <c r="F218" s="138">
        <v>0.28635416666666669</v>
      </c>
      <c r="G218" s="134">
        <v>3.6354166666666667E-2</v>
      </c>
      <c r="H218" s="142" t="s">
        <v>620</v>
      </c>
      <c r="I218" s="79" t="s">
        <v>152</v>
      </c>
      <c r="J218" s="87">
        <v>1.6</v>
      </c>
      <c r="K218" s="13" t="s">
        <v>147</v>
      </c>
      <c r="L218" s="13" t="s">
        <v>147</v>
      </c>
      <c r="M218" s="13" t="s">
        <v>147</v>
      </c>
      <c r="N218" s="119">
        <v>35.82</v>
      </c>
      <c r="O218" s="119">
        <v>-90.3</v>
      </c>
      <c r="P218" s="16">
        <v>5</v>
      </c>
      <c r="Q218" s="9" t="s">
        <v>122</v>
      </c>
      <c r="R218" s="9" t="s">
        <v>147</v>
      </c>
      <c r="S218" s="32" t="s">
        <v>147</v>
      </c>
      <c r="T218" s="3"/>
    </row>
    <row r="219" spans="1:20" x14ac:dyDescent="0.2">
      <c r="A219" s="27">
        <f t="shared" si="2"/>
        <v>201</v>
      </c>
      <c r="B219" s="13" t="s">
        <v>147</v>
      </c>
      <c r="C219" s="8">
        <v>1977</v>
      </c>
      <c r="D219" s="9" t="s">
        <v>133</v>
      </c>
      <c r="E219" s="133">
        <v>9</v>
      </c>
      <c r="F219" s="138">
        <v>0.26791666666666664</v>
      </c>
      <c r="G219" s="134">
        <v>1.7916666666666668E-2</v>
      </c>
      <c r="H219" s="142" t="s">
        <v>620</v>
      </c>
      <c r="I219" s="79" t="s">
        <v>146</v>
      </c>
      <c r="J219" s="87">
        <v>1.6</v>
      </c>
      <c r="K219" s="13" t="s">
        <v>147</v>
      </c>
      <c r="L219" s="13" t="s">
        <v>147</v>
      </c>
      <c r="M219" s="13" t="s">
        <v>147</v>
      </c>
      <c r="N219" s="119">
        <v>35.86</v>
      </c>
      <c r="O219" s="119">
        <v>-90.09</v>
      </c>
      <c r="P219" s="16">
        <v>5</v>
      </c>
      <c r="Q219" s="9" t="s">
        <v>122</v>
      </c>
      <c r="R219" s="9" t="s">
        <v>147</v>
      </c>
      <c r="S219" s="32" t="s">
        <v>147</v>
      </c>
      <c r="T219" s="3"/>
    </row>
    <row r="220" spans="1:20" x14ac:dyDescent="0.2">
      <c r="A220" s="27">
        <f t="shared" ref="A220:A283" si="3">SUM(A219+1)</f>
        <v>202</v>
      </c>
      <c r="B220" s="13" t="s">
        <v>147</v>
      </c>
      <c r="C220" s="8">
        <v>1977</v>
      </c>
      <c r="D220" s="9" t="s">
        <v>133</v>
      </c>
      <c r="E220" s="133">
        <v>10</v>
      </c>
      <c r="F220" s="138">
        <v>0.18148148148148147</v>
      </c>
      <c r="G220" s="134">
        <v>0.93148148148148147</v>
      </c>
      <c r="H220" s="142" t="s">
        <v>620</v>
      </c>
      <c r="I220" s="79" t="s">
        <v>145</v>
      </c>
      <c r="J220" s="87">
        <v>1.9</v>
      </c>
      <c r="K220" s="13" t="s">
        <v>147</v>
      </c>
      <c r="L220" s="13" t="s">
        <v>147</v>
      </c>
      <c r="M220" s="13" t="s">
        <v>147</v>
      </c>
      <c r="N220" s="119">
        <v>35.5</v>
      </c>
      <c r="O220" s="119">
        <v>-90.48</v>
      </c>
      <c r="P220" s="16">
        <v>5</v>
      </c>
      <c r="Q220" s="9" t="s">
        <v>122</v>
      </c>
      <c r="R220" s="9" t="s">
        <v>147</v>
      </c>
      <c r="S220" s="32" t="s">
        <v>147</v>
      </c>
      <c r="T220" s="3"/>
    </row>
    <row r="221" spans="1:20" x14ac:dyDescent="0.2">
      <c r="A221" s="27">
        <f t="shared" si="3"/>
        <v>203</v>
      </c>
      <c r="B221" s="13" t="s">
        <v>147</v>
      </c>
      <c r="C221" s="8">
        <v>1977</v>
      </c>
      <c r="D221" s="9" t="s">
        <v>133</v>
      </c>
      <c r="E221" s="133">
        <v>11</v>
      </c>
      <c r="F221" s="138">
        <v>0.36516203703703703</v>
      </c>
      <c r="G221" s="134">
        <v>0.11516203703703703</v>
      </c>
      <c r="H221" s="142" t="s">
        <v>620</v>
      </c>
      <c r="I221" s="79" t="s">
        <v>146</v>
      </c>
      <c r="J221" s="87">
        <v>1.6</v>
      </c>
      <c r="K221" s="13" t="s">
        <v>147</v>
      </c>
      <c r="L221" s="13" t="s">
        <v>147</v>
      </c>
      <c r="M221" s="13" t="s">
        <v>147</v>
      </c>
      <c r="N221" s="119">
        <v>35.76</v>
      </c>
      <c r="O221" s="119">
        <v>-90.26</v>
      </c>
      <c r="P221" s="16">
        <v>5</v>
      </c>
      <c r="Q221" s="9" t="s">
        <v>122</v>
      </c>
      <c r="R221" s="9" t="s">
        <v>147</v>
      </c>
      <c r="S221" s="32" t="s">
        <v>147</v>
      </c>
      <c r="T221" s="3"/>
    </row>
    <row r="222" spans="1:20" x14ac:dyDescent="0.2">
      <c r="A222" s="27">
        <f t="shared" si="3"/>
        <v>204</v>
      </c>
      <c r="B222" s="13" t="s">
        <v>147</v>
      </c>
      <c r="C222" s="8">
        <v>1977</v>
      </c>
      <c r="D222" s="9" t="s">
        <v>139</v>
      </c>
      <c r="E222" s="133">
        <v>9</v>
      </c>
      <c r="F222" s="138">
        <v>0.97408564814814813</v>
      </c>
      <c r="G222" s="134">
        <v>0.72408564814814813</v>
      </c>
      <c r="H222" s="142" t="s">
        <v>620</v>
      </c>
      <c r="I222" s="79" t="s">
        <v>146</v>
      </c>
      <c r="J222" s="87">
        <v>1.6</v>
      </c>
      <c r="K222" s="13" t="s">
        <v>147</v>
      </c>
      <c r="L222" s="13" t="s">
        <v>147</v>
      </c>
      <c r="M222" s="13" t="s">
        <v>147</v>
      </c>
      <c r="N222" s="119">
        <v>35.9</v>
      </c>
      <c r="O222" s="119">
        <v>-89.98</v>
      </c>
      <c r="P222" s="16">
        <v>5</v>
      </c>
      <c r="Q222" s="12" t="s">
        <v>1</v>
      </c>
      <c r="R222" s="12" t="s">
        <v>147</v>
      </c>
      <c r="S222" s="131" t="s">
        <v>579</v>
      </c>
      <c r="T222" s="3"/>
    </row>
    <row r="223" spans="1:20" x14ac:dyDescent="0.2">
      <c r="A223" s="27">
        <f t="shared" si="3"/>
        <v>205</v>
      </c>
      <c r="B223" s="13" t="s">
        <v>147</v>
      </c>
      <c r="C223" s="8">
        <v>1977</v>
      </c>
      <c r="D223" s="9" t="s">
        <v>139</v>
      </c>
      <c r="E223" s="133">
        <v>11</v>
      </c>
      <c r="F223" s="138">
        <v>2.1979166666666664E-2</v>
      </c>
      <c r="G223" s="134">
        <v>0.77197916666666666</v>
      </c>
      <c r="H223" s="142" t="s">
        <v>620</v>
      </c>
      <c r="I223" s="79" t="s">
        <v>152</v>
      </c>
      <c r="J223" s="87">
        <v>1.8</v>
      </c>
      <c r="K223" s="13" t="s">
        <v>147</v>
      </c>
      <c r="L223" s="13" t="s">
        <v>147</v>
      </c>
      <c r="M223" s="13" t="s">
        <v>147</v>
      </c>
      <c r="N223" s="119">
        <v>35.79</v>
      </c>
      <c r="O223" s="119">
        <v>-90.29</v>
      </c>
      <c r="P223" s="16">
        <v>5</v>
      </c>
      <c r="Q223" s="9" t="s">
        <v>122</v>
      </c>
      <c r="R223" s="9" t="s">
        <v>147</v>
      </c>
      <c r="S223" s="32" t="s">
        <v>147</v>
      </c>
      <c r="T223" s="3"/>
    </row>
    <row r="224" spans="1:20" x14ac:dyDescent="0.2">
      <c r="A224" s="27">
        <f t="shared" si="3"/>
        <v>206</v>
      </c>
      <c r="B224" s="13" t="s">
        <v>147</v>
      </c>
      <c r="C224" s="8">
        <v>1977</v>
      </c>
      <c r="D224" s="9" t="s">
        <v>139</v>
      </c>
      <c r="E224" s="133">
        <v>26</v>
      </c>
      <c r="F224" s="138">
        <v>0.74820601851851853</v>
      </c>
      <c r="G224" s="134">
        <v>0.53987268518518516</v>
      </c>
      <c r="H224" s="142" t="s">
        <v>619</v>
      </c>
      <c r="I224" s="79" t="s">
        <v>146</v>
      </c>
      <c r="J224" s="87">
        <v>2.2999999999999998</v>
      </c>
      <c r="K224" s="13" t="s">
        <v>147</v>
      </c>
      <c r="L224" s="13" t="s">
        <v>147</v>
      </c>
      <c r="M224" s="13" t="s">
        <v>147</v>
      </c>
      <c r="N224" s="119">
        <v>35.799999999999997</v>
      </c>
      <c r="O224" s="119">
        <v>-90.16</v>
      </c>
      <c r="P224" s="16">
        <v>10</v>
      </c>
      <c r="Q224" s="9" t="s">
        <v>122</v>
      </c>
      <c r="R224" s="9" t="s">
        <v>147</v>
      </c>
      <c r="S224" s="32" t="s">
        <v>147</v>
      </c>
      <c r="T224" s="3"/>
    </row>
    <row r="225" spans="1:20" x14ac:dyDescent="0.2">
      <c r="A225" s="27">
        <f t="shared" si="3"/>
        <v>207</v>
      </c>
      <c r="B225" s="13" t="s">
        <v>147</v>
      </c>
      <c r="C225" s="8">
        <v>1977</v>
      </c>
      <c r="D225" s="9" t="s">
        <v>141</v>
      </c>
      <c r="E225" s="133">
        <v>12</v>
      </c>
      <c r="F225" s="138">
        <v>6.1828703703703712E-2</v>
      </c>
      <c r="G225" s="134">
        <v>0.85349537037037038</v>
      </c>
      <c r="H225" s="142" t="s">
        <v>619</v>
      </c>
      <c r="I225" s="79" t="s">
        <v>162</v>
      </c>
      <c r="J225" s="87">
        <v>2</v>
      </c>
      <c r="K225" s="13" t="s">
        <v>147</v>
      </c>
      <c r="L225" s="13">
        <v>2.2000000000000002</v>
      </c>
      <c r="M225" s="13" t="s">
        <v>147</v>
      </c>
      <c r="N225" s="119">
        <v>35.979999999999997</v>
      </c>
      <c r="O225" s="119">
        <v>-91.2</v>
      </c>
      <c r="P225" s="16">
        <v>5</v>
      </c>
      <c r="Q225" s="9" t="s">
        <v>1</v>
      </c>
      <c r="R225" s="9" t="s">
        <v>147</v>
      </c>
      <c r="S225" s="32" t="s">
        <v>147</v>
      </c>
      <c r="T225" s="3"/>
    </row>
    <row r="226" spans="1:20" x14ac:dyDescent="0.2">
      <c r="A226" s="27">
        <f t="shared" si="3"/>
        <v>208</v>
      </c>
      <c r="B226" s="13" t="s">
        <v>147</v>
      </c>
      <c r="C226" s="8">
        <v>1977</v>
      </c>
      <c r="D226" s="9" t="s">
        <v>137</v>
      </c>
      <c r="E226" s="133">
        <v>2</v>
      </c>
      <c r="F226" s="138" t="s">
        <v>147</v>
      </c>
      <c r="G226" s="134" t="s">
        <v>147</v>
      </c>
      <c r="H226" s="142" t="s">
        <v>619</v>
      </c>
      <c r="I226" s="79" t="s">
        <v>174</v>
      </c>
      <c r="J226" s="87">
        <v>2</v>
      </c>
      <c r="K226" s="13" t="s">
        <v>147</v>
      </c>
      <c r="L226" s="13" t="s">
        <v>147</v>
      </c>
      <c r="M226" s="13" t="s">
        <v>147</v>
      </c>
      <c r="N226" s="119">
        <v>34.6</v>
      </c>
      <c r="O226" s="119">
        <v>-93.9</v>
      </c>
      <c r="P226" s="16" t="s">
        <v>147</v>
      </c>
      <c r="Q226" s="9" t="s">
        <v>1</v>
      </c>
      <c r="R226" s="9" t="s">
        <v>147</v>
      </c>
      <c r="S226" s="84" t="s">
        <v>624</v>
      </c>
      <c r="T226" s="3"/>
    </row>
    <row r="227" spans="1:20" x14ac:dyDescent="0.2">
      <c r="A227" s="27">
        <f t="shared" si="3"/>
        <v>209</v>
      </c>
      <c r="B227" s="13" t="s">
        <v>147</v>
      </c>
      <c r="C227" s="8">
        <v>1977</v>
      </c>
      <c r="D227" s="9" t="s">
        <v>137</v>
      </c>
      <c r="E227" s="133">
        <v>2</v>
      </c>
      <c r="F227" s="138" t="s">
        <v>147</v>
      </c>
      <c r="G227" s="134" t="s">
        <v>147</v>
      </c>
      <c r="H227" s="142" t="s">
        <v>619</v>
      </c>
      <c r="I227" s="79" t="s">
        <v>175</v>
      </c>
      <c r="J227" s="87">
        <v>1</v>
      </c>
      <c r="K227" s="13" t="s">
        <v>147</v>
      </c>
      <c r="L227" s="13" t="s">
        <v>147</v>
      </c>
      <c r="M227" s="13" t="s">
        <v>147</v>
      </c>
      <c r="N227" s="119">
        <v>34.590000000000003</v>
      </c>
      <c r="O227" s="119">
        <v>-94.36</v>
      </c>
      <c r="P227" s="16" t="s">
        <v>147</v>
      </c>
      <c r="Q227" s="9" t="s">
        <v>1</v>
      </c>
      <c r="R227" s="9" t="s">
        <v>147</v>
      </c>
      <c r="S227" s="84" t="s">
        <v>624</v>
      </c>
      <c r="T227" s="3"/>
    </row>
    <row r="228" spans="1:20" x14ac:dyDescent="0.2">
      <c r="A228" s="27">
        <f t="shared" si="3"/>
        <v>210</v>
      </c>
      <c r="B228" s="13" t="s">
        <v>147</v>
      </c>
      <c r="C228" s="8">
        <v>1977</v>
      </c>
      <c r="D228" s="9" t="s">
        <v>137</v>
      </c>
      <c r="E228" s="133">
        <v>2</v>
      </c>
      <c r="F228" s="138">
        <v>0.97858796296296291</v>
      </c>
      <c r="G228" s="134">
        <v>0.72858796296296291</v>
      </c>
      <c r="H228" s="142" t="s">
        <v>619</v>
      </c>
      <c r="I228" s="79" t="s">
        <v>175</v>
      </c>
      <c r="J228" s="87">
        <v>4</v>
      </c>
      <c r="K228" s="13">
        <v>3.9</v>
      </c>
      <c r="L228" s="13">
        <v>4.3</v>
      </c>
      <c r="M228" s="13" t="s">
        <v>242</v>
      </c>
      <c r="N228" s="119">
        <v>34.61</v>
      </c>
      <c r="O228" s="119">
        <v>-94.19</v>
      </c>
      <c r="P228" s="16" t="s">
        <v>147</v>
      </c>
      <c r="Q228" s="9" t="s">
        <v>122</v>
      </c>
      <c r="R228" s="9" t="s">
        <v>147</v>
      </c>
      <c r="S228" s="32" t="s">
        <v>294</v>
      </c>
      <c r="T228" s="3"/>
    </row>
    <row r="229" spans="1:20" x14ac:dyDescent="0.2">
      <c r="A229" s="27">
        <f t="shared" si="3"/>
        <v>211</v>
      </c>
      <c r="B229" s="13" t="s">
        <v>147</v>
      </c>
      <c r="C229" s="8">
        <v>1977</v>
      </c>
      <c r="D229" s="9" t="s">
        <v>137</v>
      </c>
      <c r="E229" s="133">
        <v>3</v>
      </c>
      <c r="F229" s="138" t="s">
        <v>147</v>
      </c>
      <c r="G229" s="138" t="s">
        <v>147</v>
      </c>
      <c r="H229" s="142" t="s">
        <v>619</v>
      </c>
      <c r="I229" s="79" t="s">
        <v>175</v>
      </c>
      <c r="J229" s="78">
        <v>1</v>
      </c>
      <c r="K229" s="14" t="s">
        <v>147</v>
      </c>
      <c r="L229" s="14" t="s">
        <v>147</v>
      </c>
      <c r="M229" s="14" t="s">
        <v>147</v>
      </c>
      <c r="N229" s="119">
        <v>34.590000000000003</v>
      </c>
      <c r="O229" s="119">
        <v>-94.12</v>
      </c>
      <c r="P229" s="16" t="s">
        <v>147</v>
      </c>
      <c r="Q229" s="9" t="s">
        <v>1</v>
      </c>
      <c r="R229" s="9" t="s">
        <v>147</v>
      </c>
      <c r="S229" s="84" t="s">
        <v>624</v>
      </c>
      <c r="T229" s="3"/>
    </row>
    <row r="230" spans="1:20" x14ac:dyDescent="0.2">
      <c r="A230" s="27">
        <f t="shared" si="3"/>
        <v>212</v>
      </c>
      <c r="B230" s="13" t="s">
        <v>147</v>
      </c>
      <c r="C230" s="8">
        <v>1977</v>
      </c>
      <c r="D230" s="9" t="s">
        <v>137</v>
      </c>
      <c r="E230" s="133">
        <v>3</v>
      </c>
      <c r="F230" s="138" t="s">
        <v>147</v>
      </c>
      <c r="G230" s="138" t="s">
        <v>147</v>
      </c>
      <c r="H230" s="142" t="s">
        <v>619</v>
      </c>
      <c r="I230" s="79" t="s">
        <v>175</v>
      </c>
      <c r="J230" s="78">
        <v>1</v>
      </c>
      <c r="K230" s="14" t="s">
        <v>147</v>
      </c>
      <c r="L230" s="14" t="s">
        <v>147</v>
      </c>
      <c r="M230" s="14" t="s">
        <v>147</v>
      </c>
      <c r="N230" s="119">
        <v>34.590000000000003</v>
      </c>
      <c r="O230" s="119">
        <v>-94.12</v>
      </c>
      <c r="P230" s="16" t="s">
        <v>147</v>
      </c>
      <c r="Q230" s="9" t="s">
        <v>1</v>
      </c>
      <c r="R230" s="9" t="s">
        <v>147</v>
      </c>
      <c r="S230" s="84" t="s">
        <v>624</v>
      </c>
      <c r="T230" s="3"/>
    </row>
    <row r="231" spans="1:20" x14ac:dyDescent="0.2">
      <c r="A231" s="27">
        <f t="shared" si="3"/>
        <v>213</v>
      </c>
      <c r="B231" s="13" t="s">
        <v>147</v>
      </c>
      <c r="C231" s="8">
        <v>1977</v>
      </c>
      <c r="D231" s="9" t="s">
        <v>137</v>
      </c>
      <c r="E231" s="133">
        <v>3</v>
      </c>
      <c r="F231" s="138" t="s">
        <v>147</v>
      </c>
      <c r="G231" s="138" t="s">
        <v>147</v>
      </c>
      <c r="H231" s="142" t="s">
        <v>619</v>
      </c>
      <c r="I231" s="79" t="s">
        <v>175</v>
      </c>
      <c r="J231" s="87">
        <v>1</v>
      </c>
      <c r="K231" s="14" t="s">
        <v>147</v>
      </c>
      <c r="L231" s="14" t="s">
        <v>147</v>
      </c>
      <c r="M231" s="14" t="s">
        <v>147</v>
      </c>
      <c r="N231" s="119">
        <v>34.590000000000003</v>
      </c>
      <c r="O231" s="119">
        <v>-94.12</v>
      </c>
      <c r="P231" s="16" t="s">
        <v>147</v>
      </c>
      <c r="Q231" s="9" t="s">
        <v>1</v>
      </c>
      <c r="R231" s="9" t="s">
        <v>147</v>
      </c>
      <c r="S231" s="84" t="s">
        <v>624</v>
      </c>
      <c r="T231" s="3"/>
    </row>
    <row r="232" spans="1:20" x14ac:dyDescent="0.2">
      <c r="A232" s="27">
        <f t="shared" si="3"/>
        <v>214</v>
      </c>
      <c r="B232" s="13" t="s">
        <v>147</v>
      </c>
      <c r="C232" s="8">
        <v>1977</v>
      </c>
      <c r="D232" s="9" t="s">
        <v>137</v>
      </c>
      <c r="E232" s="133">
        <v>3</v>
      </c>
      <c r="F232" s="138" t="s">
        <v>147</v>
      </c>
      <c r="G232" s="138" t="s">
        <v>147</v>
      </c>
      <c r="H232" s="142" t="s">
        <v>619</v>
      </c>
      <c r="I232" s="79" t="s">
        <v>175</v>
      </c>
      <c r="J232" s="87">
        <v>1</v>
      </c>
      <c r="K232" s="14" t="s">
        <v>147</v>
      </c>
      <c r="L232" s="14" t="s">
        <v>147</v>
      </c>
      <c r="M232" s="14" t="s">
        <v>147</v>
      </c>
      <c r="N232" s="119">
        <v>34.61</v>
      </c>
      <c r="O232" s="119">
        <v>-94.09</v>
      </c>
      <c r="P232" s="16" t="s">
        <v>147</v>
      </c>
      <c r="Q232" s="9" t="s">
        <v>1</v>
      </c>
      <c r="R232" s="9" t="s">
        <v>147</v>
      </c>
      <c r="S232" s="84" t="s">
        <v>624</v>
      </c>
      <c r="T232" s="3"/>
    </row>
    <row r="233" spans="1:20" x14ac:dyDescent="0.2">
      <c r="A233" s="27">
        <f t="shared" si="3"/>
        <v>215</v>
      </c>
      <c r="B233" s="13" t="s">
        <v>147</v>
      </c>
      <c r="C233" s="8">
        <v>1977</v>
      </c>
      <c r="D233" s="9" t="s">
        <v>137</v>
      </c>
      <c r="E233" s="133">
        <v>3</v>
      </c>
      <c r="F233" s="138" t="s">
        <v>147</v>
      </c>
      <c r="G233" s="138" t="s">
        <v>147</v>
      </c>
      <c r="H233" s="142" t="s">
        <v>619</v>
      </c>
      <c r="I233" s="79" t="s">
        <v>175</v>
      </c>
      <c r="J233" s="78">
        <v>1</v>
      </c>
      <c r="K233" s="14" t="s">
        <v>147</v>
      </c>
      <c r="L233" s="14" t="s">
        <v>147</v>
      </c>
      <c r="M233" s="14" t="s">
        <v>147</v>
      </c>
      <c r="N233" s="119">
        <v>34.590000000000003</v>
      </c>
      <c r="O233" s="119">
        <v>-94.12</v>
      </c>
      <c r="P233" s="16" t="s">
        <v>147</v>
      </c>
      <c r="Q233" s="9" t="s">
        <v>1</v>
      </c>
      <c r="R233" s="9" t="s">
        <v>147</v>
      </c>
      <c r="S233" s="84" t="s">
        <v>624</v>
      </c>
      <c r="T233" s="3"/>
    </row>
    <row r="234" spans="1:20" x14ac:dyDescent="0.2">
      <c r="A234" s="27">
        <f t="shared" si="3"/>
        <v>216</v>
      </c>
      <c r="B234" s="13" t="s">
        <v>147</v>
      </c>
      <c r="C234" s="8">
        <v>1977</v>
      </c>
      <c r="D234" s="9" t="s">
        <v>137</v>
      </c>
      <c r="E234" s="133">
        <v>3</v>
      </c>
      <c r="F234" s="138" t="s">
        <v>147</v>
      </c>
      <c r="G234" s="138" t="s">
        <v>147</v>
      </c>
      <c r="H234" s="142" t="s">
        <v>619</v>
      </c>
      <c r="I234" s="79" t="s">
        <v>175</v>
      </c>
      <c r="J234" s="87">
        <v>2</v>
      </c>
      <c r="K234" s="14" t="s">
        <v>147</v>
      </c>
      <c r="L234" s="14" t="s">
        <v>147</v>
      </c>
      <c r="M234" s="14" t="s">
        <v>147</v>
      </c>
      <c r="N234" s="119">
        <v>34.65</v>
      </c>
      <c r="O234" s="119">
        <v>-93.93</v>
      </c>
      <c r="P234" s="16" t="s">
        <v>147</v>
      </c>
      <c r="Q234" s="9" t="s">
        <v>1</v>
      </c>
      <c r="R234" s="9" t="s">
        <v>147</v>
      </c>
      <c r="S234" s="84" t="s">
        <v>624</v>
      </c>
      <c r="T234" s="3"/>
    </row>
    <row r="235" spans="1:20" x14ac:dyDescent="0.2">
      <c r="A235" s="27">
        <f t="shared" si="3"/>
        <v>217</v>
      </c>
      <c r="B235" s="13" t="s">
        <v>147</v>
      </c>
      <c r="C235" s="8">
        <v>1977</v>
      </c>
      <c r="D235" s="9" t="s">
        <v>137</v>
      </c>
      <c r="E235" s="133">
        <v>3</v>
      </c>
      <c r="F235" s="138" t="s">
        <v>147</v>
      </c>
      <c r="G235" s="138" t="s">
        <v>147</v>
      </c>
      <c r="H235" s="142" t="s">
        <v>619</v>
      </c>
      <c r="I235" s="79" t="s">
        <v>183</v>
      </c>
      <c r="J235" s="87">
        <v>1</v>
      </c>
      <c r="K235" s="14" t="s">
        <v>147</v>
      </c>
      <c r="L235" s="14" t="s">
        <v>147</v>
      </c>
      <c r="M235" s="14" t="s">
        <v>147</v>
      </c>
      <c r="N235" s="119">
        <v>34.92</v>
      </c>
      <c r="O235" s="119">
        <v>-94.14</v>
      </c>
      <c r="P235" s="16" t="s">
        <v>147</v>
      </c>
      <c r="Q235" s="9" t="s">
        <v>1</v>
      </c>
      <c r="R235" s="9" t="s">
        <v>147</v>
      </c>
      <c r="S235" s="84" t="s">
        <v>624</v>
      </c>
      <c r="T235" s="3"/>
    </row>
    <row r="236" spans="1:20" x14ac:dyDescent="0.2">
      <c r="A236" s="27">
        <f t="shared" si="3"/>
        <v>218</v>
      </c>
      <c r="B236" s="13" t="s">
        <v>147</v>
      </c>
      <c r="C236" s="8">
        <v>1977</v>
      </c>
      <c r="D236" s="9" t="s">
        <v>137</v>
      </c>
      <c r="E236" s="133">
        <v>5</v>
      </c>
      <c r="F236" s="138">
        <v>0.16035879629629629</v>
      </c>
      <c r="G236" s="138">
        <v>0.95202546296296298</v>
      </c>
      <c r="H236" s="142" t="s">
        <v>619</v>
      </c>
      <c r="I236" s="79" t="s">
        <v>146</v>
      </c>
      <c r="J236" s="87">
        <v>1.6</v>
      </c>
      <c r="K236" s="13" t="s">
        <v>147</v>
      </c>
      <c r="L236" s="13" t="s">
        <v>147</v>
      </c>
      <c r="M236" s="13" t="s">
        <v>147</v>
      </c>
      <c r="N236" s="119">
        <v>35.99</v>
      </c>
      <c r="O236" s="119">
        <v>-89.87</v>
      </c>
      <c r="P236" s="16">
        <v>0.7</v>
      </c>
      <c r="Q236" s="12" t="s">
        <v>1</v>
      </c>
      <c r="R236" s="12" t="s">
        <v>147</v>
      </c>
      <c r="S236" s="131" t="s">
        <v>579</v>
      </c>
      <c r="T236" s="3"/>
    </row>
    <row r="237" spans="1:20" x14ac:dyDescent="0.2">
      <c r="A237" s="27">
        <f t="shared" si="3"/>
        <v>219</v>
      </c>
      <c r="B237" s="13" t="s">
        <v>147</v>
      </c>
      <c r="C237" s="8">
        <v>1977</v>
      </c>
      <c r="D237" s="9" t="s">
        <v>137</v>
      </c>
      <c r="E237" s="133">
        <v>23</v>
      </c>
      <c r="F237" s="138">
        <v>0.35798611111111112</v>
      </c>
      <c r="G237" s="134">
        <v>0.10798611111111112</v>
      </c>
      <c r="H237" s="142" t="s">
        <v>619</v>
      </c>
      <c r="I237" s="79" t="s">
        <v>146</v>
      </c>
      <c r="J237" s="87">
        <v>2.1</v>
      </c>
      <c r="K237" s="14" t="s">
        <v>147</v>
      </c>
      <c r="L237" s="14" t="s">
        <v>147</v>
      </c>
      <c r="M237" s="14" t="s">
        <v>147</v>
      </c>
      <c r="N237" s="119">
        <v>35.76</v>
      </c>
      <c r="O237" s="119">
        <v>-90.21</v>
      </c>
      <c r="P237" s="16">
        <v>10</v>
      </c>
      <c r="Q237" s="9" t="s">
        <v>122</v>
      </c>
      <c r="R237" s="116" t="s">
        <v>232</v>
      </c>
      <c r="S237" s="32" t="s">
        <v>147</v>
      </c>
      <c r="T237" s="3"/>
    </row>
    <row r="238" spans="1:20" x14ac:dyDescent="0.2">
      <c r="A238" s="27">
        <f t="shared" si="3"/>
        <v>220</v>
      </c>
      <c r="B238" s="13" t="s">
        <v>147</v>
      </c>
      <c r="C238" s="8">
        <v>1977</v>
      </c>
      <c r="D238" s="9" t="s">
        <v>135</v>
      </c>
      <c r="E238" s="133">
        <v>9</v>
      </c>
      <c r="F238" s="143" t="s">
        <v>147</v>
      </c>
      <c r="G238" s="138" t="s">
        <v>147</v>
      </c>
      <c r="H238" s="142" t="s">
        <v>619</v>
      </c>
      <c r="I238" s="79" t="s">
        <v>181</v>
      </c>
      <c r="J238" s="87">
        <v>2</v>
      </c>
      <c r="K238" s="14" t="s">
        <v>147</v>
      </c>
      <c r="L238" s="14" t="s">
        <v>147</v>
      </c>
      <c r="M238" s="14" t="s">
        <v>147</v>
      </c>
      <c r="N238" s="119">
        <v>35.33</v>
      </c>
      <c r="O238" s="119">
        <v>-94.04</v>
      </c>
      <c r="P238" s="16" t="s">
        <v>147</v>
      </c>
      <c r="Q238" s="9" t="s">
        <v>1</v>
      </c>
      <c r="R238" s="9" t="s">
        <v>147</v>
      </c>
      <c r="S238" s="84" t="s">
        <v>624</v>
      </c>
      <c r="T238" s="3"/>
    </row>
    <row r="239" spans="1:20" x14ac:dyDescent="0.2">
      <c r="A239" s="27">
        <f t="shared" si="3"/>
        <v>221</v>
      </c>
      <c r="B239" s="13" t="s">
        <v>147</v>
      </c>
      <c r="C239" s="8">
        <v>1977</v>
      </c>
      <c r="D239" s="9" t="s">
        <v>142</v>
      </c>
      <c r="E239" s="133">
        <v>6</v>
      </c>
      <c r="F239" s="138">
        <v>0.53476851851851859</v>
      </c>
      <c r="G239" s="138">
        <v>0.32643518518518516</v>
      </c>
      <c r="H239" s="142" t="s">
        <v>619</v>
      </c>
      <c r="I239" s="79" t="s">
        <v>162</v>
      </c>
      <c r="J239" s="87">
        <v>2</v>
      </c>
      <c r="K239" s="14" t="s">
        <v>147</v>
      </c>
      <c r="L239" s="14">
        <v>2.2999999999999998</v>
      </c>
      <c r="M239" s="14" t="s">
        <v>147</v>
      </c>
      <c r="N239" s="119">
        <v>36.07</v>
      </c>
      <c r="O239" s="119">
        <v>-91.13</v>
      </c>
      <c r="P239" s="16">
        <v>5</v>
      </c>
      <c r="Q239" s="9" t="s">
        <v>1</v>
      </c>
      <c r="R239" s="9" t="s">
        <v>147</v>
      </c>
      <c r="S239" s="32" t="s">
        <v>147</v>
      </c>
      <c r="T239" s="3"/>
    </row>
    <row r="240" spans="1:20" x14ac:dyDescent="0.2">
      <c r="A240" s="27">
        <f t="shared" si="3"/>
        <v>222</v>
      </c>
      <c r="B240" s="13" t="s">
        <v>147</v>
      </c>
      <c r="C240" s="8">
        <v>1977</v>
      </c>
      <c r="D240" s="9" t="s">
        <v>134</v>
      </c>
      <c r="E240" s="133">
        <v>20</v>
      </c>
      <c r="F240" s="138">
        <v>0.42709490740740735</v>
      </c>
      <c r="G240" s="138">
        <v>0.21876157407407407</v>
      </c>
      <c r="H240" s="142" t="s">
        <v>619</v>
      </c>
      <c r="I240" s="79" t="s">
        <v>163</v>
      </c>
      <c r="J240" s="87">
        <v>2</v>
      </c>
      <c r="K240" s="14" t="s">
        <v>147</v>
      </c>
      <c r="L240" s="14">
        <v>2.2999999999999998</v>
      </c>
      <c r="M240" s="14" t="s">
        <v>147</v>
      </c>
      <c r="N240" s="119">
        <v>35.68</v>
      </c>
      <c r="O240" s="119">
        <v>-91.5</v>
      </c>
      <c r="P240" s="16">
        <v>10</v>
      </c>
      <c r="Q240" s="9" t="s">
        <v>1</v>
      </c>
      <c r="R240" s="9" t="s">
        <v>147</v>
      </c>
      <c r="S240" s="32" t="s">
        <v>147</v>
      </c>
      <c r="T240" s="3"/>
    </row>
    <row r="241" spans="1:20" x14ac:dyDescent="0.2">
      <c r="A241" s="27">
        <f t="shared" si="3"/>
        <v>223</v>
      </c>
      <c r="B241" s="13" t="s">
        <v>147</v>
      </c>
      <c r="C241" s="8">
        <v>1977</v>
      </c>
      <c r="D241" s="9" t="s">
        <v>138</v>
      </c>
      <c r="E241" s="133">
        <v>9</v>
      </c>
      <c r="F241" s="138">
        <v>0.76672453703703702</v>
      </c>
      <c r="G241" s="138">
        <v>0.51672453703703702</v>
      </c>
      <c r="H241" s="142" t="s">
        <v>620</v>
      </c>
      <c r="I241" s="79" t="s">
        <v>146</v>
      </c>
      <c r="J241" s="87">
        <v>2.4</v>
      </c>
      <c r="K241" s="13" t="s">
        <v>147</v>
      </c>
      <c r="L241" s="13" t="s">
        <v>147</v>
      </c>
      <c r="M241" s="13" t="s">
        <v>147</v>
      </c>
      <c r="N241" s="119">
        <v>35.96</v>
      </c>
      <c r="O241" s="119">
        <v>-89.89</v>
      </c>
      <c r="P241" s="16">
        <v>5</v>
      </c>
      <c r="Q241" s="12" t="s">
        <v>1</v>
      </c>
      <c r="R241" s="12" t="s">
        <v>147</v>
      </c>
      <c r="S241" s="131" t="s">
        <v>579</v>
      </c>
      <c r="T241" s="3"/>
    </row>
    <row r="242" spans="1:20" x14ac:dyDescent="0.2">
      <c r="A242" s="27">
        <f t="shared" si="3"/>
        <v>224</v>
      </c>
      <c r="B242" s="13" t="s">
        <v>147</v>
      </c>
      <c r="C242" s="8">
        <v>1977</v>
      </c>
      <c r="D242" s="9" t="s">
        <v>138</v>
      </c>
      <c r="E242" s="133">
        <v>26</v>
      </c>
      <c r="F242" s="138">
        <v>0.17935185185185185</v>
      </c>
      <c r="G242" s="134">
        <v>0.92935185185185187</v>
      </c>
      <c r="H242" s="142" t="s">
        <v>620</v>
      </c>
      <c r="I242" s="79" t="s">
        <v>182</v>
      </c>
      <c r="J242" s="87">
        <v>3.1</v>
      </c>
      <c r="K242" s="13">
        <v>2</v>
      </c>
      <c r="L242" s="13">
        <v>3.1</v>
      </c>
      <c r="M242" s="13" t="s">
        <v>242</v>
      </c>
      <c r="N242" s="119">
        <v>34.35</v>
      </c>
      <c r="O242" s="119">
        <v>-92.8</v>
      </c>
      <c r="P242" s="16">
        <v>5</v>
      </c>
      <c r="Q242" s="9" t="s">
        <v>1</v>
      </c>
      <c r="R242" s="9" t="s">
        <v>284</v>
      </c>
      <c r="S242" s="32" t="s">
        <v>147</v>
      </c>
      <c r="T242" s="3"/>
    </row>
    <row r="243" spans="1:20" x14ac:dyDescent="0.2">
      <c r="A243" s="27">
        <f t="shared" si="3"/>
        <v>225</v>
      </c>
      <c r="B243" s="13" t="s">
        <v>147</v>
      </c>
      <c r="C243" s="8">
        <v>1977</v>
      </c>
      <c r="D243" s="12" t="s">
        <v>131</v>
      </c>
      <c r="E243" s="133">
        <v>12</v>
      </c>
      <c r="F243" s="138">
        <v>0.29054398148148147</v>
      </c>
      <c r="G243" s="134">
        <v>4.0543981481481479E-2</v>
      </c>
      <c r="H243" s="142" t="s">
        <v>620</v>
      </c>
      <c r="I243" s="116" t="s">
        <v>146</v>
      </c>
      <c r="J243" s="87">
        <v>1.8</v>
      </c>
      <c r="K243" s="13" t="s">
        <v>147</v>
      </c>
      <c r="L243" s="13" t="s">
        <v>147</v>
      </c>
      <c r="M243" s="13" t="s">
        <v>147</v>
      </c>
      <c r="N243" s="119">
        <v>35.99</v>
      </c>
      <c r="O243" s="119">
        <v>-89.9</v>
      </c>
      <c r="P243" s="16">
        <v>5</v>
      </c>
      <c r="Q243" s="12" t="s">
        <v>1</v>
      </c>
      <c r="R243" s="12" t="s">
        <v>147</v>
      </c>
      <c r="S243" s="131" t="s">
        <v>579</v>
      </c>
      <c r="T243" s="3"/>
    </row>
    <row r="244" spans="1:20" x14ac:dyDescent="0.2">
      <c r="A244" s="27">
        <f t="shared" si="3"/>
        <v>226</v>
      </c>
      <c r="B244" s="13" t="s">
        <v>147</v>
      </c>
      <c r="C244" s="8">
        <v>1978</v>
      </c>
      <c r="D244" s="12" t="s">
        <v>132</v>
      </c>
      <c r="E244" s="133">
        <v>24</v>
      </c>
      <c r="F244" s="138">
        <v>0.10236111111111111</v>
      </c>
      <c r="G244" s="134">
        <v>0.85236111111111112</v>
      </c>
      <c r="H244" s="142" t="s">
        <v>620</v>
      </c>
      <c r="I244" s="79" t="s">
        <v>146</v>
      </c>
      <c r="J244" s="87">
        <v>1.6</v>
      </c>
      <c r="K244" s="13" t="s">
        <v>147</v>
      </c>
      <c r="L244" s="13" t="s">
        <v>147</v>
      </c>
      <c r="M244" s="13" t="s">
        <v>147</v>
      </c>
      <c r="N244" s="119">
        <v>35.979999999999997</v>
      </c>
      <c r="O244" s="119">
        <v>-89.99</v>
      </c>
      <c r="P244" s="16">
        <v>5</v>
      </c>
      <c r="Q244" s="12" t="s">
        <v>1</v>
      </c>
      <c r="R244" s="12" t="s">
        <v>147</v>
      </c>
      <c r="S244" s="131" t="s">
        <v>579</v>
      </c>
      <c r="T244" s="3"/>
    </row>
    <row r="245" spans="1:20" x14ac:dyDescent="0.2">
      <c r="A245" s="27">
        <f t="shared" si="3"/>
        <v>227</v>
      </c>
      <c r="B245" s="13" t="s">
        <v>147</v>
      </c>
      <c r="C245" s="8">
        <v>1978</v>
      </c>
      <c r="D245" s="12" t="s">
        <v>140</v>
      </c>
      <c r="E245" s="133">
        <v>18</v>
      </c>
      <c r="F245" s="138">
        <v>0.42918981481481483</v>
      </c>
      <c r="G245" s="134">
        <v>0.1791898148148148</v>
      </c>
      <c r="H245" s="142" t="s">
        <v>620</v>
      </c>
      <c r="I245" s="79" t="s">
        <v>146</v>
      </c>
      <c r="J245" s="87">
        <v>1.5</v>
      </c>
      <c r="K245" s="13" t="s">
        <v>147</v>
      </c>
      <c r="L245" s="13" t="s">
        <v>147</v>
      </c>
      <c r="M245" s="13" t="s">
        <v>147</v>
      </c>
      <c r="N245" s="119">
        <v>35.9</v>
      </c>
      <c r="O245" s="119">
        <v>-89.96</v>
      </c>
      <c r="P245" s="16">
        <v>10</v>
      </c>
      <c r="Q245" s="12" t="s">
        <v>1</v>
      </c>
      <c r="R245" s="12" t="s">
        <v>147</v>
      </c>
      <c r="S245" s="131" t="s">
        <v>579</v>
      </c>
      <c r="T245" s="3"/>
    </row>
    <row r="246" spans="1:20" x14ac:dyDescent="0.2">
      <c r="A246" s="27">
        <f t="shared" si="3"/>
        <v>228</v>
      </c>
      <c r="B246" s="13" t="s">
        <v>147</v>
      </c>
      <c r="C246" s="8">
        <v>1978</v>
      </c>
      <c r="D246" s="12" t="s">
        <v>139</v>
      </c>
      <c r="E246" s="133">
        <v>5</v>
      </c>
      <c r="F246" s="138">
        <v>0.72636574074074067</v>
      </c>
      <c r="G246" s="134">
        <v>0.47636574074074073</v>
      </c>
      <c r="H246" s="142" t="s">
        <v>620</v>
      </c>
      <c r="I246" s="79" t="s">
        <v>146</v>
      </c>
      <c r="J246" s="87">
        <v>2.8</v>
      </c>
      <c r="K246" s="13" t="s">
        <v>147</v>
      </c>
      <c r="L246" s="13" t="s">
        <v>147</v>
      </c>
      <c r="M246" s="13" t="s">
        <v>147</v>
      </c>
      <c r="N246" s="119">
        <v>35.97</v>
      </c>
      <c r="O246" s="119">
        <v>-89.91</v>
      </c>
      <c r="P246" s="16">
        <v>8.1999999999999993</v>
      </c>
      <c r="Q246" s="12" t="s">
        <v>1</v>
      </c>
      <c r="R246" s="12" t="s">
        <v>147</v>
      </c>
      <c r="S246" s="131" t="s">
        <v>579</v>
      </c>
      <c r="T246" s="3"/>
    </row>
    <row r="247" spans="1:20" x14ac:dyDescent="0.2">
      <c r="A247" s="27">
        <f t="shared" si="3"/>
        <v>229</v>
      </c>
      <c r="B247" s="13" t="s">
        <v>147</v>
      </c>
      <c r="C247" s="8">
        <v>1978</v>
      </c>
      <c r="D247" s="9" t="s">
        <v>139</v>
      </c>
      <c r="E247" s="133">
        <v>6</v>
      </c>
      <c r="F247" s="138">
        <v>0.17932870370370371</v>
      </c>
      <c r="G247" s="138">
        <v>0.92932870370370368</v>
      </c>
      <c r="H247" s="142" t="s">
        <v>620</v>
      </c>
      <c r="I247" s="79" t="s">
        <v>162</v>
      </c>
      <c r="J247" s="87">
        <v>1</v>
      </c>
      <c r="K247" s="13" t="s">
        <v>147</v>
      </c>
      <c r="L247" s="13">
        <v>1.8</v>
      </c>
      <c r="M247" s="13" t="s">
        <v>147</v>
      </c>
      <c r="N247" s="119">
        <v>36.14</v>
      </c>
      <c r="O247" s="119">
        <v>-91.12</v>
      </c>
      <c r="P247" s="16">
        <v>5</v>
      </c>
      <c r="Q247" s="9" t="s">
        <v>1</v>
      </c>
      <c r="R247" s="9" t="s">
        <v>147</v>
      </c>
      <c r="S247" s="32" t="s">
        <v>147</v>
      </c>
      <c r="T247" s="3"/>
    </row>
    <row r="248" spans="1:20" x14ac:dyDescent="0.2">
      <c r="A248" s="27">
        <f t="shared" si="3"/>
        <v>230</v>
      </c>
      <c r="B248" s="13" t="s">
        <v>147</v>
      </c>
      <c r="C248" s="8">
        <v>1978</v>
      </c>
      <c r="D248" s="9" t="s">
        <v>139</v>
      </c>
      <c r="E248" s="133">
        <v>11</v>
      </c>
      <c r="F248" s="138" t="s">
        <v>147</v>
      </c>
      <c r="G248" s="138" t="s">
        <v>147</v>
      </c>
      <c r="H248" s="142" t="s">
        <v>620</v>
      </c>
      <c r="I248" s="79" t="s">
        <v>181</v>
      </c>
      <c r="J248" s="87">
        <v>1</v>
      </c>
      <c r="K248" s="13" t="s">
        <v>147</v>
      </c>
      <c r="L248" s="13" t="s">
        <v>147</v>
      </c>
      <c r="M248" s="13" t="s">
        <v>147</v>
      </c>
      <c r="N248" s="119">
        <v>35.56</v>
      </c>
      <c r="O248" s="119">
        <v>-93.76</v>
      </c>
      <c r="P248" s="16" t="s">
        <v>147</v>
      </c>
      <c r="Q248" s="9" t="s">
        <v>1</v>
      </c>
      <c r="R248" s="9" t="s">
        <v>147</v>
      </c>
      <c r="S248" s="84" t="s">
        <v>624</v>
      </c>
      <c r="T248" s="3"/>
    </row>
    <row r="249" spans="1:20" x14ac:dyDescent="0.2">
      <c r="A249" s="27">
        <f t="shared" si="3"/>
        <v>231</v>
      </c>
      <c r="B249" s="13" t="s">
        <v>147</v>
      </c>
      <c r="C249" s="8">
        <v>1978</v>
      </c>
      <c r="D249" s="9" t="s">
        <v>139</v>
      </c>
      <c r="E249" s="133">
        <v>11</v>
      </c>
      <c r="F249" s="138" t="s">
        <v>147</v>
      </c>
      <c r="G249" s="138" t="s">
        <v>147</v>
      </c>
      <c r="H249" s="142" t="s">
        <v>620</v>
      </c>
      <c r="I249" s="79" t="s">
        <v>176</v>
      </c>
      <c r="J249" s="87">
        <v>2</v>
      </c>
      <c r="K249" s="13" t="s">
        <v>147</v>
      </c>
      <c r="L249" s="13" t="s">
        <v>147</v>
      </c>
      <c r="M249" s="13" t="s">
        <v>147</v>
      </c>
      <c r="N249" s="119">
        <v>35.54</v>
      </c>
      <c r="O249" s="119">
        <v>-92.87</v>
      </c>
      <c r="P249" s="16" t="s">
        <v>147</v>
      </c>
      <c r="Q249" s="9" t="s">
        <v>1</v>
      </c>
      <c r="R249" s="9" t="s">
        <v>147</v>
      </c>
      <c r="S249" s="84" t="s">
        <v>624</v>
      </c>
      <c r="T249" s="3"/>
    </row>
    <row r="250" spans="1:20" x14ac:dyDescent="0.2">
      <c r="A250" s="27">
        <f t="shared" si="3"/>
        <v>232</v>
      </c>
      <c r="B250" s="13" t="s">
        <v>147</v>
      </c>
      <c r="C250" s="8">
        <v>1978</v>
      </c>
      <c r="D250" s="9" t="s">
        <v>139</v>
      </c>
      <c r="E250" s="133">
        <v>13</v>
      </c>
      <c r="F250" s="138" t="s">
        <v>147</v>
      </c>
      <c r="G250" s="138" t="s">
        <v>147</v>
      </c>
      <c r="H250" s="142" t="s">
        <v>620</v>
      </c>
      <c r="I250" s="79" t="s">
        <v>179</v>
      </c>
      <c r="J250" s="87">
        <v>2</v>
      </c>
      <c r="K250" s="13" t="s">
        <v>147</v>
      </c>
      <c r="L250" s="13" t="s">
        <v>147</v>
      </c>
      <c r="M250" s="13" t="s">
        <v>147</v>
      </c>
      <c r="N250" s="119">
        <v>35.54</v>
      </c>
      <c r="O250" s="119">
        <v>-92.63</v>
      </c>
      <c r="P250" s="16" t="s">
        <v>147</v>
      </c>
      <c r="Q250" s="9" t="s">
        <v>1</v>
      </c>
      <c r="R250" s="9" t="s">
        <v>147</v>
      </c>
      <c r="S250" s="84" t="s">
        <v>624</v>
      </c>
      <c r="T250" s="3"/>
    </row>
    <row r="251" spans="1:20" x14ac:dyDescent="0.2">
      <c r="A251" s="27">
        <f t="shared" si="3"/>
        <v>233</v>
      </c>
      <c r="B251" s="13" t="s">
        <v>147</v>
      </c>
      <c r="C251" s="8">
        <v>1978</v>
      </c>
      <c r="D251" s="9" t="s">
        <v>139</v>
      </c>
      <c r="E251" s="133">
        <v>22</v>
      </c>
      <c r="F251" s="138" t="s">
        <v>147</v>
      </c>
      <c r="G251" s="138" t="s">
        <v>147</v>
      </c>
      <c r="H251" s="142" t="s">
        <v>620</v>
      </c>
      <c r="I251" s="79" t="s">
        <v>175</v>
      </c>
      <c r="J251" s="87">
        <v>2</v>
      </c>
      <c r="K251" s="13" t="s">
        <v>147</v>
      </c>
      <c r="L251" s="13" t="s">
        <v>147</v>
      </c>
      <c r="M251" s="13" t="s">
        <v>147</v>
      </c>
      <c r="N251" s="119">
        <v>34.57</v>
      </c>
      <c r="O251" s="119">
        <v>-93.98</v>
      </c>
      <c r="P251" s="16" t="s">
        <v>147</v>
      </c>
      <c r="Q251" s="9" t="s">
        <v>1</v>
      </c>
      <c r="R251" s="9" t="s">
        <v>147</v>
      </c>
      <c r="S251" s="84" t="s">
        <v>624</v>
      </c>
      <c r="T251" s="3"/>
    </row>
    <row r="252" spans="1:20" x14ac:dyDescent="0.2">
      <c r="A252" s="27">
        <f t="shared" si="3"/>
        <v>234</v>
      </c>
      <c r="B252" s="13" t="s">
        <v>147</v>
      </c>
      <c r="C252" s="8">
        <v>1978</v>
      </c>
      <c r="D252" s="12" t="s">
        <v>141</v>
      </c>
      <c r="E252" s="133">
        <v>9</v>
      </c>
      <c r="F252" s="138">
        <v>0.24259259259259258</v>
      </c>
      <c r="G252" s="138">
        <v>3.425925925925926E-2</v>
      </c>
      <c r="H252" s="142" t="s">
        <v>619</v>
      </c>
      <c r="I252" s="79" t="s">
        <v>146</v>
      </c>
      <c r="J252" s="87">
        <v>1.4</v>
      </c>
      <c r="K252" s="13" t="s">
        <v>147</v>
      </c>
      <c r="L252" s="13" t="s">
        <v>147</v>
      </c>
      <c r="M252" s="13" t="s">
        <v>147</v>
      </c>
      <c r="N252" s="119">
        <v>35.96</v>
      </c>
      <c r="O252" s="119">
        <v>-89.91</v>
      </c>
      <c r="P252" s="16">
        <v>8.1999999999999993</v>
      </c>
      <c r="Q252" s="12" t="s">
        <v>1</v>
      </c>
      <c r="R252" s="12" t="s">
        <v>147</v>
      </c>
      <c r="S252" s="131" t="s">
        <v>579</v>
      </c>
      <c r="T252" s="3"/>
    </row>
    <row r="253" spans="1:20" x14ac:dyDescent="0.2">
      <c r="A253" s="27">
        <f t="shared" si="3"/>
        <v>235</v>
      </c>
      <c r="B253" s="13" t="s">
        <v>147</v>
      </c>
      <c r="C253" s="8">
        <v>1978</v>
      </c>
      <c r="D253" s="9" t="s">
        <v>141</v>
      </c>
      <c r="E253" s="133">
        <v>23</v>
      </c>
      <c r="F253" s="138">
        <v>1.7824074074074076E-2</v>
      </c>
      <c r="G253" s="138">
        <v>0.80949074074074068</v>
      </c>
      <c r="H253" s="142" t="s">
        <v>619</v>
      </c>
      <c r="I253" s="79" t="s">
        <v>162</v>
      </c>
      <c r="J253" s="87">
        <v>1</v>
      </c>
      <c r="K253" s="13" t="s">
        <v>147</v>
      </c>
      <c r="L253" s="13">
        <v>1.7</v>
      </c>
      <c r="M253" s="13" t="s">
        <v>147</v>
      </c>
      <c r="N253" s="119">
        <v>36.14</v>
      </c>
      <c r="O253" s="119">
        <v>-91.18</v>
      </c>
      <c r="P253" s="16" t="s">
        <v>147</v>
      </c>
      <c r="Q253" s="9" t="s">
        <v>1</v>
      </c>
      <c r="R253" s="9" t="s">
        <v>147</v>
      </c>
      <c r="S253" s="32" t="s">
        <v>147</v>
      </c>
      <c r="T253" s="3"/>
    </row>
    <row r="254" spans="1:20" x14ac:dyDescent="0.2">
      <c r="A254" s="27">
        <f t="shared" si="3"/>
        <v>236</v>
      </c>
      <c r="B254" s="13" t="s">
        <v>147</v>
      </c>
      <c r="C254" s="8">
        <v>1978</v>
      </c>
      <c r="D254" s="9" t="s">
        <v>137</v>
      </c>
      <c r="E254" s="133">
        <v>7</v>
      </c>
      <c r="F254" s="138">
        <v>8.9212962962962952E-2</v>
      </c>
      <c r="G254" s="138">
        <v>0.88087962962962962</v>
      </c>
      <c r="H254" s="142" t="s">
        <v>619</v>
      </c>
      <c r="I254" s="79" t="s">
        <v>193</v>
      </c>
      <c r="J254" s="87">
        <v>1</v>
      </c>
      <c r="K254" s="13" t="s">
        <v>147</v>
      </c>
      <c r="L254" s="13">
        <v>1.8</v>
      </c>
      <c r="M254" s="13" t="s">
        <v>147</v>
      </c>
      <c r="N254" s="119">
        <v>36.36</v>
      </c>
      <c r="O254" s="119">
        <v>-90.77</v>
      </c>
      <c r="P254" s="16" t="s">
        <v>147</v>
      </c>
      <c r="Q254" s="9" t="s">
        <v>1</v>
      </c>
      <c r="R254" s="9" t="s">
        <v>147</v>
      </c>
      <c r="S254" s="32" t="s">
        <v>147</v>
      </c>
      <c r="T254" s="3"/>
    </row>
    <row r="255" spans="1:20" x14ac:dyDescent="0.2">
      <c r="A255" s="27">
        <f t="shared" si="3"/>
        <v>237</v>
      </c>
      <c r="B255" s="13" t="s">
        <v>147</v>
      </c>
      <c r="C255" s="8">
        <v>1978</v>
      </c>
      <c r="D255" s="9" t="s">
        <v>137</v>
      </c>
      <c r="E255" s="133">
        <v>16</v>
      </c>
      <c r="F255" s="138">
        <v>0.17991898148148147</v>
      </c>
      <c r="G255" s="138">
        <v>0.97158564814814818</v>
      </c>
      <c r="H255" s="142" t="s">
        <v>619</v>
      </c>
      <c r="I255" s="79" t="s">
        <v>162</v>
      </c>
      <c r="J255" s="87">
        <v>1</v>
      </c>
      <c r="K255" s="13" t="s">
        <v>147</v>
      </c>
      <c r="L255" s="13">
        <v>1.4</v>
      </c>
      <c r="M255" s="13" t="s">
        <v>147</v>
      </c>
      <c r="N255" s="119">
        <v>35.99</v>
      </c>
      <c r="O255" s="119">
        <v>-91.32</v>
      </c>
      <c r="P255" s="16" t="s">
        <v>147</v>
      </c>
      <c r="Q255" s="9" t="s">
        <v>1</v>
      </c>
      <c r="R255" s="9" t="s">
        <v>147</v>
      </c>
      <c r="S255" s="32" t="s">
        <v>147</v>
      </c>
      <c r="T255" s="3"/>
    </row>
    <row r="256" spans="1:20" x14ac:dyDescent="0.2">
      <c r="A256" s="27">
        <f t="shared" si="3"/>
        <v>238</v>
      </c>
      <c r="B256" s="13" t="s">
        <v>147</v>
      </c>
      <c r="C256" s="8">
        <v>1978</v>
      </c>
      <c r="D256" s="9" t="s">
        <v>135</v>
      </c>
      <c r="E256" s="133">
        <v>16</v>
      </c>
      <c r="F256" s="138">
        <v>0.1542476851851852</v>
      </c>
      <c r="G256" s="134">
        <v>0.9459143518518518</v>
      </c>
      <c r="H256" s="142" t="s">
        <v>619</v>
      </c>
      <c r="I256" s="79" t="s">
        <v>146</v>
      </c>
      <c r="J256" s="87">
        <v>2.1</v>
      </c>
      <c r="K256" s="13" t="s">
        <v>147</v>
      </c>
      <c r="L256" s="13" t="s">
        <v>147</v>
      </c>
      <c r="M256" s="13" t="s">
        <v>147</v>
      </c>
      <c r="N256" s="119">
        <v>35.82</v>
      </c>
      <c r="O256" s="119">
        <v>-90.11</v>
      </c>
      <c r="P256" s="16" t="s">
        <v>147</v>
      </c>
      <c r="Q256" s="9" t="s">
        <v>122</v>
      </c>
      <c r="R256" s="9" t="s">
        <v>147</v>
      </c>
      <c r="S256" s="32" t="s">
        <v>147</v>
      </c>
      <c r="T256" s="3"/>
    </row>
    <row r="257" spans="1:20" x14ac:dyDescent="0.2">
      <c r="A257" s="27">
        <f t="shared" si="3"/>
        <v>239</v>
      </c>
      <c r="B257" s="13" t="s">
        <v>147</v>
      </c>
      <c r="C257" s="8">
        <v>1978</v>
      </c>
      <c r="D257" s="9" t="s">
        <v>135</v>
      </c>
      <c r="E257" s="133">
        <v>20</v>
      </c>
      <c r="F257" s="138">
        <v>0.12263888888888889</v>
      </c>
      <c r="G257" s="134">
        <v>0.91430555555555559</v>
      </c>
      <c r="H257" s="142" t="s">
        <v>619</v>
      </c>
      <c r="I257" s="79" t="s">
        <v>146</v>
      </c>
      <c r="J257" s="87">
        <v>2.6</v>
      </c>
      <c r="K257" s="13" t="s">
        <v>147</v>
      </c>
      <c r="L257" s="13" t="s">
        <v>147</v>
      </c>
      <c r="M257" s="13" t="s">
        <v>147</v>
      </c>
      <c r="N257" s="119">
        <v>35.89</v>
      </c>
      <c r="O257" s="119">
        <v>-90.13</v>
      </c>
      <c r="P257" s="16">
        <v>5</v>
      </c>
      <c r="Q257" s="9" t="s">
        <v>122</v>
      </c>
      <c r="R257" s="9" t="s">
        <v>147</v>
      </c>
      <c r="S257" s="32" t="s">
        <v>147</v>
      </c>
      <c r="T257" s="3"/>
    </row>
    <row r="258" spans="1:20" x14ac:dyDescent="0.2">
      <c r="A258" s="27">
        <f t="shared" si="3"/>
        <v>240</v>
      </c>
      <c r="B258" s="13" t="s">
        <v>147</v>
      </c>
      <c r="C258" s="8">
        <v>1978</v>
      </c>
      <c r="D258" s="9" t="s">
        <v>135</v>
      </c>
      <c r="E258" s="133">
        <v>20</v>
      </c>
      <c r="F258" s="138">
        <v>0.13282407407407407</v>
      </c>
      <c r="G258" s="134">
        <v>0.92449074074074078</v>
      </c>
      <c r="H258" s="142" t="s">
        <v>619</v>
      </c>
      <c r="I258" s="79" t="s">
        <v>146</v>
      </c>
      <c r="J258" s="87">
        <v>1.6</v>
      </c>
      <c r="K258" s="13" t="s">
        <v>147</v>
      </c>
      <c r="L258" s="13" t="s">
        <v>147</v>
      </c>
      <c r="M258" s="13" t="s">
        <v>147</v>
      </c>
      <c r="N258" s="119">
        <v>35.840000000000003</v>
      </c>
      <c r="O258" s="119">
        <v>-90.16</v>
      </c>
      <c r="P258" s="16">
        <v>10</v>
      </c>
      <c r="Q258" s="9" t="s">
        <v>122</v>
      </c>
      <c r="R258" s="9" t="s">
        <v>147</v>
      </c>
      <c r="S258" s="32" t="s">
        <v>147</v>
      </c>
      <c r="T258" s="3"/>
    </row>
    <row r="259" spans="1:20" x14ac:dyDescent="0.2">
      <c r="A259" s="27">
        <f t="shared" si="3"/>
        <v>241</v>
      </c>
      <c r="B259" s="13" t="s">
        <v>147</v>
      </c>
      <c r="C259" s="8">
        <v>1978</v>
      </c>
      <c r="D259" s="9" t="s">
        <v>135</v>
      </c>
      <c r="E259" s="133">
        <v>21</v>
      </c>
      <c r="F259" s="138">
        <v>0.2658449074074074</v>
      </c>
      <c r="G259" s="134">
        <v>5.7511574074074069E-2</v>
      </c>
      <c r="H259" s="142" t="s">
        <v>619</v>
      </c>
      <c r="I259" s="79" t="s">
        <v>146</v>
      </c>
      <c r="J259" s="87">
        <v>1.2</v>
      </c>
      <c r="K259" s="13" t="s">
        <v>147</v>
      </c>
      <c r="L259" s="13" t="s">
        <v>147</v>
      </c>
      <c r="M259" s="13" t="s">
        <v>147</v>
      </c>
      <c r="N259" s="119">
        <v>35.799999999999997</v>
      </c>
      <c r="O259" s="119">
        <v>-90.11</v>
      </c>
      <c r="P259" s="16">
        <v>11.9</v>
      </c>
      <c r="Q259" s="9" t="s">
        <v>122</v>
      </c>
      <c r="R259" s="9" t="s">
        <v>147</v>
      </c>
      <c r="S259" s="32" t="s">
        <v>147</v>
      </c>
      <c r="T259" s="3"/>
    </row>
    <row r="260" spans="1:20" x14ac:dyDescent="0.2">
      <c r="A260" s="27">
        <f t="shared" si="3"/>
        <v>242</v>
      </c>
      <c r="B260" s="13" t="s">
        <v>147</v>
      </c>
      <c r="C260" s="8">
        <v>1978</v>
      </c>
      <c r="D260" s="9" t="s">
        <v>142</v>
      </c>
      <c r="E260" s="133">
        <v>30</v>
      </c>
      <c r="F260" s="138">
        <v>0.44466435185185182</v>
      </c>
      <c r="G260" s="134">
        <v>0.23633101851851854</v>
      </c>
      <c r="H260" s="142" t="s">
        <v>619</v>
      </c>
      <c r="I260" s="79" t="s">
        <v>146</v>
      </c>
      <c r="J260" s="87">
        <v>1.4</v>
      </c>
      <c r="K260" s="13" t="s">
        <v>147</v>
      </c>
      <c r="L260" s="13" t="s">
        <v>147</v>
      </c>
      <c r="M260" s="13" t="s">
        <v>147</v>
      </c>
      <c r="N260" s="119">
        <v>35.85</v>
      </c>
      <c r="O260" s="119">
        <v>-90.07</v>
      </c>
      <c r="P260" s="16">
        <v>5</v>
      </c>
      <c r="Q260" s="9" t="s">
        <v>122</v>
      </c>
      <c r="R260" s="9" t="s">
        <v>147</v>
      </c>
      <c r="S260" s="32" t="s">
        <v>147</v>
      </c>
      <c r="T260" s="3"/>
    </row>
    <row r="261" spans="1:20" x14ac:dyDescent="0.2">
      <c r="A261" s="27">
        <f t="shared" si="3"/>
        <v>243</v>
      </c>
      <c r="B261" s="13" t="s">
        <v>147</v>
      </c>
      <c r="C261" s="8">
        <v>1978</v>
      </c>
      <c r="D261" s="9" t="s">
        <v>134</v>
      </c>
      <c r="E261" s="133">
        <v>6</v>
      </c>
      <c r="F261" s="138">
        <v>0.25893518518518516</v>
      </c>
      <c r="G261" s="138">
        <v>5.0601851851851849E-2</v>
      </c>
      <c r="H261" s="142" t="s">
        <v>619</v>
      </c>
      <c r="I261" s="79" t="s">
        <v>164</v>
      </c>
      <c r="J261" s="87">
        <v>1</v>
      </c>
      <c r="K261" s="13" t="s">
        <v>147</v>
      </c>
      <c r="L261" s="13">
        <v>1.6</v>
      </c>
      <c r="M261" s="13" t="s">
        <v>147</v>
      </c>
      <c r="N261" s="119">
        <v>35.85</v>
      </c>
      <c r="O261" s="119">
        <v>-91.17</v>
      </c>
      <c r="P261" s="16">
        <v>10</v>
      </c>
      <c r="Q261" s="9" t="s">
        <v>1</v>
      </c>
      <c r="R261" s="9" t="s">
        <v>147</v>
      </c>
      <c r="S261" s="32" t="s">
        <v>147</v>
      </c>
      <c r="T261" s="3"/>
    </row>
    <row r="262" spans="1:20" x14ac:dyDescent="0.2">
      <c r="A262" s="27">
        <f t="shared" si="3"/>
        <v>244</v>
      </c>
      <c r="B262" s="13" t="s">
        <v>147</v>
      </c>
      <c r="C262" s="8">
        <v>1978</v>
      </c>
      <c r="D262" s="9" t="s">
        <v>134</v>
      </c>
      <c r="E262" s="133">
        <v>15</v>
      </c>
      <c r="F262" s="138">
        <v>0.24337962962962964</v>
      </c>
      <c r="G262" s="138">
        <v>3.5046296296296298E-2</v>
      </c>
      <c r="H262" s="142" t="s">
        <v>619</v>
      </c>
      <c r="I262" s="79" t="s">
        <v>146</v>
      </c>
      <c r="J262" s="87">
        <v>2.7</v>
      </c>
      <c r="K262" s="13" t="s">
        <v>147</v>
      </c>
      <c r="L262" s="13" t="s">
        <v>147</v>
      </c>
      <c r="M262" s="13" t="s">
        <v>147</v>
      </c>
      <c r="N262" s="119">
        <v>35.840000000000003</v>
      </c>
      <c r="O262" s="119">
        <v>-89.81</v>
      </c>
      <c r="P262" s="16">
        <v>10.8</v>
      </c>
      <c r="Q262" s="12" t="s">
        <v>1</v>
      </c>
      <c r="R262" s="12" t="s">
        <v>147</v>
      </c>
      <c r="S262" s="131" t="s">
        <v>579</v>
      </c>
      <c r="T262" s="3"/>
    </row>
    <row r="263" spans="1:20" x14ac:dyDescent="0.2">
      <c r="A263" s="27">
        <f t="shared" si="3"/>
        <v>245</v>
      </c>
      <c r="B263" s="13" t="s">
        <v>147</v>
      </c>
      <c r="C263" s="8">
        <v>1978</v>
      </c>
      <c r="D263" s="9" t="s">
        <v>134</v>
      </c>
      <c r="E263" s="133">
        <v>21</v>
      </c>
      <c r="F263" s="138">
        <v>0.30401620370370369</v>
      </c>
      <c r="G263" s="134">
        <v>9.5682870370370376E-2</v>
      </c>
      <c r="H263" s="142" t="s">
        <v>619</v>
      </c>
      <c r="I263" s="79" t="s">
        <v>146</v>
      </c>
      <c r="J263" s="87">
        <v>2.1</v>
      </c>
      <c r="K263" s="13" t="s">
        <v>147</v>
      </c>
      <c r="L263" s="13" t="s">
        <v>147</v>
      </c>
      <c r="M263" s="13" t="s">
        <v>147</v>
      </c>
      <c r="N263" s="119">
        <v>35.840000000000003</v>
      </c>
      <c r="O263" s="119">
        <v>-90.01</v>
      </c>
      <c r="P263" s="16">
        <v>5</v>
      </c>
      <c r="Q263" s="9" t="s">
        <v>122</v>
      </c>
      <c r="R263" s="9" t="s">
        <v>147</v>
      </c>
      <c r="S263" s="32" t="s">
        <v>147</v>
      </c>
      <c r="T263" s="3"/>
    </row>
    <row r="264" spans="1:20" x14ac:dyDescent="0.2">
      <c r="A264" s="27">
        <f t="shared" si="3"/>
        <v>246</v>
      </c>
      <c r="B264" s="13" t="s">
        <v>147</v>
      </c>
      <c r="C264" s="8">
        <v>1978</v>
      </c>
      <c r="D264" s="9" t="s">
        <v>134</v>
      </c>
      <c r="E264" s="133">
        <v>23</v>
      </c>
      <c r="F264" s="138">
        <v>0.31525462962962963</v>
      </c>
      <c r="G264" s="134">
        <v>0.10692129629629631</v>
      </c>
      <c r="H264" s="142" t="s">
        <v>619</v>
      </c>
      <c r="I264" s="79" t="s">
        <v>169</v>
      </c>
      <c r="J264" s="87">
        <v>3</v>
      </c>
      <c r="K264" s="13" t="s">
        <v>147</v>
      </c>
      <c r="L264" s="13">
        <v>3.1</v>
      </c>
      <c r="M264" s="13" t="s">
        <v>244</v>
      </c>
      <c r="N264" s="119">
        <v>33.65</v>
      </c>
      <c r="O264" s="119">
        <v>-91.89</v>
      </c>
      <c r="P264" s="16">
        <v>2</v>
      </c>
      <c r="Q264" s="9" t="s">
        <v>1</v>
      </c>
      <c r="R264" s="9" t="s">
        <v>147</v>
      </c>
      <c r="S264" s="32" t="s">
        <v>147</v>
      </c>
      <c r="T264" s="3"/>
    </row>
    <row r="265" spans="1:20" x14ac:dyDescent="0.2">
      <c r="A265" s="27">
        <f t="shared" si="3"/>
        <v>247</v>
      </c>
      <c r="B265" s="13" t="s">
        <v>147</v>
      </c>
      <c r="C265" s="8">
        <v>1978</v>
      </c>
      <c r="D265" s="9" t="s">
        <v>134</v>
      </c>
      <c r="E265" s="133">
        <v>23</v>
      </c>
      <c r="F265" s="138">
        <v>0.91418981481481476</v>
      </c>
      <c r="G265" s="134">
        <v>0.7058564814814815</v>
      </c>
      <c r="H265" s="142" t="s">
        <v>619</v>
      </c>
      <c r="I265" s="79" t="s">
        <v>193</v>
      </c>
      <c r="J265" s="87">
        <v>2.7</v>
      </c>
      <c r="K265" s="13">
        <v>2</v>
      </c>
      <c r="L265" s="13">
        <v>3</v>
      </c>
      <c r="M265" s="13" t="s">
        <v>147</v>
      </c>
      <c r="N265" s="119">
        <v>36.31</v>
      </c>
      <c r="O265" s="119">
        <v>-91.14</v>
      </c>
      <c r="P265" s="16">
        <v>9.9</v>
      </c>
      <c r="Q265" s="9" t="s">
        <v>1</v>
      </c>
      <c r="R265" s="9" t="s">
        <v>147</v>
      </c>
      <c r="S265" s="32" t="s">
        <v>147</v>
      </c>
      <c r="T265" s="3"/>
    </row>
    <row r="266" spans="1:20" x14ac:dyDescent="0.2">
      <c r="A266" s="27">
        <f t="shared" si="3"/>
        <v>248</v>
      </c>
      <c r="B266" s="13" t="s">
        <v>147</v>
      </c>
      <c r="C266" s="8">
        <v>1978</v>
      </c>
      <c r="D266" s="9" t="s">
        <v>134</v>
      </c>
      <c r="E266" s="133">
        <v>30</v>
      </c>
      <c r="F266" s="138">
        <v>0.34446759259259263</v>
      </c>
      <c r="G266" s="138">
        <v>0.13613425925925926</v>
      </c>
      <c r="H266" s="142" t="s">
        <v>619</v>
      </c>
      <c r="I266" s="79" t="s">
        <v>158</v>
      </c>
      <c r="J266" s="87">
        <v>1</v>
      </c>
      <c r="K266" s="13" t="s">
        <v>147</v>
      </c>
      <c r="L266" s="13" t="s">
        <v>147</v>
      </c>
      <c r="M266" s="13" t="s">
        <v>147</v>
      </c>
      <c r="N266" s="119">
        <v>36.409999999999997</v>
      </c>
      <c r="O266" s="119">
        <v>-91.56</v>
      </c>
      <c r="P266" s="16">
        <v>10</v>
      </c>
      <c r="Q266" s="9" t="s">
        <v>1</v>
      </c>
      <c r="R266" s="9" t="s">
        <v>147</v>
      </c>
      <c r="S266" s="32" t="s">
        <v>147</v>
      </c>
      <c r="T266" s="3"/>
    </row>
    <row r="267" spans="1:20" x14ac:dyDescent="0.2">
      <c r="A267" s="27">
        <f t="shared" si="3"/>
        <v>249</v>
      </c>
      <c r="B267" s="13" t="s">
        <v>147</v>
      </c>
      <c r="C267" s="8">
        <v>1978</v>
      </c>
      <c r="D267" s="9" t="s">
        <v>136</v>
      </c>
      <c r="E267" s="133">
        <v>7</v>
      </c>
      <c r="F267" s="138">
        <v>0.37260416666666668</v>
      </c>
      <c r="G267" s="138">
        <v>0.16427083333333334</v>
      </c>
      <c r="H267" s="142" t="s">
        <v>619</v>
      </c>
      <c r="I267" s="79" t="s">
        <v>193</v>
      </c>
      <c r="J267" s="87">
        <v>1</v>
      </c>
      <c r="K267" s="13" t="s">
        <v>147</v>
      </c>
      <c r="L267" s="13" t="s">
        <v>147</v>
      </c>
      <c r="M267" s="13" t="s">
        <v>147</v>
      </c>
      <c r="N267" s="119">
        <v>36.32</v>
      </c>
      <c r="O267" s="119">
        <v>-91.18</v>
      </c>
      <c r="P267" s="16">
        <v>5</v>
      </c>
      <c r="Q267" s="9" t="s">
        <v>1</v>
      </c>
      <c r="R267" s="9" t="s">
        <v>147</v>
      </c>
      <c r="S267" s="32" t="s">
        <v>147</v>
      </c>
      <c r="T267" s="3"/>
    </row>
    <row r="268" spans="1:20" x14ac:dyDescent="0.2">
      <c r="A268" s="27">
        <f t="shared" si="3"/>
        <v>250</v>
      </c>
      <c r="B268" s="13" t="s">
        <v>147</v>
      </c>
      <c r="C268" s="8">
        <v>1978</v>
      </c>
      <c r="D268" s="9" t="s">
        <v>136</v>
      </c>
      <c r="E268" s="133">
        <v>19</v>
      </c>
      <c r="F268" s="138">
        <v>0.72483796296296299</v>
      </c>
      <c r="G268" s="134">
        <v>0.51650462962962962</v>
      </c>
      <c r="H268" s="142" t="s">
        <v>619</v>
      </c>
      <c r="I268" s="79" t="s">
        <v>162</v>
      </c>
      <c r="J268" s="78">
        <v>0.9</v>
      </c>
      <c r="K268" s="13" t="s">
        <v>147</v>
      </c>
      <c r="L268" s="13" t="s">
        <v>147</v>
      </c>
      <c r="M268" s="13" t="s">
        <v>147</v>
      </c>
      <c r="N268" s="119">
        <v>36.130000000000003</v>
      </c>
      <c r="O268" s="119">
        <v>-91.25</v>
      </c>
      <c r="P268" s="16">
        <v>9.5</v>
      </c>
      <c r="Q268" s="9" t="s">
        <v>122</v>
      </c>
      <c r="R268" s="9" t="s">
        <v>147</v>
      </c>
      <c r="S268" s="32" t="s">
        <v>147</v>
      </c>
      <c r="T268" s="3"/>
    </row>
    <row r="269" spans="1:20" x14ac:dyDescent="0.2">
      <c r="A269" s="27">
        <f t="shared" si="3"/>
        <v>251</v>
      </c>
      <c r="B269" s="13" t="s">
        <v>147</v>
      </c>
      <c r="C269" s="8">
        <v>1978</v>
      </c>
      <c r="D269" s="9" t="s">
        <v>136</v>
      </c>
      <c r="E269" s="133">
        <v>31</v>
      </c>
      <c r="F269" s="138" t="s">
        <v>147</v>
      </c>
      <c r="G269" s="138" t="s">
        <v>147</v>
      </c>
      <c r="H269" s="142" t="s">
        <v>620</v>
      </c>
      <c r="I269" s="79" t="s">
        <v>194</v>
      </c>
      <c r="J269" s="87">
        <v>2</v>
      </c>
      <c r="K269" s="13" t="s">
        <v>147</v>
      </c>
      <c r="L269" s="13" t="s">
        <v>147</v>
      </c>
      <c r="M269" s="13" t="s">
        <v>147</v>
      </c>
      <c r="N269" s="119">
        <v>35.46</v>
      </c>
      <c r="O269" s="119">
        <v>-94.3</v>
      </c>
      <c r="P269" s="16" t="s">
        <v>147</v>
      </c>
      <c r="Q269" s="9" t="s">
        <v>1</v>
      </c>
      <c r="R269" s="9" t="s">
        <v>147</v>
      </c>
      <c r="S269" s="84" t="s">
        <v>624</v>
      </c>
      <c r="T269" s="3"/>
    </row>
    <row r="270" spans="1:20" x14ac:dyDescent="0.2">
      <c r="A270" s="27">
        <f t="shared" si="3"/>
        <v>252</v>
      </c>
      <c r="B270" s="13" t="s">
        <v>147</v>
      </c>
      <c r="C270" s="8">
        <v>1978</v>
      </c>
      <c r="D270" s="9" t="s">
        <v>138</v>
      </c>
      <c r="E270" s="133">
        <v>3</v>
      </c>
      <c r="F270" s="138">
        <v>0.37302083333333336</v>
      </c>
      <c r="G270" s="138">
        <v>0.12302083333333334</v>
      </c>
      <c r="H270" s="142" t="s">
        <v>620</v>
      </c>
      <c r="I270" s="79" t="s">
        <v>146</v>
      </c>
      <c r="J270" s="87">
        <v>1.6</v>
      </c>
      <c r="K270" s="13" t="s">
        <v>147</v>
      </c>
      <c r="L270" s="13" t="s">
        <v>147</v>
      </c>
      <c r="M270" s="13" t="s">
        <v>147</v>
      </c>
      <c r="N270" s="119">
        <v>35.96</v>
      </c>
      <c r="O270" s="119">
        <v>-89.9</v>
      </c>
      <c r="P270" s="16">
        <v>5</v>
      </c>
      <c r="Q270" s="12" t="s">
        <v>1</v>
      </c>
      <c r="R270" s="12" t="s">
        <v>147</v>
      </c>
      <c r="S270" s="131" t="s">
        <v>579</v>
      </c>
      <c r="T270" s="3"/>
    </row>
    <row r="271" spans="1:20" x14ac:dyDescent="0.2">
      <c r="A271" s="27">
        <f t="shared" si="3"/>
        <v>253</v>
      </c>
      <c r="B271" s="13" t="s">
        <v>147</v>
      </c>
      <c r="C271" s="8">
        <v>1978</v>
      </c>
      <c r="D271" s="9" t="s">
        <v>138</v>
      </c>
      <c r="E271" s="133">
        <v>7</v>
      </c>
      <c r="F271" s="138">
        <v>1.3275462962962963E-2</v>
      </c>
      <c r="G271" s="143">
        <v>0.76327546296296289</v>
      </c>
      <c r="H271" s="142" t="s">
        <v>620</v>
      </c>
      <c r="I271" s="79" t="s">
        <v>162</v>
      </c>
      <c r="J271" s="87">
        <v>1</v>
      </c>
      <c r="K271" s="13" t="s">
        <v>147</v>
      </c>
      <c r="L271" s="13">
        <v>1.6</v>
      </c>
      <c r="M271" s="13" t="s">
        <v>147</v>
      </c>
      <c r="N271" s="119">
        <v>36.08</v>
      </c>
      <c r="O271" s="119">
        <v>-91.27</v>
      </c>
      <c r="P271" s="16">
        <v>6.1</v>
      </c>
      <c r="Q271" s="9" t="s">
        <v>1</v>
      </c>
      <c r="R271" s="9" t="s">
        <v>147</v>
      </c>
      <c r="S271" s="32" t="s">
        <v>147</v>
      </c>
      <c r="T271" s="3"/>
    </row>
    <row r="272" spans="1:20" x14ac:dyDescent="0.2">
      <c r="A272" s="27">
        <f t="shared" si="3"/>
        <v>254</v>
      </c>
      <c r="B272" s="13" t="s">
        <v>147</v>
      </c>
      <c r="C272" s="8">
        <v>1978</v>
      </c>
      <c r="D272" s="9" t="s">
        <v>138</v>
      </c>
      <c r="E272" s="133">
        <v>15</v>
      </c>
      <c r="F272" s="138">
        <v>0.35943287037037036</v>
      </c>
      <c r="G272" s="134">
        <v>0.10943287037037037</v>
      </c>
      <c r="H272" s="142" t="s">
        <v>620</v>
      </c>
      <c r="I272" s="79" t="s">
        <v>146</v>
      </c>
      <c r="J272" s="87">
        <v>1.8</v>
      </c>
      <c r="K272" s="13" t="s">
        <v>147</v>
      </c>
      <c r="L272" s="13" t="s">
        <v>147</v>
      </c>
      <c r="M272" s="13" t="s">
        <v>147</v>
      </c>
      <c r="N272" s="119">
        <v>35.76</v>
      </c>
      <c r="O272" s="119">
        <v>-90.23</v>
      </c>
      <c r="P272" s="16">
        <v>5</v>
      </c>
      <c r="Q272" s="9" t="s">
        <v>122</v>
      </c>
      <c r="R272" s="9" t="s">
        <v>147</v>
      </c>
      <c r="S272" s="32" t="s">
        <v>147</v>
      </c>
      <c r="T272" s="3"/>
    </row>
    <row r="273" spans="1:20" x14ac:dyDescent="0.2">
      <c r="A273" s="27">
        <f t="shared" si="3"/>
        <v>255</v>
      </c>
      <c r="B273" s="13" t="s">
        <v>147</v>
      </c>
      <c r="C273" s="8">
        <v>1978</v>
      </c>
      <c r="D273" s="9" t="s">
        <v>138</v>
      </c>
      <c r="E273" s="133">
        <v>20</v>
      </c>
      <c r="F273" s="138">
        <v>0.62099537037037034</v>
      </c>
      <c r="G273" s="134">
        <v>0.37099537037037034</v>
      </c>
      <c r="H273" s="142" t="s">
        <v>620</v>
      </c>
      <c r="I273" s="79" t="s">
        <v>146</v>
      </c>
      <c r="J273" s="87">
        <v>1.8</v>
      </c>
      <c r="K273" s="13" t="s">
        <v>147</v>
      </c>
      <c r="L273" s="13" t="s">
        <v>147</v>
      </c>
      <c r="M273" s="13" t="s">
        <v>147</v>
      </c>
      <c r="N273" s="119">
        <v>35.76</v>
      </c>
      <c r="O273" s="119">
        <v>-90.23</v>
      </c>
      <c r="P273" s="16">
        <v>5</v>
      </c>
      <c r="Q273" s="9" t="s">
        <v>122</v>
      </c>
      <c r="R273" s="9" t="s">
        <v>147</v>
      </c>
      <c r="S273" s="32" t="s">
        <v>147</v>
      </c>
      <c r="T273" s="3"/>
    </row>
    <row r="274" spans="1:20" x14ac:dyDescent="0.2">
      <c r="A274" s="27">
        <f t="shared" si="3"/>
        <v>256</v>
      </c>
      <c r="B274" s="13" t="s">
        <v>147</v>
      </c>
      <c r="C274" s="8">
        <v>1978</v>
      </c>
      <c r="D274" s="9" t="s">
        <v>138</v>
      </c>
      <c r="E274" s="133">
        <v>21</v>
      </c>
      <c r="F274" s="138">
        <v>0.9801157407407407</v>
      </c>
      <c r="G274" s="134">
        <v>0.7301157407407407</v>
      </c>
      <c r="H274" s="142" t="s">
        <v>620</v>
      </c>
      <c r="I274" s="79" t="s">
        <v>146</v>
      </c>
      <c r="J274" s="87">
        <v>2.4</v>
      </c>
      <c r="K274" s="13" t="s">
        <v>147</v>
      </c>
      <c r="L274" s="13" t="s">
        <v>147</v>
      </c>
      <c r="M274" s="13" t="s">
        <v>147</v>
      </c>
      <c r="N274" s="119">
        <v>35.97</v>
      </c>
      <c r="O274" s="119">
        <v>-89.92</v>
      </c>
      <c r="P274" s="16">
        <v>9.8000000000000007</v>
      </c>
      <c r="Q274" s="12" t="s">
        <v>1</v>
      </c>
      <c r="R274" s="12" t="s">
        <v>147</v>
      </c>
      <c r="S274" s="131" t="s">
        <v>579</v>
      </c>
      <c r="T274" s="3"/>
    </row>
    <row r="275" spans="1:20" x14ac:dyDescent="0.2">
      <c r="A275" s="27">
        <f t="shared" si="3"/>
        <v>257</v>
      </c>
      <c r="B275" s="13" t="s">
        <v>147</v>
      </c>
      <c r="C275" s="8">
        <v>1978</v>
      </c>
      <c r="D275" s="9" t="s">
        <v>138</v>
      </c>
      <c r="E275" s="133">
        <v>22</v>
      </c>
      <c r="F275" s="138">
        <v>0.41106481481481483</v>
      </c>
      <c r="G275" s="134">
        <v>0.1610648148148148</v>
      </c>
      <c r="H275" s="142" t="s">
        <v>620</v>
      </c>
      <c r="I275" s="79" t="s">
        <v>146</v>
      </c>
      <c r="J275" s="87">
        <v>1.5</v>
      </c>
      <c r="K275" s="13" t="s">
        <v>147</v>
      </c>
      <c r="L275" s="13" t="s">
        <v>147</v>
      </c>
      <c r="M275" s="13" t="s">
        <v>147</v>
      </c>
      <c r="N275" s="119">
        <v>35.72</v>
      </c>
      <c r="O275" s="119">
        <v>-90.27</v>
      </c>
      <c r="P275" s="16">
        <v>5</v>
      </c>
      <c r="Q275" s="9" t="s">
        <v>122</v>
      </c>
      <c r="R275" s="9" t="s">
        <v>147</v>
      </c>
      <c r="S275" s="32" t="s">
        <v>147</v>
      </c>
      <c r="T275" s="3"/>
    </row>
    <row r="276" spans="1:20" x14ac:dyDescent="0.2">
      <c r="A276" s="27">
        <f t="shared" si="3"/>
        <v>258</v>
      </c>
      <c r="B276" s="13" t="s">
        <v>147</v>
      </c>
      <c r="C276" s="8">
        <v>1978</v>
      </c>
      <c r="D276" s="9" t="s">
        <v>131</v>
      </c>
      <c r="E276" s="79">
        <v>5</v>
      </c>
      <c r="F276" s="144">
        <v>0.3979861111111111</v>
      </c>
      <c r="G276" s="134">
        <v>0.14798611111111112</v>
      </c>
      <c r="H276" s="142" t="s">
        <v>620</v>
      </c>
      <c r="I276" s="79" t="s">
        <v>146</v>
      </c>
      <c r="J276" s="87">
        <v>1.6</v>
      </c>
      <c r="K276" s="13" t="s">
        <v>147</v>
      </c>
      <c r="L276" s="13" t="s">
        <v>147</v>
      </c>
      <c r="M276" s="13" t="s">
        <v>147</v>
      </c>
      <c r="N276" s="119">
        <v>35.89</v>
      </c>
      <c r="O276" s="119">
        <v>-90.14</v>
      </c>
      <c r="P276" s="16">
        <v>5</v>
      </c>
      <c r="Q276" s="9" t="s">
        <v>122</v>
      </c>
      <c r="R276" s="9" t="s">
        <v>147</v>
      </c>
      <c r="S276" s="32" t="s">
        <v>147</v>
      </c>
      <c r="T276" s="3"/>
    </row>
    <row r="277" spans="1:20" x14ac:dyDescent="0.2">
      <c r="A277" s="27">
        <f t="shared" si="3"/>
        <v>259</v>
      </c>
      <c r="B277" s="13" t="s">
        <v>147</v>
      </c>
      <c r="C277" s="8">
        <v>1978</v>
      </c>
      <c r="D277" s="9" t="s">
        <v>131</v>
      </c>
      <c r="E277" s="133">
        <v>6</v>
      </c>
      <c r="F277" s="138">
        <v>0.82958333333333334</v>
      </c>
      <c r="G277" s="138">
        <v>0.57958333333333334</v>
      </c>
      <c r="H277" s="142" t="s">
        <v>620</v>
      </c>
      <c r="I277" s="79" t="s">
        <v>162</v>
      </c>
      <c r="J277" s="87">
        <v>1</v>
      </c>
      <c r="K277" s="13" t="s">
        <v>147</v>
      </c>
      <c r="L277" s="13">
        <v>1.6</v>
      </c>
      <c r="M277" s="13" t="s">
        <v>147</v>
      </c>
      <c r="N277" s="119">
        <v>36.06</v>
      </c>
      <c r="O277" s="119">
        <v>-91.24</v>
      </c>
      <c r="P277" s="16">
        <v>5</v>
      </c>
      <c r="Q277" s="9" t="s">
        <v>1</v>
      </c>
      <c r="R277" s="9" t="s">
        <v>147</v>
      </c>
      <c r="S277" s="32" t="s">
        <v>147</v>
      </c>
      <c r="T277" s="3"/>
    </row>
    <row r="278" spans="1:20" x14ac:dyDescent="0.2">
      <c r="A278" s="27">
        <f t="shared" si="3"/>
        <v>260</v>
      </c>
      <c r="B278" s="13" t="s">
        <v>147</v>
      </c>
      <c r="C278" s="8">
        <v>1978</v>
      </c>
      <c r="D278" s="9" t="s">
        <v>131</v>
      </c>
      <c r="E278" s="133">
        <v>16</v>
      </c>
      <c r="F278" s="138">
        <v>0.35381944444444446</v>
      </c>
      <c r="G278" s="138">
        <v>0.10381944444444445</v>
      </c>
      <c r="H278" s="142" t="s">
        <v>620</v>
      </c>
      <c r="I278" s="79" t="s">
        <v>193</v>
      </c>
      <c r="J278" s="87">
        <v>1</v>
      </c>
      <c r="K278" s="13" t="s">
        <v>147</v>
      </c>
      <c r="L278" s="13">
        <v>1.4</v>
      </c>
      <c r="M278" s="13" t="s">
        <v>147</v>
      </c>
      <c r="N278" s="119">
        <v>36.409999999999997</v>
      </c>
      <c r="O278" s="119">
        <v>-91.21</v>
      </c>
      <c r="P278" s="16">
        <v>10</v>
      </c>
      <c r="Q278" s="9" t="s">
        <v>1</v>
      </c>
      <c r="R278" s="9" t="s">
        <v>147</v>
      </c>
      <c r="S278" s="32" t="s">
        <v>147</v>
      </c>
      <c r="T278" s="3"/>
    </row>
    <row r="279" spans="1:20" x14ac:dyDescent="0.2">
      <c r="A279" s="27">
        <f t="shared" si="3"/>
        <v>261</v>
      </c>
      <c r="B279" s="13" t="s">
        <v>147</v>
      </c>
      <c r="C279" s="8">
        <v>1978</v>
      </c>
      <c r="D279" s="9" t="s">
        <v>131</v>
      </c>
      <c r="E279" s="133">
        <v>20</v>
      </c>
      <c r="F279" s="138">
        <v>0.85774305555555552</v>
      </c>
      <c r="G279" s="138">
        <v>0.60774305555555552</v>
      </c>
      <c r="H279" s="142" t="s">
        <v>620</v>
      </c>
      <c r="I279" s="79" t="s">
        <v>146</v>
      </c>
      <c r="J279" s="87">
        <v>1.8</v>
      </c>
      <c r="K279" s="13" t="s">
        <v>147</v>
      </c>
      <c r="L279" s="13" t="s">
        <v>147</v>
      </c>
      <c r="M279" s="13" t="s">
        <v>147</v>
      </c>
      <c r="N279" s="119">
        <v>35.909999999999997</v>
      </c>
      <c r="O279" s="119">
        <v>-89.99</v>
      </c>
      <c r="P279" s="16">
        <v>5</v>
      </c>
      <c r="Q279" s="12" t="s">
        <v>1</v>
      </c>
      <c r="R279" s="12" t="s">
        <v>147</v>
      </c>
      <c r="S279" s="131" t="s">
        <v>579</v>
      </c>
      <c r="T279" s="3"/>
    </row>
    <row r="280" spans="1:20" x14ac:dyDescent="0.2">
      <c r="A280" s="27">
        <f t="shared" si="3"/>
        <v>262</v>
      </c>
      <c r="B280" s="13" t="s">
        <v>147</v>
      </c>
      <c r="C280" s="8">
        <v>1979</v>
      </c>
      <c r="D280" s="9" t="s">
        <v>132</v>
      </c>
      <c r="E280" s="133">
        <v>3</v>
      </c>
      <c r="F280" s="138" t="s">
        <v>147</v>
      </c>
      <c r="G280" s="138" t="s">
        <v>147</v>
      </c>
      <c r="H280" s="142" t="s">
        <v>620</v>
      </c>
      <c r="I280" s="79" t="s">
        <v>177</v>
      </c>
      <c r="J280" s="87">
        <v>1</v>
      </c>
      <c r="K280" s="13" t="s">
        <v>147</v>
      </c>
      <c r="L280" s="13" t="s">
        <v>147</v>
      </c>
      <c r="M280" s="13" t="s">
        <v>147</v>
      </c>
      <c r="N280" s="119">
        <v>35.56</v>
      </c>
      <c r="O280" s="119">
        <v>-93.47</v>
      </c>
      <c r="P280" s="16" t="s">
        <v>147</v>
      </c>
      <c r="Q280" s="9" t="s">
        <v>1</v>
      </c>
      <c r="R280" s="9" t="s">
        <v>147</v>
      </c>
      <c r="S280" s="84" t="s">
        <v>624</v>
      </c>
      <c r="T280" s="3"/>
    </row>
    <row r="281" spans="1:20" x14ac:dyDescent="0.2">
      <c r="A281" s="27">
        <f t="shared" si="3"/>
        <v>263</v>
      </c>
      <c r="B281" s="13" t="s">
        <v>147</v>
      </c>
      <c r="C281" s="8">
        <v>1979</v>
      </c>
      <c r="D281" s="9" t="s">
        <v>132</v>
      </c>
      <c r="E281" s="133">
        <v>7</v>
      </c>
      <c r="F281" s="138" t="s">
        <v>147</v>
      </c>
      <c r="G281" s="138" t="s">
        <v>147</v>
      </c>
      <c r="H281" s="142" t="s">
        <v>620</v>
      </c>
      <c r="I281" s="79" t="s">
        <v>191</v>
      </c>
      <c r="J281" s="87">
        <v>2</v>
      </c>
      <c r="K281" s="13" t="s">
        <v>147</v>
      </c>
      <c r="L281" s="13" t="s">
        <v>147</v>
      </c>
      <c r="M281" s="13" t="s">
        <v>147</v>
      </c>
      <c r="N281" s="119">
        <v>34.909999999999997</v>
      </c>
      <c r="O281" s="119">
        <v>-93.22</v>
      </c>
      <c r="P281" s="16" t="s">
        <v>147</v>
      </c>
      <c r="Q281" s="9" t="s">
        <v>1</v>
      </c>
      <c r="R281" s="9" t="s">
        <v>147</v>
      </c>
      <c r="S281" s="84" t="s">
        <v>624</v>
      </c>
      <c r="T281" s="3"/>
    </row>
    <row r="282" spans="1:20" x14ac:dyDescent="0.2">
      <c r="A282" s="27">
        <f t="shared" si="3"/>
        <v>264</v>
      </c>
      <c r="B282" s="13" t="s">
        <v>147</v>
      </c>
      <c r="C282" s="8">
        <v>1979</v>
      </c>
      <c r="D282" s="9" t="s">
        <v>133</v>
      </c>
      <c r="E282" s="133">
        <v>1</v>
      </c>
      <c r="F282" s="138">
        <v>0.95399305555555547</v>
      </c>
      <c r="G282" s="134">
        <v>5.2873263888888884</v>
      </c>
      <c r="H282" s="142" t="s">
        <v>620</v>
      </c>
      <c r="I282" s="79" t="s">
        <v>146</v>
      </c>
      <c r="J282" s="87">
        <v>1.8</v>
      </c>
      <c r="K282" s="13" t="s">
        <v>147</v>
      </c>
      <c r="L282" s="13" t="s">
        <v>147</v>
      </c>
      <c r="M282" s="13" t="s">
        <v>147</v>
      </c>
      <c r="N282" s="119">
        <v>35.770000000000003</v>
      </c>
      <c r="O282" s="119">
        <v>-90.2</v>
      </c>
      <c r="P282" s="16">
        <v>5</v>
      </c>
      <c r="Q282" s="9" t="s">
        <v>122</v>
      </c>
      <c r="R282" s="9" t="s">
        <v>147</v>
      </c>
      <c r="S282" s="32" t="s">
        <v>147</v>
      </c>
      <c r="T282" s="3"/>
    </row>
    <row r="283" spans="1:20" x14ac:dyDescent="0.2">
      <c r="A283" s="27">
        <f t="shared" si="3"/>
        <v>265</v>
      </c>
      <c r="B283" s="13" t="s">
        <v>147</v>
      </c>
      <c r="C283" s="8">
        <v>1979</v>
      </c>
      <c r="D283" s="9" t="s">
        <v>133</v>
      </c>
      <c r="E283" s="133">
        <v>3</v>
      </c>
      <c r="F283" s="138">
        <v>0.35539351851851847</v>
      </c>
      <c r="G283" s="134">
        <v>0.10539351851851853</v>
      </c>
      <c r="H283" s="142" t="s">
        <v>620</v>
      </c>
      <c r="I283" s="79" t="s">
        <v>146</v>
      </c>
      <c r="J283" s="87">
        <v>2.2000000000000002</v>
      </c>
      <c r="K283" s="13" t="s">
        <v>147</v>
      </c>
      <c r="L283" s="13" t="s">
        <v>147</v>
      </c>
      <c r="M283" s="13" t="s">
        <v>147</v>
      </c>
      <c r="N283" s="119">
        <v>35.869999999999997</v>
      </c>
      <c r="O283" s="119">
        <v>-89.95</v>
      </c>
      <c r="P283" s="16">
        <v>5</v>
      </c>
      <c r="Q283" s="9" t="s">
        <v>122</v>
      </c>
      <c r="R283" s="12" t="s">
        <v>147</v>
      </c>
      <c r="S283" s="131" t="s">
        <v>579</v>
      </c>
      <c r="T283" s="3"/>
    </row>
    <row r="284" spans="1:20" x14ac:dyDescent="0.2">
      <c r="A284" s="27">
        <f t="shared" ref="A284:A347" si="4">SUM(A283+1)</f>
        <v>266</v>
      </c>
      <c r="B284" s="13" t="s">
        <v>147</v>
      </c>
      <c r="C284" s="8">
        <v>1979</v>
      </c>
      <c r="D284" s="9" t="s">
        <v>133</v>
      </c>
      <c r="E284" s="133">
        <v>4</v>
      </c>
      <c r="F284" s="138">
        <v>0.22996527777777778</v>
      </c>
      <c r="G284" s="134">
        <v>0.97996527777777775</v>
      </c>
      <c r="H284" s="142" t="s">
        <v>620</v>
      </c>
      <c r="I284" s="79" t="s">
        <v>146</v>
      </c>
      <c r="J284" s="87">
        <v>3</v>
      </c>
      <c r="K284" s="13" t="s">
        <v>147</v>
      </c>
      <c r="L284" s="13">
        <v>3.2</v>
      </c>
      <c r="M284" s="13" t="s">
        <v>147</v>
      </c>
      <c r="N284" s="119">
        <v>35.840000000000003</v>
      </c>
      <c r="O284" s="119">
        <v>-90.08</v>
      </c>
      <c r="P284" s="16">
        <v>13.8</v>
      </c>
      <c r="Q284" s="9" t="s">
        <v>122</v>
      </c>
      <c r="R284" s="9" t="s">
        <v>147</v>
      </c>
      <c r="S284" s="32" t="s">
        <v>147</v>
      </c>
      <c r="T284" s="3"/>
    </row>
    <row r="285" spans="1:20" x14ac:dyDescent="0.2">
      <c r="A285" s="27">
        <f t="shared" si="4"/>
        <v>267</v>
      </c>
      <c r="B285" s="13" t="s">
        <v>147</v>
      </c>
      <c r="C285" s="8">
        <v>1979</v>
      </c>
      <c r="D285" s="9" t="s">
        <v>133</v>
      </c>
      <c r="E285" s="133">
        <v>13</v>
      </c>
      <c r="F285" s="138">
        <v>0.76590277777777782</v>
      </c>
      <c r="G285" s="134">
        <v>0.51590277777777771</v>
      </c>
      <c r="H285" s="142" t="s">
        <v>620</v>
      </c>
      <c r="I285" s="79" t="s">
        <v>146</v>
      </c>
      <c r="J285" s="87">
        <v>2.6</v>
      </c>
      <c r="K285" s="13" t="s">
        <v>147</v>
      </c>
      <c r="L285" s="13" t="s">
        <v>147</v>
      </c>
      <c r="M285" s="13" t="s">
        <v>147</v>
      </c>
      <c r="N285" s="119">
        <v>35.78</v>
      </c>
      <c r="O285" s="119">
        <v>-90.19</v>
      </c>
      <c r="P285" s="16">
        <v>8.6999999999999993</v>
      </c>
      <c r="Q285" s="9" t="s">
        <v>122</v>
      </c>
      <c r="R285" s="9" t="s">
        <v>147</v>
      </c>
      <c r="S285" s="32" t="s">
        <v>147</v>
      </c>
      <c r="T285" s="3"/>
    </row>
    <row r="286" spans="1:20" x14ac:dyDescent="0.2">
      <c r="A286" s="27">
        <f t="shared" si="4"/>
        <v>268</v>
      </c>
      <c r="B286" s="13" t="s">
        <v>147</v>
      </c>
      <c r="C286" s="8">
        <v>1979</v>
      </c>
      <c r="D286" s="9" t="s">
        <v>133</v>
      </c>
      <c r="E286" s="133">
        <v>15</v>
      </c>
      <c r="F286" s="138">
        <v>0.21550925925925926</v>
      </c>
      <c r="G286" s="138">
        <v>0.96550925925925923</v>
      </c>
      <c r="H286" s="142" t="s">
        <v>620</v>
      </c>
      <c r="I286" s="79" t="s">
        <v>193</v>
      </c>
      <c r="J286" s="87">
        <v>1</v>
      </c>
      <c r="K286" s="13" t="s">
        <v>147</v>
      </c>
      <c r="L286" s="13">
        <v>1.5</v>
      </c>
      <c r="M286" s="13" t="s">
        <v>147</v>
      </c>
      <c r="N286" s="119">
        <v>36.33</v>
      </c>
      <c r="O286" s="119">
        <v>-91.24</v>
      </c>
      <c r="P286" s="16">
        <v>9.1</v>
      </c>
      <c r="Q286" s="9" t="s">
        <v>1</v>
      </c>
      <c r="R286" s="9" t="s">
        <v>147</v>
      </c>
      <c r="S286" s="32" t="s">
        <v>147</v>
      </c>
      <c r="T286" s="3"/>
    </row>
    <row r="287" spans="1:20" x14ac:dyDescent="0.2">
      <c r="A287" s="27">
        <f t="shared" si="4"/>
        <v>269</v>
      </c>
      <c r="B287" s="13" t="s">
        <v>147</v>
      </c>
      <c r="C287" s="8">
        <v>1979</v>
      </c>
      <c r="D287" s="9" t="s">
        <v>133</v>
      </c>
      <c r="E287" s="133">
        <v>27</v>
      </c>
      <c r="F287" s="138">
        <v>0.93674768518518514</v>
      </c>
      <c r="G287" s="138">
        <v>0.68674768518518514</v>
      </c>
      <c r="H287" s="142" t="s">
        <v>620</v>
      </c>
      <c r="I287" s="79" t="s">
        <v>162</v>
      </c>
      <c r="J287" s="87">
        <v>2</v>
      </c>
      <c r="K287" s="13" t="s">
        <v>147</v>
      </c>
      <c r="L287" s="13">
        <v>2.2999999999999998</v>
      </c>
      <c r="M287" s="13" t="s">
        <v>147</v>
      </c>
      <c r="N287" s="119">
        <v>35.97</v>
      </c>
      <c r="O287" s="119">
        <v>-91.17</v>
      </c>
      <c r="P287" s="16">
        <v>5</v>
      </c>
      <c r="Q287" s="9" t="s">
        <v>1</v>
      </c>
      <c r="R287" s="9" t="s">
        <v>147</v>
      </c>
      <c r="S287" s="32" t="s">
        <v>147</v>
      </c>
      <c r="T287" s="3"/>
    </row>
    <row r="288" spans="1:20" x14ac:dyDescent="0.2">
      <c r="A288" s="27">
        <f t="shared" si="4"/>
        <v>270</v>
      </c>
      <c r="B288" s="13" t="s">
        <v>147</v>
      </c>
      <c r="C288" s="8">
        <v>1979</v>
      </c>
      <c r="D288" s="9" t="s">
        <v>133</v>
      </c>
      <c r="E288" s="133">
        <v>27</v>
      </c>
      <c r="F288" s="138">
        <v>0.94444444444444453</v>
      </c>
      <c r="G288" s="138">
        <v>0.69444444444444453</v>
      </c>
      <c r="H288" s="142" t="s">
        <v>620</v>
      </c>
      <c r="I288" s="79" t="s">
        <v>162</v>
      </c>
      <c r="J288" s="87">
        <v>2</v>
      </c>
      <c r="K288" s="13" t="s">
        <v>147</v>
      </c>
      <c r="L288" s="13">
        <v>2.2000000000000002</v>
      </c>
      <c r="M288" s="13" t="s">
        <v>147</v>
      </c>
      <c r="N288" s="119">
        <v>35.92</v>
      </c>
      <c r="O288" s="119">
        <v>-91.27</v>
      </c>
      <c r="P288" s="16">
        <v>10</v>
      </c>
      <c r="Q288" s="9" t="s">
        <v>1</v>
      </c>
      <c r="R288" s="9" t="s">
        <v>147</v>
      </c>
      <c r="S288" s="32" t="s">
        <v>147</v>
      </c>
      <c r="T288" s="3"/>
    </row>
    <row r="289" spans="1:20" x14ac:dyDescent="0.2">
      <c r="A289" s="27">
        <f t="shared" si="4"/>
        <v>271</v>
      </c>
      <c r="B289" s="13" t="s">
        <v>147</v>
      </c>
      <c r="C289" s="8">
        <v>1979</v>
      </c>
      <c r="D289" s="9" t="s">
        <v>133</v>
      </c>
      <c r="E289" s="133">
        <v>27</v>
      </c>
      <c r="F289" s="138">
        <v>0.95368055555555553</v>
      </c>
      <c r="G289" s="138">
        <v>0.70368055555555553</v>
      </c>
      <c r="H289" s="142" t="s">
        <v>620</v>
      </c>
      <c r="I289" s="79" t="s">
        <v>162</v>
      </c>
      <c r="J289" s="87">
        <v>2</v>
      </c>
      <c r="K289" s="13" t="s">
        <v>147</v>
      </c>
      <c r="L289" s="13">
        <v>2.7</v>
      </c>
      <c r="M289" s="13" t="s">
        <v>147</v>
      </c>
      <c r="N289" s="119">
        <v>35.92</v>
      </c>
      <c r="O289" s="119">
        <v>-91.28</v>
      </c>
      <c r="P289" s="16">
        <v>10</v>
      </c>
      <c r="Q289" s="9" t="s">
        <v>1</v>
      </c>
      <c r="R289" s="9" t="s">
        <v>147</v>
      </c>
      <c r="S289" s="32" t="s">
        <v>147</v>
      </c>
      <c r="T289" s="3"/>
    </row>
    <row r="290" spans="1:20" x14ac:dyDescent="0.2">
      <c r="A290" s="27">
        <f t="shared" si="4"/>
        <v>272</v>
      </c>
      <c r="B290" s="13" t="s">
        <v>147</v>
      </c>
      <c r="C290" s="8">
        <v>1979</v>
      </c>
      <c r="D290" s="9" t="s">
        <v>133</v>
      </c>
      <c r="E290" s="133">
        <v>27</v>
      </c>
      <c r="F290" s="138">
        <v>0.95391203703703698</v>
      </c>
      <c r="G290" s="138">
        <v>0.74557870370370372</v>
      </c>
      <c r="H290" s="142" t="s">
        <v>620</v>
      </c>
      <c r="I290" s="79" t="s">
        <v>163</v>
      </c>
      <c r="J290" s="87">
        <v>2</v>
      </c>
      <c r="K290" s="13" t="s">
        <v>147</v>
      </c>
      <c r="L290" s="13">
        <v>2.5</v>
      </c>
      <c r="M290" s="13" t="s">
        <v>147</v>
      </c>
      <c r="N290" s="119">
        <v>35.880000000000003</v>
      </c>
      <c r="O290" s="119">
        <v>-91.29</v>
      </c>
      <c r="P290" s="16">
        <v>10</v>
      </c>
      <c r="Q290" s="9" t="s">
        <v>1</v>
      </c>
      <c r="R290" s="9" t="s">
        <v>147</v>
      </c>
      <c r="S290" s="32" t="s">
        <v>147</v>
      </c>
      <c r="T290" s="3"/>
    </row>
    <row r="291" spans="1:20" x14ac:dyDescent="0.2">
      <c r="A291" s="27">
        <f t="shared" si="4"/>
        <v>273</v>
      </c>
      <c r="B291" s="13" t="s">
        <v>147</v>
      </c>
      <c r="C291" s="8">
        <v>1979</v>
      </c>
      <c r="D291" s="9" t="s">
        <v>133</v>
      </c>
      <c r="E291" s="133">
        <v>27</v>
      </c>
      <c r="F291" s="138">
        <v>0.95479166666666659</v>
      </c>
      <c r="G291" s="138">
        <v>0.70479166666666659</v>
      </c>
      <c r="H291" s="142" t="s">
        <v>620</v>
      </c>
      <c r="I291" s="79" t="s">
        <v>162</v>
      </c>
      <c r="J291" s="87">
        <v>3</v>
      </c>
      <c r="K291" s="13" t="s">
        <v>147</v>
      </c>
      <c r="L291" s="13">
        <v>3.1</v>
      </c>
      <c r="M291" s="13" t="s">
        <v>147</v>
      </c>
      <c r="N291" s="119">
        <v>35.92</v>
      </c>
      <c r="O291" s="119">
        <v>-91.25</v>
      </c>
      <c r="P291" s="16">
        <v>9</v>
      </c>
      <c r="Q291" s="9" t="s">
        <v>1</v>
      </c>
      <c r="R291" s="9" t="s">
        <v>147</v>
      </c>
      <c r="S291" s="32" t="s">
        <v>147</v>
      </c>
      <c r="T291" s="3"/>
    </row>
    <row r="292" spans="1:20" x14ac:dyDescent="0.2">
      <c r="A292" s="27">
        <f t="shared" si="4"/>
        <v>274</v>
      </c>
      <c r="B292" s="13" t="s">
        <v>147</v>
      </c>
      <c r="C292" s="8">
        <v>1979</v>
      </c>
      <c r="D292" s="9" t="s">
        <v>133</v>
      </c>
      <c r="E292" s="133">
        <v>27</v>
      </c>
      <c r="F292" s="138">
        <v>0.95500000000000007</v>
      </c>
      <c r="G292" s="138">
        <v>0.70500000000000007</v>
      </c>
      <c r="H292" s="142" t="s">
        <v>620</v>
      </c>
      <c r="I292" s="79" t="s">
        <v>162</v>
      </c>
      <c r="J292" s="87">
        <v>3</v>
      </c>
      <c r="K292" s="13" t="s">
        <v>147</v>
      </c>
      <c r="L292" s="13">
        <v>3.2</v>
      </c>
      <c r="M292" s="13" t="s">
        <v>147</v>
      </c>
      <c r="N292" s="119">
        <v>35.93</v>
      </c>
      <c r="O292" s="119">
        <v>-91.24</v>
      </c>
      <c r="P292" s="16">
        <v>10</v>
      </c>
      <c r="Q292" s="9" t="s">
        <v>1</v>
      </c>
      <c r="R292" s="9" t="s">
        <v>147</v>
      </c>
      <c r="S292" s="32" t="s">
        <v>147</v>
      </c>
      <c r="T292" s="3"/>
    </row>
    <row r="293" spans="1:20" x14ac:dyDescent="0.2">
      <c r="A293" s="27">
        <f t="shared" si="4"/>
        <v>275</v>
      </c>
      <c r="B293" s="13" t="s">
        <v>147</v>
      </c>
      <c r="C293" s="8">
        <v>1979</v>
      </c>
      <c r="D293" s="9" t="s">
        <v>133</v>
      </c>
      <c r="E293" s="133">
        <v>27</v>
      </c>
      <c r="F293" s="138">
        <v>0.966863425925926</v>
      </c>
      <c r="G293" s="138">
        <v>0.716863425925926</v>
      </c>
      <c r="H293" s="142" t="s">
        <v>620</v>
      </c>
      <c r="I293" s="79" t="s">
        <v>162</v>
      </c>
      <c r="J293" s="87">
        <v>2</v>
      </c>
      <c r="K293" s="13" t="s">
        <v>147</v>
      </c>
      <c r="L293" s="13">
        <v>2.4</v>
      </c>
      <c r="M293" s="13" t="s">
        <v>147</v>
      </c>
      <c r="N293" s="119">
        <v>35.92</v>
      </c>
      <c r="O293" s="119">
        <v>-91.28</v>
      </c>
      <c r="P293" s="16">
        <v>10.6</v>
      </c>
      <c r="Q293" s="9" t="s">
        <v>1</v>
      </c>
      <c r="R293" s="9" t="s">
        <v>147</v>
      </c>
      <c r="S293" s="32" t="s">
        <v>147</v>
      </c>
      <c r="T293" s="3"/>
    </row>
    <row r="294" spans="1:20" x14ac:dyDescent="0.2">
      <c r="A294" s="27">
        <f t="shared" si="4"/>
        <v>276</v>
      </c>
      <c r="B294" s="13" t="s">
        <v>147</v>
      </c>
      <c r="C294" s="8">
        <v>1979</v>
      </c>
      <c r="D294" s="9" t="s">
        <v>133</v>
      </c>
      <c r="E294" s="133">
        <v>27</v>
      </c>
      <c r="F294" s="138">
        <v>0.99942129629629628</v>
      </c>
      <c r="G294" s="138">
        <v>0.74942129629629628</v>
      </c>
      <c r="H294" s="142" t="s">
        <v>620</v>
      </c>
      <c r="I294" s="79" t="s">
        <v>162</v>
      </c>
      <c r="J294" s="87">
        <v>2</v>
      </c>
      <c r="K294" s="13" t="s">
        <v>147</v>
      </c>
      <c r="L294" s="13">
        <v>2.2000000000000002</v>
      </c>
      <c r="M294" s="13" t="s">
        <v>147</v>
      </c>
      <c r="N294" s="119">
        <v>35.93</v>
      </c>
      <c r="O294" s="119">
        <v>-91.26</v>
      </c>
      <c r="P294" s="16">
        <v>11.1</v>
      </c>
      <c r="Q294" s="9" t="s">
        <v>1</v>
      </c>
      <c r="R294" s="9" t="s">
        <v>147</v>
      </c>
      <c r="S294" s="32" t="s">
        <v>147</v>
      </c>
      <c r="T294" s="3"/>
    </row>
    <row r="295" spans="1:20" x14ac:dyDescent="0.2">
      <c r="A295" s="27">
        <f t="shared" si="4"/>
        <v>277</v>
      </c>
      <c r="B295" s="13" t="s">
        <v>147</v>
      </c>
      <c r="C295" s="8">
        <v>1979</v>
      </c>
      <c r="D295" s="9" t="s">
        <v>133</v>
      </c>
      <c r="E295" s="133">
        <v>27</v>
      </c>
      <c r="F295" s="138">
        <v>0.99997685185185192</v>
      </c>
      <c r="G295" s="138">
        <v>0.74997685185185192</v>
      </c>
      <c r="H295" s="142" t="s">
        <v>620</v>
      </c>
      <c r="I295" s="79" t="s">
        <v>162</v>
      </c>
      <c r="J295" s="87">
        <v>2</v>
      </c>
      <c r="K295" s="13" t="s">
        <v>147</v>
      </c>
      <c r="L295" s="13">
        <v>2.6</v>
      </c>
      <c r="M295" s="13" t="s">
        <v>147</v>
      </c>
      <c r="N295" s="119">
        <v>35.93</v>
      </c>
      <c r="O295" s="119">
        <v>-91.25</v>
      </c>
      <c r="P295" s="16">
        <v>6.9</v>
      </c>
      <c r="Q295" s="9" t="s">
        <v>1</v>
      </c>
      <c r="R295" s="9" t="s">
        <v>147</v>
      </c>
      <c r="S295" s="32" t="s">
        <v>147</v>
      </c>
      <c r="T295" s="3"/>
    </row>
    <row r="296" spans="1:20" x14ac:dyDescent="0.2">
      <c r="A296" s="27">
        <f t="shared" si="4"/>
        <v>278</v>
      </c>
      <c r="B296" s="13" t="s">
        <v>147</v>
      </c>
      <c r="C296" s="8">
        <v>1979</v>
      </c>
      <c r="D296" s="9" t="s">
        <v>133</v>
      </c>
      <c r="E296" s="133">
        <v>28</v>
      </c>
      <c r="F296" s="138">
        <v>0.82500000000000007</v>
      </c>
      <c r="G296" s="138">
        <v>0.57500000000000007</v>
      </c>
      <c r="H296" s="142" t="s">
        <v>620</v>
      </c>
      <c r="I296" s="79" t="s">
        <v>159</v>
      </c>
      <c r="J296" s="87">
        <v>2</v>
      </c>
      <c r="K296" s="13" t="s">
        <v>147</v>
      </c>
      <c r="L296" s="13" t="s">
        <v>147</v>
      </c>
      <c r="M296" s="13" t="s">
        <v>147</v>
      </c>
      <c r="N296" s="119">
        <v>35.99</v>
      </c>
      <c r="O296" s="119">
        <v>-91.42</v>
      </c>
      <c r="P296" s="16">
        <v>16.600000000000001</v>
      </c>
      <c r="Q296" s="9" t="s">
        <v>1</v>
      </c>
      <c r="R296" s="9" t="s">
        <v>147</v>
      </c>
      <c r="S296" s="32" t="s">
        <v>147</v>
      </c>
      <c r="T296" s="3"/>
    </row>
    <row r="297" spans="1:20" x14ac:dyDescent="0.2">
      <c r="A297" s="27">
        <f t="shared" si="4"/>
        <v>279</v>
      </c>
      <c r="B297" s="13" t="s">
        <v>147</v>
      </c>
      <c r="C297" s="8">
        <v>1979</v>
      </c>
      <c r="D297" s="9" t="s">
        <v>140</v>
      </c>
      <c r="E297" s="133">
        <v>7</v>
      </c>
      <c r="F297" s="138">
        <v>0.27797453703703706</v>
      </c>
      <c r="G297" s="134">
        <v>2.7974537037037034E-2</v>
      </c>
      <c r="H297" s="142" t="s">
        <v>620</v>
      </c>
      <c r="I297" s="79" t="s">
        <v>146</v>
      </c>
      <c r="J297" s="87">
        <v>2.2000000000000002</v>
      </c>
      <c r="K297" s="13" t="s">
        <v>147</v>
      </c>
      <c r="L297" s="13" t="s">
        <v>147</v>
      </c>
      <c r="M297" s="13" t="s">
        <v>147</v>
      </c>
      <c r="N297" s="119">
        <v>35.979999999999997</v>
      </c>
      <c r="O297" s="119">
        <v>-90.01</v>
      </c>
      <c r="P297" s="16">
        <v>29.2</v>
      </c>
      <c r="Q297" s="9" t="s">
        <v>122</v>
      </c>
      <c r="R297" s="9" t="s">
        <v>147</v>
      </c>
      <c r="S297" s="32" t="s">
        <v>147</v>
      </c>
      <c r="T297" s="3"/>
    </row>
    <row r="298" spans="1:20" x14ac:dyDescent="0.2">
      <c r="A298" s="27">
        <f t="shared" si="4"/>
        <v>280</v>
      </c>
      <c r="B298" s="13" t="s">
        <v>147</v>
      </c>
      <c r="C298" s="8">
        <v>1979</v>
      </c>
      <c r="D298" s="9" t="s">
        <v>141</v>
      </c>
      <c r="E298" s="133">
        <v>14</v>
      </c>
      <c r="F298" s="138">
        <v>0.83333333333333337</v>
      </c>
      <c r="G298" s="138">
        <v>0.625</v>
      </c>
      <c r="H298" s="142" t="s">
        <v>619</v>
      </c>
      <c r="I298" s="79" t="s">
        <v>162</v>
      </c>
      <c r="J298" s="87">
        <v>1</v>
      </c>
      <c r="K298" s="13" t="s">
        <v>147</v>
      </c>
      <c r="L298" s="13">
        <v>1.8</v>
      </c>
      <c r="M298" s="13" t="s">
        <v>147</v>
      </c>
      <c r="N298" s="119">
        <v>36.17</v>
      </c>
      <c r="O298" s="119">
        <v>-91.24</v>
      </c>
      <c r="P298" s="16">
        <v>5</v>
      </c>
      <c r="Q298" s="9" t="s">
        <v>1</v>
      </c>
      <c r="R298" s="9" t="s">
        <v>147</v>
      </c>
      <c r="S298" s="32" t="s">
        <v>147</v>
      </c>
      <c r="T298" s="3"/>
    </row>
    <row r="299" spans="1:20" x14ac:dyDescent="0.2">
      <c r="A299" s="27">
        <f t="shared" si="4"/>
        <v>281</v>
      </c>
      <c r="B299" s="13" t="s">
        <v>147</v>
      </c>
      <c r="C299" s="8">
        <v>1979</v>
      </c>
      <c r="D299" s="9" t="s">
        <v>141</v>
      </c>
      <c r="E299" s="133">
        <v>25</v>
      </c>
      <c r="F299" s="138">
        <v>0.29607638888888888</v>
      </c>
      <c r="G299" s="138">
        <v>8.774305555555556E-2</v>
      </c>
      <c r="H299" s="142" t="s">
        <v>619</v>
      </c>
      <c r="I299" s="79" t="s">
        <v>146</v>
      </c>
      <c r="J299" s="87">
        <v>2</v>
      </c>
      <c r="K299" s="13" t="s">
        <v>147</v>
      </c>
      <c r="L299" s="13" t="s">
        <v>147</v>
      </c>
      <c r="M299" s="13" t="s">
        <v>147</v>
      </c>
      <c r="N299" s="119">
        <v>35.950000000000003</v>
      </c>
      <c r="O299" s="119">
        <v>-89.91</v>
      </c>
      <c r="P299" s="16">
        <v>15.9</v>
      </c>
      <c r="Q299" s="12" t="s">
        <v>1</v>
      </c>
      <c r="R299" s="12" t="s">
        <v>147</v>
      </c>
      <c r="S299" s="131" t="s">
        <v>579</v>
      </c>
      <c r="T299" s="3"/>
    </row>
    <row r="300" spans="1:20" x14ac:dyDescent="0.2">
      <c r="A300" s="27">
        <f t="shared" si="4"/>
        <v>282</v>
      </c>
      <c r="B300" s="13" t="s">
        <v>147</v>
      </c>
      <c r="C300" s="8">
        <v>1979</v>
      </c>
      <c r="D300" s="9" t="s">
        <v>141</v>
      </c>
      <c r="E300" s="133">
        <v>28</v>
      </c>
      <c r="F300" s="138">
        <v>0.61024305555555558</v>
      </c>
      <c r="G300" s="134">
        <v>0.40190972222222227</v>
      </c>
      <c r="H300" s="142" t="s">
        <v>619</v>
      </c>
      <c r="I300" s="79" t="s">
        <v>146</v>
      </c>
      <c r="J300" s="87">
        <v>1.7</v>
      </c>
      <c r="K300" s="13" t="s">
        <v>147</v>
      </c>
      <c r="L300" s="13" t="s">
        <v>147</v>
      </c>
      <c r="M300" s="13" t="s">
        <v>147</v>
      </c>
      <c r="N300" s="119">
        <v>35.82</v>
      </c>
      <c r="O300" s="119">
        <v>-90.07</v>
      </c>
      <c r="P300" s="16">
        <v>10</v>
      </c>
      <c r="Q300" s="9" t="s">
        <v>122</v>
      </c>
      <c r="R300" s="9" t="s">
        <v>147</v>
      </c>
      <c r="S300" s="32" t="s">
        <v>147</v>
      </c>
      <c r="T300" s="3"/>
    </row>
    <row r="301" spans="1:20" x14ac:dyDescent="0.2">
      <c r="A301" s="27">
        <f t="shared" si="4"/>
        <v>283</v>
      </c>
      <c r="B301" s="13" t="s">
        <v>147</v>
      </c>
      <c r="C301" s="8">
        <v>1979</v>
      </c>
      <c r="D301" s="9" t="s">
        <v>137</v>
      </c>
      <c r="E301" s="133">
        <v>13</v>
      </c>
      <c r="F301" s="138">
        <v>6.018518518518519E-4</v>
      </c>
      <c r="G301" s="134">
        <v>0.79226851851851843</v>
      </c>
      <c r="H301" s="142" t="s">
        <v>619</v>
      </c>
      <c r="I301" s="79" t="s">
        <v>146</v>
      </c>
      <c r="J301" s="87">
        <v>1.4</v>
      </c>
      <c r="K301" s="13" t="s">
        <v>147</v>
      </c>
      <c r="L301" s="13" t="s">
        <v>147</v>
      </c>
      <c r="M301" s="13" t="s">
        <v>147</v>
      </c>
      <c r="N301" s="119">
        <v>35.93</v>
      </c>
      <c r="O301" s="119">
        <v>-90.03</v>
      </c>
      <c r="P301" s="16">
        <v>5</v>
      </c>
      <c r="Q301" s="9" t="s">
        <v>122</v>
      </c>
      <c r="R301" s="9" t="s">
        <v>147</v>
      </c>
      <c r="S301" s="32" t="s">
        <v>147</v>
      </c>
      <c r="T301" s="3"/>
    </row>
    <row r="302" spans="1:20" x14ac:dyDescent="0.2">
      <c r="A302" s="27">
        <f t="shared" si="4"/>
        <v>284</v>
      </c>
      <c r="B302" s="13" t="s">
        <v>147</v>
      </c>
      <c r="C302" s="8">
        <v>1979</v>
      </c>
      <c r="D302" s="9" t="s">
        <v>137</v>
      </c>
      <c r="E302" s="133">
        <v>25</v>
      </c>
      <c r="F302" s="138">
        <v>0.71612268518518529</v>
      </c>
      <c r="G302" s="134">
        <v>0.50778935185185181</v>
      </c>
      <c r="H302" s="142" t="s">
        <v>619</v>
      </c>
      <c r="I302" s="79" t="s">
        <v>145</v>
      </c>
      <c r="J302" s="87">
        <v>3.2</v>
      </c>
      <c r="K302" s="13" t="s">
        <v>147</v>
      </c>
      <c r="L302" s="13" t="s">
        <v>147</v>
      </c>
      <c r="M302" s="13" t="s">
        <v>147</v>
      </c>
      <c r="N302" s="119">
        <v>35.53</v>
      </c>
      <c r="O302" s="119">
        <v>-90.43</v>
      </c>
      <c r="P302" s="16">
        <v>10.8</v>
      </c>
      <c r="Q302" s="9" t="s">
        <v>122</v>
      </c>
      <c r="R302" s="9" t="s">
        <v>147</v>
      </c>
      <c r="S302" s="32" t="s">
        <v>147</v>
      </c>
      <c r="T302" s="3"/>
    </row>
    <row r="303" spans="1:20" x14ac:dyDescent="0.2">
      <c r="A303" s="27">
        <f t="shared" si="4"/>
        <v>285</v>
      </c>
      <c r="B303" s="13" t="s">
        <v>147</v>
      </c>
      <c r="C303" s="8">
        <v>1979</v>
      </c>
      <c r="D303" s="9" t="s">
        <v>135</v>
      </c>
      <c r="E303" s="133">
        <v>14</v>
      </c>
      <c r="F303" s="138">
        <v>0.94668981481481485</v>
      </c>
      <c r="G303" s="134">
        <v>0.73835648148148147</v>
      </c>
      <c r="H303" s="142" t="s">
        <v>619</v>
      </c>
      <c r="I303" s="79" t="s">
        <v>152</v>
      </c>
      <c r="J303" s="87">
        <v>2</v>
      </c>
      <c r="K303" s="13" t="s">
        <v>147</v>
      </c>
      <c r="L303" s="13" t="s">
        <v>147</v>
      </c>
      <c r="M303" s="13" t="s">
        <v>147</v>
      </c>
      <c r="N303" s="119">
        <v>35.86</v>
      </c>
      <c r="O303" s="119">
        <v>-90.7</v>
      </c>
      <c r="P303" s="16">
        <v>5</v>
      </c>
      <c r="Q303" s="9" t="s">
        <v>122</v>
      </c>
      <c r="R303" s="9" t="s">
        <v>147</v>
      </c>
      <c r="S303" s="32" t="s">
        <v>147</v>
      </c>
      <c r="T303" s="3"/>
    </row>
    <row r="304" spans="1:20" x14ac:dyDescent="0.2">
      <c r="A304" s="27">
        <f t="shared" si="4"/>
        <v>286</v>
      </c>
      <c r="B304" s="13" t="s">
        <v>147</v>
      </c>
      <c r="C304" s="8">
        <v>1979</v>
      </c>
      <c r="D304" s="9" t="s">
        <v>142</v>
      </c>
      <c r="E304" s="133">
        <v>10</v>
      </c>
      <c r="F304" s="138">
        <v>4.2604166666666665E-2</v>
      </c>
      <c r="G304" s="134">
        <v>0.83427083333333341</v>
      </c>
      <c r="H304" s="142" t="s">
        <v>619</v>
      </c>
      <c r="I304" s="79" t="s">
        <v>146</v>
      </c>
      <c r="J304" s="87">
        <v>2</v>
      </c>
      <c r="K304" s="13" t="s">
        <v>147</v>
      </c>
      <c r="L304" s="13" t="s">
        <v>147</v>
      </c>
      <c r="M304" s="13" t="s">
        <v>147</v>
      </c>
      <c r="N304" s="119">
        <v>35.93</v>
      </c>
      <c r="O304" s="119">
        <v>-90.04</v>
      </c>
      <c r="P304" s="16">
        <v>0.8</v>
      </c>
      <c r="Q304" s="9" t="s">
        <v>122</v>
      </c>
      <c r="R304" s="9" t="s">
        <v>147</v>
      </c>
      <c r="S304" s="32" t="s">
        <v>147</v>
      </c>
      <c r="T304" s="3"/>
    </row>
    <row r="305" spans="1:20" x14ac:dyDescent="0.2">
      <c r="A305" s="27">
        <f t="shared" si="4"/>
        <v>287</v>
      </c>
      <c r="B305" s="13" t="s">
        <v>147</v>
      </c>
      <c r="C305" s="8">
        <v>1979</v>
      </c>
      <c r="D305" s="12" t="s">
        <v>136</v>
      </c>
      <c r="E305" s="133">
        <v>16</v>
      </c>
      <c r="F305" s="138">
        <v>0.34134259259259259</v>
      </c>
      <c r="G305" s="134">
        <v>0.13300925925925924</v>
      </c>
      <c r="H305" s="142" t="s">
        <v>619</v>
      </c>
      <c r="I305" s="79" t="s">
        <v>146</v>
      </c>
      <c r="J305" s="87">
        <v>1.5</v>
      </c>
      <c r="K305" s="13" t="s">
        <v>147</v>
      </c>
      <c r="L305" s="13" t="s">
        <v>147</v>
      </c>
      <c r="M305" s="13" t="s">
        <v>147</v>
      </c>
      <c r="N305" s="119">
        <v>35.99</v>
      </c>
      <c r="O305" s="119">
        <v>-89.89</v>
      </c>
      <c r="P305" s="16">
        <v>1.3</v>
      </c>
      <c r="Q305" s="12" t="s">
        <v>423</v>
      </c>
      <c r="R305" s="12" t="s">
        <v>147</v>
      </c>
      <c r="S305" s="131" t="s">
        <v>579</v>
      </c>
      <c r="T305" s="3"/>
    </row>
    <row r="306" spans="1:20" x14ac:dyDescent="0.2">
      <c r="A306" s="27">
        <f t="shared" si="4"/>
        <v>288</v>
      </c>
      <c r="B306" s="13" t="s">
        <v>147</v>
      </c>
      <c r="C306" s="8">
        <v>1979</v>
      </c>
      <c r="D306" s="9" t="s">
        <v>138</v>
      </c>
      <c r="E306" s="133">
        <v>1</v>
      </c>
      <c r="F306" s="138">
        <v>0.40936342592592595</v>
      </c>
      <c r="G306" s="134">
        <v>0.15936342592592592</v>
      </c>
      <c r="H306" s="142" t="s">
        <v>620</v>
      </c>
      <c r="I306" s="79" t="s">
        <v>146</v>
      </c>
      <c r="J306" s="87">
        <v>2.1</v>
      </c>
      <c r="K306" s="13" t="s">
        <v>147</v>
      </c>
      <c r="L306" s="13" t="s">
        <v>147</v>
      </c>
      <c r="M306" s="13" t="s">
        <v>147</v>
      </c>
      <c r="N306" s="119">
        <v>35.770000000000003</v>
      </c>
      <c r="O306" s="119">
        <v>-90.14</v>
      </c>
      <c r="P306" s="16">
        <v>9.9</v>
      </c>
      <c r="Q306" s="9" t="s">
        <v>122</v>
      </c>
      <c r="R306" s="9" t="s">
        <v>147</v>
      </c>
      <c r="S306" s="32" t="s">
        <v>147</v>
      </c>
      <c r="T306" s="3"/>
    </row>
    <row r="307" spans="1:20" x14ac:dyDescent="0.2">
      <c r="A307" s="27">
        <f t="shared" si="4"/>
        <v>289</v>
      </c>
      <c r="B307" s="13" t="s">
        <v>147</v>
      </c>
      <c r="C307" s="8">
        <v>1979</v>
      </c>
      <c r="D307" s="9" t="s">
        <v>138</v>
      </c>
      <c r="E307" s="133">
        <v>5</v>
      </c>
      <c r="F307" s="138">
        <v>0.69127314814814811</v>
      </c>
      <c r="G307" s="138">
        <v>0.44127314814814816</v>
      </c>
      <c r="H307" s="142" t="s">
        <v>620</v>
      </c>
      <c r="I307" s="79" t="s">
        <v>193</v>
      </c>
      <c r="J307" s="87">
        <v>2</v>
      </c>
      <c r="K307" s="13" t="s">
        <v>147</v>
      </c>
      <c r="L307" s="13">
        <v>2.9</v>
      </c>
      <c r="M307" s="13" t="s">
        <v>147</v>
      </c>
      <c r="N307" s="119">
        <v>36.450000000000003</v>
      </c>
      <c r="O307" s="119">
        <v>-91.02</v>
      </c>
      <c r="P307" s="16">
        <v>7.6</v>
      </c>
      <c r="Q307" s="9" t="s">
        <v>1</v>
      </c>
      <c r="R307" s="9" t="s">
        <v>147</v>
      </c>
      <c r="S307" s="32" t="s">
        <v>147</v>
      </c>
      <c r="T307" s="3"/>
    </row>
    <row r="308" spans="1:20" x14ac:dyDescent="0.2">
      <c r="A308" s="27">
        <f t="shared" si="4"/>
        <v>290</v>
      </c>
      <c r="B308" s="13" t="s">
        <v>147</v>
      </c>
      <c r="C308" s="8">
        <v>1979</v>
      </c>
      <c r="D308" s="9" t="s">
        <v>138</v>
      </c>
      <c r="E308" s="133">
        <v>16</v>
      </c>
      <c r="F308" s="138">
        <v>0.7590972222222222</v>
      </c>
      <c r="G308" s="134">
        <v>0.5090972222222222</v>
      </c>
      <c r="H308" s="142" t="s">
        <v>620</v>
      </c>
      <c r="I308" s="79" t="s">
        <v>145</v>
      </c>
      <c r="J308" s="87">
        <v>1.9</v>
      </c>
      <c r="K308" s="13" t="s">
        <v>147</v>
      </c>
      <c r="L308" s="13" t="s">
        <v>147</v>
      </c>
      <c r="M308" s="13" t="s">
        <v>147</v>
      </c>
      <c r="N308" s="119">
        <v>35.630000000000003</v>
      </c>
      <c r="O308" s="119">
        <v>-90.5</v>
      </c>
      <c r="P308" s="16">
        <v>17.8</v>
      </c>
      <c r="Q308" s="9" t="s">
        <v>122</v>
      </c>
      <c r="R308" s="9" t="s">
        <v>147</v>
      </c>
      <c r="S308" s="32" t="s">
        <v>147</v>
      </c>
      <c r="T308" s="3"/>
    </row>
    <row r="309" spans="1:20" x14ac:dyDescent="0.2">
      <c r="A309" s="27">
        <f t="shared" si="4"/>
        <v>291</v>
      </c>
      <c r="B309" s="13" t="s">
        <v>147</v>
      </c>
      <c r="C309" s="8">
        <v>1979</v>
      </c>
      <c r="D309" s="9" t="s">
        <v>138</v>
      </c>
      <c r="E309" s="133">
        <v>22</v>
      </c>
      <c r="F309" s="138">
        <v>0.21454861111111112</v>
      </c>
      <c r="G309" s="134">
        <v>0.96454861111111112</v>
      </c>
      <c r="H309" s="142" t="s">
        <v>620</v>
      </c>
      <c r="I309" s="116" t="s">
        <v>146</v>
      </c>
      <c r="J309" s="87">
        <v>1.4</v>
      </c>
      <c r="K309" s="13" t="s">
        <v>147</v>
      </c>
      <c r="L309" s="13" t="s">
        <v>147</v>
      </c>
      <c r="M309" s="13" t="s">
        <v>147</v>
      </c>
      <c r="N309" s="119">
        <v>35.99</v>
      </c>
      <c r="O309" s="119">
        <v>-89.84</v>
      </c>
      <c r="P309" s="16">
        <v>5</v>
      </c>
      <c r="Q309" s="12" t="s">
        <v>1</v>
      </c>
      <c r="R309" s="12" t="s">
        <v>147</v>
      </c>
      <c r="S309" s="131" t="s">
        <v>579</v>
      </c>
      <c r="T309" s="3"/>
    </row>
    <row r="310" spans="1:20" x14ac:dyDescent="0.2">
      <c r="A310" s="27">
        <f t="shared" si="4"/>
        <v>292</v>
      </c>
      <c r="B310" s="13" t="s">
        <v>147</v>
      </c>
      <c r="C310" s="8">
        <v>1979</v>
      </c>
      <c r="D310" s="9" t="s">
        <v>131</v>
      </c>
      <c r="E310" s="133">
        <v>13</v>
      </c>
      <c r="F310" s="138">
        <v>0.3107523148148148</v>
      </c>
      <c r="G310" s="134">
        <v>6.0752314814814821E-2</v>
      </c>
      <c r="H310" s="142" t="s">
        <v>620</v>
      </c>
      <c r="I310" s="79" t="s">
        <v>145</v>
      </c>
      <c r="J310" s="87">
        <v>2.1</v>
      </c>
      <c r="K310" s="13" t="s">
        <v>147</v>
      </c>
      <c r="L310" s="13" t="s">
        <v>147</v>
      </c>
      <c r="M310" s="13" t="s">
        <v>147</v>
      </c>
      <c r="N310" s="119">
        <v>35.58</v>
      </c>
      <c r="O310" s="119">
        <v>-90.43</v>
      </c>
      <c r="P310" s="16">
        <v>12.6</v>
      </c>
      <c r="Q310" s="9" t="s">
        <v>122</v>
      </c>
      <c r="R310" s="9" t="s">
        <v>147</v>
      </c>
      <c r="S310" s="32" t="s">
        <v>147</v>
      </c>
      <c r="T310" s="3"/>
    </row>
    <row r="311" spans="1:20" x14ac:dyDescent="0.2">
      <c r="A311" s="27">
        <f t="shared" si="4"/>
        <v>293</v>
      </c>
      <c r="B311" s="13" t="s">
        <v>147</v>
      </c>
      <c r="C311" s="8">
        <v>1979</v>
      </c>
      <c r="D311" s="9" t="s">
        <v>131</v>
      </c>
      <c r="E311" s="133">
        <v>14</v>
      </c>
      <c r="F311" s="138">
        <v>0.11137731481481482</v>
      </c>
      <c r="G311" s="134">
        <v>0.86137731481481483</v>
      </c>
      <c r="H311" s="142" t="s">
        <v>620</v>
      </c>
      <c r="I311" s="79" t="s">
        <v>146</v>
      </c>
      <c r="J311" s="87">
        <v>1.7</v>
      </c>
      <c r="K311" s="13" t="s">
        <v>147</v>
      </c>
      <c r="L311" s="13" t="s">
        <v>147</v>
      </c>
      <c r="M311" s="13" t="s">
        <v>147</v>
      </c>
      <c r="N311" s="119">
        <v>35.74</v>
      </c>
      <c r="O311" s="119">
        <v>-90.18</v>
      </c>
      <c r="P311" s="16">
        <v>5</v>
      </c>
      <c r="Q311" s="9" t="s">
        <v>122</v>
      </c>
      <c r="R311" s="9" t="s">
        <v>147</v>
      </c>
      <c r="S311" s="32" t="s">
        <v>147</v>
      </c>
      <c r="T311" s="3"/>
    </row>
    <row r="312" spans="1:20" x14ac:dyDescent="0.2">
      <c r="A312" s="27">
        <f t="shared" si="4"/>
        <v>294</v>
      </c>
      <c r="B312" s="13" t="s">
        <v>147</v>
      </c>
      <c r="C312" s="8">
        <v>1979</v>
      </c>
      <c r="D312" s="9" t="s">
        <v>131</v>
      </c>
      <c r="E312" s="133">
        <v>26</v>
      </c>
      <c r="F312" s="138">
        <v>0.50252314814814814</v>
      </c>
      <c r="G312" s="134">
        <v>0.25252314814814814</v>
      </c>
      <c r="H312" s="142" t="s">
        <v>620</v>
      </c>
      <c r="I312" s="79" t="s">
        <v>152</v>
      </c>
      <c r="J312" s="87">
        <v>1.4</v>
      </c>
      <c r="K312" s="13" t="s">
        <v>147</v>
      </c>
      <c r="L312" s="13" t="s">
        <v>147</v>
      </c>
      <c r="M312" s="13" t="s">
        <v>147</v>
      </c>
      <c r="N312" s="119">
        <v>35.770000000000003</v>
      </c>
      <c r="O312" s="119">
        <v>-90.29</v>
      </c>
      <c r="P312" s="16">
        <v>2</v>
      </c>
      <c r="Q312" s="9" t="s">
        <v>122</v>
      </c>
      <c r="R312" s="9" t="s">
        <v>147</v>
      </c>
      <c r="S312" s="32" t="s">
        <v>147</v>
      </c>
      <c r="T312" s="3"/>
    </row>
    <row r="313" spans="1:20" x14ac:dyDescent="0.2">
      <c r="A313" s="27">
        <f t="shared" si="4"/>
        <v>295</v>
      </c>
      <c r="B313" s="13" t="s">
        <v>147</v>
      </c>
      <c r="C313" s="8">
        <v>1980</v>
      </c>
      <c r="D313" s="9" t="s">
        <v>132</v>
      </c>
      <c r="E313" s="133">
        <v>7</v>
      </c>
      <c r="F313" s="138">
        <v>0.74096064814814822</v>
      </c>
      <c r="G313" s="134">
        <v>0.49096064814814816</v>
      </c>
      <c r="H313" s="142" t="s">
        <v>620</v>
      </c>
      <c r="I313" s="79" t="s">
        <v>152</v>
      </c>
      <c r="J313" s="87">
        <v>2</v>
      </c>
      <c r="K313" s="13" t="s">
        <v>147</v>
      </c>
      <c r="L313" s="13" t="s">
        <v>147</v>
      </c>
      <c r="M313" s="13" t="s">
        <v>147</v>
      </c>
      <c r="N313" s="119">
        <v>35.71</v>
      </c>
      <c r="O313" s="119">
        <v>-90.32</v>
      </c>
      <c r="P313" s="16">
        <v>14.4</v>
      </c>
      <c r="Q313" s="9" t="s">
        <v>122</v>
      </c>
      <c r="R313" s="9" t="s">
        <v>147</v>
      </c>
      <c r="S313" s="32" t="s">
        <v>147</v>
      </c>
      <c r="T313" s="3"/>
    </row>
    <row r="314" spans="1:20" x14ac:dyDescent="0.2">
      <c r="A314" s="27">
        <f t="shared" si="4"/>
        <v>296</v>
      </c>
      <c r="B314" s="13" t="s">
        <v>147</v>
      </c>
      <c r="C314" s="8">
        <v>1980</v>
      </c>
      <c r="D314" s="9" t="s">
        <v>132</v>
      </c>
      <c r="E314" s="133">
        <v>20</v>
      </c>
      <c r="F314" s="138">
        <v>0.27445601851851853</v>
      </c>
      <c r="G314" s="134">
        <v>2.4456018518518519E-2</v>
      </c>
      <c r="H314" s="142" t="s">
        <v>620</v>
      </c>
      <c r="I314" s="116" t="s">
        <v>146</v>
      </c>
      <c r="J314" s="87">
        <v>1.6</v>
      </c>
      <c r="K314" s="13" t="s">
        <v>147</v>
      </c>
      <c r="L314" s="13" t="s">
        <v>147</v>
      </c>
      <c r="M314" s="13" t="s">
        <v>147</v>
      </c>
      <c r="N314" s="119">
        <v>35.950000000000003</v>
      </c>
      <c r="O314" s="119">
        <v>-89.94</v>
      </c>
      <c r="P314" s="16">
        <v>10</v>
      </c>
      <c r="Q314" s="12" t="s">
        <v>1</v>
      </c>
      <c r="R314" s="12" t="s">
        <v>147</v>
      </c>
      <c r="S314" s="131" t="s">
        <v>579</v>
      </c>
      <c r="T314" s="3"/>
    </row>
    <row r="315" spans="1:20" x14ac:dyDescent="0.2">
      <c r="A315" s="27">
        <f t="shared" si="4"/>
        <v>297</v>
      </c>
      <c r="B315" s="13" t="s">
        <v>147</v>
      </c>
      <c r="C315" s="8">
        <v>1980</v>
      </c>
      <c r="D315" s="9" t="s">
        <v>140</v>
      </c>
      <c r="E315" s="133">
        <v>1</v>
      </c>
      <c r="F315" s="138">
        <v>0.11141203703703705</v>
      </c>
      <c r="G315" s="134">
        <v>0.86141203703703706</v>
      </c>
      <c r="H315" s="142" t="s">
        <v>620</v>
      </c>
      <c r="I315" s="116" t="s">
        <v>146</v>
      </c>
      <c r="J315" s="87">
        <v>1.8</v>
      </c>
      <c r="K315" s="13" t="s">
        <v>147</v>
      </c>
      <c r="L315" s="13" t="s">
        <v>147</v>
      </c>
      <c r="M315" s="13" t="s">
        <v>147</v>
      </c>
      <c r="N315" s="119">
        <v>35.94</v>
      </c>
      <c r="O315" s="119">
        <v>-89.97</v>
      </c>
      <c r="P315" s="16">
        <v>6.1</v>
      </c>
      <c r="Q315" s="12" t="s">
        <v>1</v>
      </c>
      <c r="R315" s="12" t="s">
        <v>147</v>
      </c>
      <c r="S315" s="131" t="s">
        <v>579</v>
      </c>
      <c r="T315" s="3"/>
    </row>
    <row r="316" spans="1:20" x14ac:dyDescent="0.2">
      <c r="A316" s="27">
        <f t="shared" si="4"/>
        <v>298</v>
      </c>
      <c r="B316" s="13" t="s">
        <v>147</v>
      </c>
      <c r="C316" s="8">
        <v>1980</v>
      </c>
      <c r="D316" s="9" t="s">
        <v>140</v>
      </c>
      <c r="E316" s="133">
        <v>9</v>
      </c>
      <c r="F316" s="138">
        <v>0.33701388888888889</v>
      </c>
      <c r="G316" s="134">
        <v>8.7013888888888891E-2</v>
      </c>
      <c r="H316" s="142" t="s">
        <v>620</v>
      </c>
      <c r="I316" s="79" t="s">
        <v>146</v>
      </c>
      <c r="J316" s="87">
        <v>1.6</v>
      </c>
      <c r="K316" s="13" t="s">
        <v>147</v>
      </c>
      <c r="L316" s="13" t="s">
        <v>147</v>
      </c>
      <c r="M316" s="13" t="s">
        <v>147</v>
      </c>
      <c r="N316" s="119">
        <v>35.880000000000003</v>
      </c>
      <c r="O316" s="119">
        <v>-90.01</v>
      </c>
      <c r="P316" s="16">
        <v>10</v>
      </c>
      <c r="Q316" s="9" t="s">
        <v>122</v>
      </c>
      <c r="R316" s="12" t="s">
        <v>147</v>
      </c>
      <c r="S316" s="32" t="s">
        <v>147</v>
      </c>
      <c r="T316" s="3"/>
    </row>
    <row r="317" spans="1:20" x14ac:dyDescent="0.2">
      <c r="A317" s="27">
        <f t="shared" si="4"/>
        <v>299</v>
      </c>
      <c r="B317" s="13" t="s">
        <v>147</v>
      </c>
      <c r="C317" s="8">
        <v>1980</v>
      </c>
      <c r="D317" s="9" t="s">
        <v>141</v>
      </c>
      <c r="E317" s="133">
        <v>12</v>
      </c>
      <c r="F317" s="138">
        <v>0.27096064814814813</v>
      </c>
      <c r="G317" s="134">
        <v>6.2627314814814816E-2</v>
      </c>
      <c r="H317" s="142" t="s">
        <v>619</v>
      </c>
      <c r="I317" s="79" t="s">
        <v>146</v>
      </c>
      <c r="J317" s="87">
        <v>1.6</v>
      </c>
      <c r="K317" s="13" t="s">
        <v>147</v>
      </c>
      <c r="L317" s="13" t="s">
        <v>147</v>
      </c>
      <c r="M317" s="13" t="s">
        <v>147</v>
      </c>
      <c r="N317" s="119">
        <v>35.82</v>
      </c>
      <c r="O317" s="119">
        <v>-90.15</v>
      </c>
      <c r="P317" s="16">
        <v>5</v>
      </c>
      <c r="Q317" s="9" t="s">
        <v>122</v>
      </c>
      <c r="R317" s="9" t="s">
        <v>147</v>
      </c>
      <c r="S317" s="32" t="s">
        <v>147</v>
      </c>
      <c r="T317" s="3"/>
    </row>
    <row r="318" spans="1:20" x14ac:dyDescent="0.2">
      <c r="A318" s="27">
        <f t="shared" si="4"/>
        <v>300</v>
      </c>
      <c r="B318" s="13" t="s">
        <v>147</v>
      </c>
      <c r="C318" s="8">
        <v>1980</v>
      </c>
      <c r="D318" s="9" t="s">
        <v>141</v>
      </c>
      <c r="E318" s="133">
        <v>22</v>
      </c>
      <c r="F318" s="138">
        <v>0.35319444444444442</v>
      </c>
      <c r="G318" s="134">
        <v>0.14486111111111111</v>
      </c>
      <c r="H318" s="142" t="s">
        <v>619</v>
      </c>
      <c r="I318" s="116" t="s">
        <v>146</v>
      </c>
      <c r="J318" s="87">
        <v>1.5</v>
      </c>
      <c r="K318" s="13" t="s">
        <v>147</v>
      </c>
      <c r="L318" s="13" t="s">
        <v>147</v>
      </c>
      <c r="M318" s="13" t="s">
        <v>147</v>
      </c>
      <c r="N318" s="119">
        <v>35.94</v>
      </c>
      <c r="O318" s="119">
        <v>-89.93</v>
      </c>
      <c r="P318" s="16">
        <v>1</v>
      </c>
      <c r="Q318" s="12" t="s">
        <v>1</v>
      </c>
      <c r="R318" s="12" t="s">
        <v>147</v>
      </c>
      <c r="S318" s="131" t="s">
        <v>579</v>
      </c>
      <c r="T318" s="3"/>
    </row>
    <row r="319" spans="1:20" x14ac:dyDescent="0.2">
      <c r="A319" s="27">
        <f t="shared" si="4"/>
        <v>301</v>
      </c>
      <c r="B319" s="13" t="s">
        <v>147</v>
      </c>
      <c r="C319" s="8">
        <v>1980</v>
      </c>
      <c r="D319" s="9" t="s">
        <v>142</v>
      </c>
      <c r="E319" s="133">
        <v>24</v>
      </c>
      <c r="F319" s="138">
        <v>0.29570601851851852</v>
      </c>
      <c r="G319" s="138">
        <v>8.7372685185185192E-2</v>
      </c>
      <c r="H319" s="142" t="s">
        <v>619</v>
      </c>
      <c r="I319" s="79" t="s">
        <v>159</v>
      </c>
      <c r="J319" s="87">
        <v>1</v>
      </c>
      <c r="K319" s="13" t="s">
        <v>147</v>
      </c>
      <c r="L319" s="13">
        <v>1.5</v>
      </c>
      <c r="M319" s="13" t="s">
        <v>147</v>
      </c>
      <c r="N319" s="119">
        <v>36.130000000000003</v>
      </c>
      <c r="O319" s="119">
        <v>-91.52</v>
      </c>
      <c r="P319" s="16">
        <v>5</v>
      </c>
      <c r="Q319" s="9" t="s">
        <v>1</v>
      </c>
      <c r="R319" s="9" t="s">
        <v>147</v>
      </c>
      <c r="S319" s="32" t="s">
        <v>147</v>
      </c>
      <c r="T319" s="3"/>
    </row>
    <row r="320" spans="1:20" x14ac:dyDescent="0.2">
      <c r="A320" s="27">
        <f t="shared" si="4"/>
        <v>302</v>
      </c>
      <c r="B320" s="13" t="s">
        <v>147</v>
      </c>
      <c r="C320" s="8">
        <v>1980</v>
      </c>
      <c r="D320" s="9" t="s">
        <v>142</v>
      </c>
      <c r="E320" s="133">
        <v>24</v>
      </c>
      <c r="F320" s="138">
        <v>0.13609953703703703</v>
      </c>
      <c r="G320" s="138">
        <v>0.92776620370370377</v>
      </c>
      <c r="H320" s="142" t="s">
        <v>619</v>
      </c>
      <c r="I320" s="116" t="s">
        <v>146</v>
      </c>
      <c r="J320" s="87">
        <v>1.2</v>
      </c>
      <c r="K320" s="13" t="s">
        <v>147</v>
      </c>
      <c r="L320" s="13" t="s">
        <v>147</v>
      </c>
      <c r="M320" s="13" t="s">
        <v>147</v>
      </c>
      <c r="N320" s="119">
        <v>35.99</v>
      </c>
      <c r="O320" s="119">
        <v>-89.86</v>
      </c>
      <c r="P320" s="16">
        <v>5</v>
      </c>
      <c r="Q320" s="12" t="s">
        <v>1</v>
      </c>
      <c r="R320" s="12" t="s">
        <v>147</v>
      </c>
      <c r="S320" s="131" t="s">
        <v>579</v>
      </c>
      <c r="T320" s="3"/>
    </row>
    <row r="321" spans="1:20" x14ac:dyDescent="0.2">
      <c r="A321" s="27">
        <f t="shared" si="4"/>
        <v>303</v>
      </c>
      <c r="B321" s="13" t="s">
        <v>147</v>
      </c>
      <c r="C321" s="8">
        <v>1980</v>
      </c>
      <c r="D321" s="9" t="s">
        <v>142</v>
      </c>
      <c r="E321" s="133">
        <v>25</v>
      </c>
      <c r="F321" s="138">
        <v>0.42331018518518521</v>
      </c>
      <c r="G321" s="134">
        <v>0.21497685185185186</v>
      </c>
      <c r="H321" s="142" t="s">
        <v>619</v>
      </c>
      <c r="I321" s="79" t="s">
        <v>146</v>
      </c>
      <c r="J321" s="87">
        <v>1.6</v>
      </c>
      <c r="K321" s="13" t="s">
        <v>147</v>
      </c>
      <c r="L321" s="13" t="s">
        <v>147</v>
      </c>
      <c r="M321" s="13" t="s">
        <v>147</v>
      </c>
      <c r="N321" s="119">
        <v>35.74</v>
      </c>
      <c r="O321" s="119">
        <v>-90.23</v>
      </c>
      <c r="P321" s="16">
        <v>5</v>
      </c>
      <c r="Q321" s="9" t="s">
        <v>122</v>
      </c>
      <c r="R321" s="12" t="s">
        <v>147</v>
      </c>
      <c r="S321" s="32" t="s">
        <v>147</v>
      </c>
      <c r="T321" s="3"/>
    </row>
    <row r="322" spans="1:20" x14ac:dyDescent="0.2">
      <c r="A322" s="27">
        <f t="shared" si="4"/>
        <v>304</v>
      </c>
      <c r="B322" s="13" t="s">
        <v>147</v>
      </c>
      <c r="C322" s="8">
        <v>1980</v>
      </c>
      <c r="D322" s="9" t="s">
        <v>134</v>
      </c>
      <c r="E322" s="133">
        <v>10</v>
      </c>
      <c r="F322" s="138">
        <v>0.77508101851851852</v>
      </c>
      <c r="G322" s="134">
        <v>0.56674768518518526</v>
      </c>
      <c r="H322" s="142" t="s">
        <v>619</v>
      </c>
      <c r="I322" s="79" t="s">
        <v>146</v>
      </c>
      <c r="J322" s="87">
        <v>1.7</v>
      </c>
      <c r="K322" s="13" t="s">
        <v>147</v>
      </c>
      <c r="L322" s="13" t="s">
        <v>147</v>
      </c>
      <c r="M322" s="13" t="s">
        <v>147</v>
      </c>
      <c r="N322" s="119">
        <v>35.74</v>
      </c>
      <c r="O322" s="119">
        <v>-90.12</v>
      </c>
      <c r="P322" s="16">
        <v>2.9</v>
      </c>
      <c r="Q322" s="9" t="s">
        <v>122</v>
      </c>
      <c r="R322" s="9" t="s">
        <v>147</v>
      </c>
      <c r="S322" s="32" t="s">
        <v>147</v>
      </c>
      <c r="T322" s="3"/>
    </row>
    <row r="323" spans="1:20" x14ac:dyDescent="0.2">
      <c r="A323" s="27">
        <f t="shared" si="4"/>
        <v>305</v>
      </c>
      <c r="B323" s="13" t="s">
        <v>147</v>
      </c>
      <c r="C323" s="8">
        <v>1980</v>
      </c>
      <c r="D323" s="9" t="s">
        <v>134</v>
      </c>
      <c r="E323" s="133">
        <v>14</v>
      </c>
      <c r="F323" s="138">
        <v>4.462962962962963E-2</v>
      </c>
      <c r="G323" s="138">
        <v>0.83629629629629632</v>
      </c>
      <c r="H323" s="142" t="s">
        <v>619</v>
      </c>
      <c r="I323" s="79" t="s">
        <v>162</v>
      </c>
      <c r="J323" s="87">
        <v>2</v>
      </c>
      <c r="K323" s="13" t="s">
        <v>147</v>
      </c>
      <c r="L323" s="13">
        <v>2.1</v>
      </c>
      <c r="M323" s="13" t="s">
        <v>147</v>
      </c>
      <c r="N323" s="119">
        <v>35.909999999999997</v>
      </c>
      <c r="O323" s="119">
        <v>-91.33</v>
      </c>
      <c r="P323" s="16">
        <v>9.9</v>
      </c>
      <c r="Q323" s="9" t="s">
        <v>1</v>
      </c>
      <c r="R323" s="9" t="s">
        <v>147</v>
      </c>
      <c r="S323" s="32" t="s">
        <v>147</v>
      </c>
      <c r="T323" s="3"/>
    </row>
    <row r="324" spans="1:20" x14ac:dyDescent="0.2">
      <c r="A324" s="27">
        <f t="shared" si="4"/>
        <v>306</v>
      </c>
      <c r="B324" s="13" t="s">
        <v>147</v>
      </c>
      <c r="C324" s="8">
        <v>1980</v>
      </c>
      <c r="D324" s="9" t="s">
        <v>134</v>
      </c>
      <c r="E324" s="133">
        <v>23</v>
      </c>
      <c r="F324" s="138">
        <v>1.8032407407407407E-2</v>
      </c>
      <c r="G324" s="134">
        <v>0.80969907407407404</v>
      </c>
      <c r="H324" s="142" t="s">
        <v>619</v>
      </c>
      <c r="I324" s="79" t="s">
        <v>145</v>
      </c>
      <c r="J324" s="87">
        <v>1.9</v>
      </c>
      <c r="K324" s="13" t="s">
        <v>147</v>
      </c>
      <c r="L324" s="13" t="s">
        <v>147</v>
      </c>
      <c r="M324" s="13" t="s">
        <v>147</v>
      </c>
      <c r="N324" s="119">
        <v>35.6</v>
      </c>
      <c r="O324" s="119">
        <v>-90.4</v>
      </c>
      <c r="P324" s="16">
        <v>3.8</v>
      </c>
      <c r="Q324" s="9" t="s">
        <v>121</v>
      </c>
      <c r="R324" s="9" t="s">
        <v>147</v>
      </c>
      <c r="S324" s="32" t="s">
        <v>147</v>
      </c>
      <c r="T324" s="3"/>
    </row>
    <row r="325" spans="1:20" x14ac:dyDescent="0.2">
      <c r="A325" s="27">
        <f t="shared" si="4"/>
        <v>307</v>
      </c>
      <c r="B325" s="13" t="s">
        <v>147</v>
      </c>
      <c r="C325" s="8">
        <v>1980</v>
      </c>
      <c r="D325" s="9" t="s">
        <v>136</v>
      </c>
      <c r="E325" s="133">
        <v>3</v>
      </c>
      <c r="F325" s="138">
        <v>0.31251157407407409</v>
      </c>
      <c r="G325" s="138">
        <v>0.10417824074074074</v>
      </c>
      <c r="H325" s="142" t="s">
        <v>619</v>
      </c>
      <c r="I325" s="79" t="s">
        <v>193</v>
      </c>
      <c r="J325" s="87">
        <v>2</v>
      </c>
      <c r="K325" s="13" t="s">
        <v>147</v>
      </c>
      <c r="L325" s="13">
        <v>2.1</v>
      </c>
      <c r="M325" s="13" t="s">
        <v>147</v>
      </c>
      <c r="N325" s="119">
        <v>36.18</v>
      </c>
      <c r="O325" s="119">
        <v>-91.08</v>
      </c>
      <c r="P325" s="16">
        <v>2.6</v>
      </c>
      <c r="Q325" s="9" t="s">
        <v>1</v>
      </c>
      <c r="R325" s="9" t="s">
        <v>147</v>
      </c>
      <c r="S325" s="32" t="s">
        <v>147</v>
      </c>
      <c r="T325" s="3"/>
    </row>
    <row r="326" spans="1:20" x14ac:dyDescent="0.2">
      <c r="A326" s="27">
        <f t="shared" si="4"/>
        <v>308</v>
      </c>
      <c r="B326" s="13" t="s">
        <v>147</v>
      </c>
      <c r="C326" s="8">
        <v>1980</v>
      </c>
      <c r="D326" s="9" t="s">
        <v>136</v>
      </c>
      <c r="E326" s="133">
        <v>15</v>
      </c>
      <c r="F326" s="138">
        <v>0.75186342592592592</v>
      </c>
      <c r="G326" s="134">
        <v>0.54353009259259266</v>
      </c>
      <c r="H326" s="142" t="s">
        <v>619</v>
      </c>
      <c r="I326" s="79" t="s">
        <v>165</v>
      </c>
      <c r="J326" s="87">
        <v>2.1</v>
      </c>
      <c r="K326" s="13" t="s">
        <v>147</v>
      </c>
      <c r="L326" s="13" t="s">
        <v>147</v>
      </c>
      <c r="M326" s="13" t="s">
        <v>147</v>
      </c>
      <c r="N326" s="119">
        <v>35.340000000000003</v>
      </c>
      <c r="O326" s="119">
        <v>-90.83</v>
      </c>
      <c r="P326" s="16">
        <v>5</v>
      </c>
      <c r="Q326" s="9" t="s">
        <v>122</v>
      </c>
      <c r="R326" s="9" t="s">
        <v>147</v>
      </c>
      <c r="S326" s="32" t="s">
        <v>147</v>
      </c>
      <c r="T326" s="3"/>
    </row>
    <row r="327" spans="1:20" x14ac:dyDescent="0.2">
      <c r="A327" s="27">
        <f t="shared" si="4"/>
        <v>309</v>
      </c>
      <c r="B327" s="13" t="s">
        <v>147</v>
      </c>
      <c r="C327" s="8">
        <v>1980</v>
      </c>
      <c r="D327" s="9" t="s">
        <v>136</v>
      </c>
      <c r="E327" s="133">
        <v>20</v>
      </c>
      <c r="F327" s="138">
        <v>0.33986111111111111</v>
      </c>
      <c r="G327" s="134">
        <v>0.13152777777777777</v>
      </c>
      <c r="H327" s="142" t="s">
        <v>619</v>
      </c>
      <c r="I327" s="79" t="s">
        <v>146</v>
      </c>
      <c r="J327" s="87">
        <v>1.7</v>
      </c>
      <c r="K327" s="13" t="s">
        <v>147</v>
      </c>
      <c r="L327" s="13" t="s">
        <v>147</v>
      </c>
      <c r="M327" s="13" t="s">
        <v>147</v>
      </c>
      <c r="N327" s="119">
        <v>35.880000000000003</v>
      </c>
      <c r="O327" s="119">
        <v>-89.99</v>
      </c>
      <c r="P327" s="16">
        <v>10</v>
      </c>
      <c r="Q327" s="12" t="s">
        <v>1</v>
      </c>
      <c r="R327" s="12" t="s">
        <v>147</v>
      </c>
      <c r="S327" s="131" t="s">
        <v>579</v>
      </c>
      <c r="T327" s="3"/>
    </row>
    <row r="328" spans="1:20" x14ac:dyDescent="0.2">
      <c r="A328" s="27">
        <f t="shared" si="4"/>
        <v>310</v>
      </c>
      <c r="B328" s="13" t="s">
        <v>147</v>
      </c>
      <c r="C328" s="8">
        <v>1980</v>
      </c>
      <c r="D328" s="9" t="s">
        <v>136</v>
      </c>
      <c r="E328" s="133">
        <v>26</v>
      </c>
      <c r="F328" s="138">
        <v>0.18108796296296295</v>
      </c>
      <c r="G328" s="134">
        <v>0.93108796296296292</v>
      </c>
      <c r="H328" s="142" t="s">
        <v>620</v>
      </c>
      <c r="I328" s="79" t="s">
        <v>145</v>
      </c>
      <c r="J328" s="87">
        <v>2.1</v>
      </c>
      <c r="K328" s="13" t="s">
        <v>147</v>
      </c>
      <c r="L328" s="13" t="s">
        <v>147</v>
      </c>
      <c r="M328" s="13" t="s">
        <v>147</v>
      </c>
      <c r="N328" s="119">
        <v>35.520000000000003</v>
      </c>
      <c r="O328" s="119">
        <v>-90.44</v>
      </c>
      <c r="P328" s="16">
        <v>10.9</v>
      </c>
      <c r="Q328" s="9" t="s">
        <v>122</v>
      </c>
      <c r="R328" s="9" t="s">
        <v>147</v>
      </c>
      <c r="S328" s="32" t="s">
        <v>147</v>
      </c>
      <c r="T328" s="3"/>
    </row>
    <row r="329" spans="1:20" x14ac:dyDescent="0.2">
      <c r="A329" s="27">
        <f t="shared" si="4"/>
        <v>311</v>
      </c>
      <c r="B329" s="13" t="s">
        <v>147</v>
      </c>
      <c r="C329" s="8">
        <v>1980</v>
      </c>
      <c r="D329" s="9" t="s">
        <v>138</v>
      </c>
      <c r="E329" s="133">
        <v>10</v>
      </c>
      <c r="F329" s="138">
        <v>9.9965277777777792E-2</v>
      </c>
      <c r="G329" s="134">
        <v>0.84996527777777775</v>
      </c>
      <c r="H329" s="142" t="s">
        <v>620</v>
      </c>
      <c r="I329" s="79" t="s">
        <v>146</v>
      </c>
      <c r="J329" s="87">
        <v>1.9</v>
      </c>
      <c r="K329" s="13" t="s">
        <v>147</v>
      </c>
      <c r="L329" s="13" t="s">
        <v>147</v>
      </c>
      <c r="M329" s="13" t="s">
        <v>147</v>
      </c>
      <c r="N329" s="119">
        <v>35.880000000000003</v>
      </c>
      <c r="O329" s="119">
        <v>-90.08</v>
      </c>
      <c r="P329" s="16">
        <v>5</v>
      </c>
      <c r="Q329" s="9" t="s">
        <v>122</v>
      </c>
      <c r="R329" s="9" t="s">
        <v>147</v>
      </c>
      <c r="S329" s="32" t="s">
        <v>147</v>
      </c>
      <c r="T329" s="3"/>
    </row>
    <row r="330" spans="1:20" x14ac:dyDescent="0.2">
      <c r="A330" s="27">
        <f t="shared" si="4"/>
        <v>312</v>
      </c>
      <c r="B330" s="13" t="s">
        <v>147</v>
      </c>
      <c r="C330" s="8">
        <v>1980</v>
      </c>
      <c r="D330" s="9" t="s">
        <v>131</v>
      </c>
      <c r="E330" s="133">
        <v>24</v>
      </c>
      <c r="F330" s="138" t="s">
        <v>147</v>
      </c>
      <c r="G330" s="138" t="s">
        <v>147</v>
      </c>
      <c r="H330" s="142" t="s">
        <v>620</v>
      </c>
      <c r="I330" s="79" t="s">
        <v>174</v>
      </c>
      <c r="J330" s="87">
        <v>1</v>
      </c>
      <c r="K330" s="13" t="s">
        <v>147</v>
      </c>
      <c r="L330" s="13" t="s">
        <v>147</v>
      </c>
      <c r="M330" s="13" t="s">
        <v>147</v>
      </c>
      <c r="N330" s="119">
        <v>34.46</v>
      </c>
      <c r="O330" s="119">
        <v>-93.89</v>
      </c>
      <c r="P330" s="16" t="s">
        <v>147</v>
      </c>
      <c r="Q330" s="9" t="s">
        <v>1</v>
      </c>
      <c r="R330" s="12" t="s">
        <v>147</v>
      </c>
      <c r="S330" s="84" t="s">
        <v>624</v>
      </c>
      <c r="T330" s="3"/>
    </row>
    <row r="331" spans="1:20" x14ac:dyDescent="0.2">
      <c r="A331" s="27">
        <f t="shared" si="4"/>
        <v>313</v>
      </c>
      <c r="B331" s="13" t="s">
        <v>147</v>
      </c>
      <c r="C331" s="8">
        <v>1981</v>
      </c>
      <c r="D331" s="9" t="s">
        <v>132</v>
      </c>
      <c r="E331" s="133">
        <v>28</v>
      </c>
      <c r="F331" s="138">
        <v>0.48380787037037037</v>
      </c>
      <c r="G331" s="138">
        <v>0.23380787037037035</v>
      </c>
      <c r="H331" s="142" t="s">
        <v>620</v>
      </c>
      <c r="I331" s="79" t="s">
        <v>146</v>
      </c>
      <c r="J331" s="87">
        <v>1.6</v>
      </c>
      <c r="K331" s="13" t="s">
        <v>147</v>
      </c>
      <c r="L331" s="13" t="s">
        <v>147</v>
      </c>
      <c r="M331" s="13" t="s">
        <v>147</v>
      </c>
      <c r="N331" s="119">
        <v>35.82</v>
      </c>
      <c r="O331" s="119">
        <v>-89.93</v>
      </c>
      <c r="P331" s="16">
        <v>18.5</v>
      </c>
      <c r="Q331" s="12" t="s">
        <v>1</v>
      </c>
      <c r="R331" s="12" t="s">
        <v>147</v>
      </c>
      <c r="S331" s="131" t="s">
        <v>579</v>
      </c>
      <c r="T331" s="3"/>
    </row>
    <row r="332" spans="1:20" x14ac:dyDescent="0.2">
      <c r="A332" s="27">
        <f t="shared" si="4"/>
        <v>314</v>
      </c>
      <c r="B332" s="13" t="s">
        <v>147</v>
      </c>
      <c r="C332" s="8">
        <v>1981</v>
      </c>
      <c r="D332" s="9" t="s">
        <v>132</v>
      </c>
      <c r="E332" s="133">
        <v>30</v>
      </c>
      <c r="F332" s="143">
        <v>0.21574074074074076</v>
      </c>
      <c r="G332" s="138">
        <v>0.96574074074074068</v>
      </c>
      <c r="H332" s="142" t="s">
        <v>620</v>
      </c>
      <c r="I332" s="116" t="s">
        <v>159</v>
      </c>
      <c r="J332" s="87">
        <v>2</v>
      </c>
      <c r="K332" s="13" t="s">
        <v>147</v>
      </c>
      <c r="L332" s="13">
        <v>2.2999999999999998</v>
      </c>
      <c r="M332" s="13" t="s">
        <v>147</v>
      </c>
      <c r="N332" s="119">
        <v>36.296999999999997</v>
      </c>
      <c r="O332" s="119">
        <v>-91.63</v>
      </c>
      <c r="P332" s="16">
        <v>6.1</v>
      </c>
      <c r="Q332" s="9" t="s">
        <v>1</v>
      </c>
      <c r="R332" s="12" t="s">
        <v>147</v>
      </c>
      <c r="S332" s="32" t="s">
        <v>147</v>
      </c>
      <c r="T332" s="3"/>
    </row>
    <row r="333" spans="1:20" x14ac:dyDescent="0.2">
      <c r="A333" s="27">
        <f t="shared" si="4"/>
        <v>315</v>
      </c>
      <c r="B333" s="13" t="s">
        <v>147</v>
      </c>
      <c r="C333" s="8">
        <v>1981</v>
      </c>
      <c r="D333" s="9" t="s">
        <v>133</v>
      </c>
      <c r="E333" s="133">
        <v>7</v>
      </c>
      <c r="F333" s="138">
        <v>0.29509259259259263</v>
      </c>
      <c r="G333" s="134">
        <v>4.5092592592592594E-2</v>
      </c>
      <c r="H333" s="142" t="s">
        <v>620</v>
      </c>
      <c r="I333" s="79" t="s">
        <v>145</v>
      </c>
      <c r="J333" s="87">
        <v>1.9</v>
      </c>
      <c r="K333" s="13" t="s">
        <v>147</v>
      </c>
      <c r="L333" s="13" t="s">
        <v>147</v>
      </c>
      <c r="M333" s="13" t="s">
        <v>147</v>
      </c>
      <c r="N333" s="119">
        <v>35.69</v>
      </c>
      <c r="O333" s="119">
        <v>-90.33</v>
      </c>
      <c r="P333" s="16">
        <v>5</v>
      </c>
      <c r="Q333" s="9" t="s">
        <v>122</v>
      </c>
      <c r="R333" s="9" t="s">
        <v>147</v>
      </c>
      <c r="S333" s="32" t="s">
        <v>147</v>
      </c>
      <c r="T333" s="3"/>
    </row>
    <row r="334" spans="1:20" x14ac:dyDescent="0.2">
      <c r="A334" s="27">
        <f t="shared" si="4"/>
        <v>316</v>
      </c>
      <c r="B334" s="13" t="s">
        <v>147</v>
      </c>
      <c r="C334" s="8">
        <v>1981</v>
      </c>
      <c r="D334" s="9" t="s">
        <v>140</v>
      </c>
      <c r="E334" s="133">
        <v>1</v>
      </c>
      <c r="F334" s="138">
        <v>0.37105324074074075</v>
      </c>
      <c r="G334" s="134">
        <v>0.12105324074074075</v>
      </c>
      <c r="H334" s="142" t="s">
        <v>620</v>
      </c>
      <c r="I334" s="79" t="s">
        <v>146</v>
      </c>
      <c r="J334" s="87">
        <v>1.5</v>
      </c>
      <c r="K334" s="13" t="s">
        <v>147</v>
      </c>
      <c r="L334" s="13" t="s">
        <v>147</v>
      </c>
      <c r="M334" s="13" t="s">
        <v>147</v>
      </c>
      <c r="N334" s="119">
        <v>35.840000000000003</v>
      </c>
      <c r="O334" s="119">
        <v>-90.06</v>
      </c>
      <c r="P334" s="16">
        <v>2</v>
      </c>
      <c r="Q334" s="9" t="s">
        <v>122</v>
      </c>
      <c r="R334" s="9" t="s">
        <v>147</v>
      </c>
      <c r="S334" s="32" t="s">
        <v>147</v>
      </c>
      <c r="T334" s="3"/>
    </row>
    <row r="335" spans="1:20" x14ac:dyDescent="0.2">
      <c r="A335" s="27">
        <f t="shared" si="4"/>
        <v>317</v>
      </c>
      <c r="B335" s="13" t="s">
        <v>147</v>
      </c>
      <c r="C335" s="8">
        <v>1981</v>
      </c>
      <c r="D335" s="9" t="s">
        <v>140</v>
      </c>
      <c r="E335" s="133">
        <v>4</v>
      </c>
      <c r="F335" s="138">
        <v>0.23260416666666664</v>
      </c>
      <c r="G335" s="138">
        <v>0.98260416666666661</v>
      </c>
      <c r="H335" s="142" t="s">
        <v>620</v>
      </c>
      <c r="I335" s="79" t="s">
        <v>159</v>
      </c>
      <c r="J335" s="87">
        <v>2</v>
      </c>
      <c r="K335" s="13" t="s">
        <v>147</v>
      </c>
      <c r="L335" s="13">
        <v>2.1</v>
      </c>
      <c r="M335" s="13" t="s">
        <v>147</v>
      </c>
      <c r="N335" s="119">
        <v>36.159999999999997</v>
      </c>
      <c r="O335" s="119">
        <v>-91.41</v>
      </c>
      <c r="P335" s="16">
        <v>2.5</v>
      </c>
      <c r="Q335" s="9" t="s">
        <v>1</v>
      </c>
      <c r="R335" s="9" t="s">
        <v>147</v>
      </c>
      <c r="S335" s="32" t="s">
        <v>147</v>
      </c>
      <c r="T335" s="3"/>
    </row>
    <row r="336" spans="1:20" x14ac:dyDescent="0.2">
      <c r="A336" s="27">
        <f t="shared" si="4"/>
        <v>318</v>
      </c>
      <c r="B336" s="13" t="s">
        <v>147</v>
      </c>
      <c r="C336" s="8">
        <v>1981</v>
      </c>
      <c r="D336" s="9" t="s">
        <v>140</v>
      </c>
      <c r="E336" s="133">
        <v>4</v>
      </c>
      <c r="F336" s="138">
        <v>0.23296296296296296</v>
      </c>
      <c r="G336" s="138">
        <v>0.98296296296296293</v>
      </c>
      <c r="H336" s="142" t="s">
        <v>620</v>
      </c>
      <c r="I336" s="79" t="s">
        <v>159</v>
      </c>
      <c r="J336" s="87">
        <v>2</v>
      </c>
      <c r="K336" s="13" t="s">
        <v>147</v>
      </c>
      <c r="L336" s="13" t="s">
        <v>147</v>
      </c>
      <c r="M336" s="13" t="s">
        <v>147</v>
      </c>
      <c r="N336" s="119">
        <v>36.130000000000003</v>
      </c>
      <c r="O336" s="119">
        <v>-91.39</v>
      </c>
      <c r="P336" s="16">
        <v>10.4</v>
      </c>
      <c r="Q336" s="9" t="s">
        <v>1</v>
      </c>
      <c r="R336" s="9" t="s">
        <v>147</v>
      </c>
      <c r="S336" s="32" t="s">
        <v>147</v>
      </c>
      <c r="T336" s="3"/>
    </row>
    <row r="337" spans="1:20" x14ac:dyDescent="0.2">
      <c r="A337" s="27">
        <f t="shared" si="4"/>
        <v>319</v>
      </c>
      <c r="B337" s="13" t="s">
        <v>147</v>
      </c>
      <c r="C337" s="8">
        <v>1981</v>
      </c>
      <c r="D337" s="9" t="s">
        <v>140</v>
      </c>
      <c r="E337" s="133">
        <v>4</v>
      </c>
      <c r="F337" s="138">
        <v>0.24262731481481481</v>
      </c>
      <c r="G337" s="138">
        <v>0.99262731481481481</v>
      </c>
      <c r="H337" s="142" t="s">
        <v>620</v>
      </c>
      <c r="I337" s="79" t="s">
        <v>159</v>
      </c>
      <c r="J337" s="87">
        <v>1</v>
      </c>
      <c r="K337" s="13" t="s">
        <v>147</v>
      </c>
      <c r="L337" s="13">
        <v>1.9</v>
      </c>
      <c r="M337" s="13" t="s">
        <v>147</v>
      </c>
      <c r="N337" s="119">
        <v>36.15</v>
      </c>
      <c r="O337" s="119">
        <v>-91.45</v>
      </c>
      <c r="P337" s="16">
        <v>5.4</v>
      </c>
      <c r="Q337" s="9" t="s">
        <v>1</v>
      </c>
      <c r="R337" s="9" t="s">
        <v>147</v>
      </c>
      <c r="S337" s="32" t="s">
        <v>147</v>
      </c>
      <c r="T337" s="3"/>
    </row>
    <row r="338" spans="1:20" x14ac:dyDescent="0.2">
      <c r="A338" s="27">
        <f t="shared" si="4"/>
        <v>320</v>
      </c>
      <c r="B338" s="13" t="s">
        <v>147</v>
      </c>
      <c r="C338" s="8">
        <v>1981</v>
      </c>
      <c r="D338" s="9" t="s">
        <v>140</v>
      </c>
      <c r="E338" s="133">
        <v>10</v>
      </c>
      <c r="F338" s="138">
        <v>0.47067129629629628</v>
      </c>
      <c r="G338" s="134">
        <v>0.26233796296296297</v>
      </c>
      <c r="H338" s="142" t="s">
        <v>620</v>
      </c>
      <c r="I338" s="79" t="s">
        <v>146</v>
      </c>
      <c r="J338" s="87">
        <v>1.5</v>
      </c>
      <c r="K338" s="13" t="s">
        <v>147</v>
      </c>
      <c r="L338" s="13" t="s">
        <v>147</v>
      </c>
      <c r="M338" s="13" t="s">
        <v>147</v>
      </c>
      <c r="N338" s="119">
        <v>35.89</v>
      </c>
      <c r="O338" s="119">
        <v>-90.04</v>
      </c>
      <c r="P338" s="16">
        <v>2.2000000000000002</v>
      </c>
      <c r="Q338" s="9" t="s">
        <v>122</v>
      </c>
      <c r="R338" s="9" t="s">
        <v>147</v>
      </c>
      <c r="S338" s="32" t="s">
        <v>147</v>
      </c>
      <c r="T338" s="3"/>
    </row>
    <row r="339" spans="1:20" x14ac:dyDescent="0.2">
      <c r="A339" s="27">
        <f t="shared" si="4"/>
        <v>321</v>
      </c>
      <c r="B339" s="13" t="s">
        <v>147</v>
      </c>
      <c r="C339" s="8">
        <v>1981</v>
      </c>
      <c r="D339" s="9" t="s">
        <v>139</v>
      </c>
      <c r="E339" s="133">
        <v>5</v>
      </c>
      <c r="F339" s="138">
        <v>0.59828703703703701</v>
      </c>
      <c r="G339" s="134">
        <v>0.34828703703703701</v>
      </c>
      <c r="H339" s="142" t="s">
        <v>620</v>
      </c>
      <c r="I339" s="79" t="s">
        <v>146</v>
      </c>
      <c r="J339" s="87">
        <v>1.8</v>
      </c>
      <c r="K339" s="13" t="s">
        <v>147</v>
      </c>
      <c r="L339" s="13" t="s">
        <v>147</v>
      </c>
      <c r="M339" s="13" t="s">
        <v>147</v>
      </c>
      <c r="N339" s="119">
        <v>35.97</v>
      </c>
      <c r="O339" s="119">
        <v>-89.92</v>
      </c>
      <c r="P339" s="16">
        <v>13</v>
      </c>
      <c r="Q339" s="12" t="s">
        <v>1</v>
      </c>
      <c r="R339" s="12" t="s">
        <v>147</v>
      </c>
      <c r="S339" s="131" t="s">
        <v>579</v>
      </c>
      <c r="T339" s="3"/>
    </row>
    <row r="340" spans="1:20" x14ac:dyDescent="0.2">
      <c r="A340" s="27">
        <f t="shared" si="4"/>
        <v>322</v>
      </c>
      <c r="B340" s="13" t="s">
        <v>147</v>
      </c>
      <c r="C340" s="8">
        <v>1981</v>
      </c>
      <c r="D340" s="9" t="s">
        <v>139</v>
      </c>
      <c r="E340" s="133">
        <v>7</v>
      </c>
      <c r="F340" s="138">
        <v>0.13446759259259258</v>
      </c>
      <c r="G340" s="134">
        <v>0.88446759259259267</v>
      </c>
      <c r="H340" s="142" t="s">
        <v>620</v>
      </c>
      <c r="I340" s="79" t="s">
        <v>146</v>
      </c>
      <c r="J340" s="87">
        <v>2</v>
      </c>
      <c r="K340" s="13" t="s">
        <v>147</v>
      </c>
      <c r="L340" s="13" t="s">
        <v>147</v>
      </c>
      <c r="M340" s="13" t="s">
        <v>147</v>
      </c>
      <c r="N340" s="119">
        <v>35.909999999999997</v>
      </c>
      <c r="O340" s="119">
        <v>-90.1</v>
      </c>
      <c r="P340" s="16">
        <v>9.8000000000000007</v>
      </c>
      <c r="Q340" s="9" t="s">
        <v>122</v>
      </c>
      <c r="R340" s="9" t="s">
        <v>147</v>
      </c>
      <c r="S340" s="32" t="s">
        <v>147</v>
      </c>
      <c r="T340" s="3"/>
    </row>
    <row r="341" spans="1:20" x14ac:dyDescent="0.2">
      <c r="A341" s="27">
        <f t="shared" si="4"/>
        <v>323</v>
      </c>
      <c r="B341" s="13" t="s">
        <v>147</v>
      </c>
      <c r="C341" s="8">
        <v>1981</v>
      </c>
      <c r="D341" s="9" t="s">
        <v>139</v>
      </c>
      <c r="E341" s="133">
        <v>29</v>
      </c>
      <c r="F341" s="138">
        <v>0.23702546296296298</v>
      </c>
      <c r="G341" s="134">
        <v>2.8692129629629633E-2</v>
      </c>
      <c r="H341" s="142" t="s">
        <v>619</v>
      </c>
      <c r="I341" s="79" t="s">
        <v>188</v>
      </c>
      <c r="J341" s="87">
        <v>1.6</v>
      </c>
      <c r="K341" s="13" t="s">
        <v>147</v>
      </c>
      <c r="L341" s="13" t="s">
        <v>147</v>
      </c>
      <c r="M341" s="13" t="s">
        <v>147</v>
      </c>
      <c r="N341" s="119">
        <v>35.74</v>
      </c>
      <c r="O341" s="119">
        <v>-90.12</v>
      </c>
      <c r="P341" s="16">
        <v>2.2999999999999998</v>
      </c>
      <c r="Q341" s="9" t="s">
        <v>122</v>
      </c>
      <c r="R341" s="9" t="s">
        <v>147</v>
      </c>
      <c r="S341" s="32" t="s">
        <v>147</v>
      </c>
      <c r="T341" s="3"/>
    </row>
    <row r="342" spans="1:20" x14ac:dyDescent="0.2">
      <c r="A342" s="27">
        <f t="shared" si="4"/>
        <v>324</v>
      </c>
      <c r="B342" s="13" t="s">
        <v>147</v>
      </c>
      <c r="C342" s="8">
        <v>1981</v>
      </c>
      <c r="D342" s="9" t="s">
        <v>139</v>
      </c>
      <c r="E342" s="133">
        <v>29</v>
      </c>
      <c r="F342" s="138">
        <v>0.63163194444444448</v>
      </c>
      <c r="G342" s="134">
        <v>0.42329861111111117</v>
      </c>
      <c r="H342" s="142" t="s">
        <v>619</v>
      </c>
      <c r="I342" s="79" t="s">
        <v>146</v>
      </c>
      <c r="J342" s="87">
        <v>3</v>
      </c>
      <c r="K342" s="13" t="s">
        <v>147</v>
      </c>
      <c r="L342" s="13" t="s">
        <v>147</v>
      </c>
      <c r="M342" s="13" t="s">
        <v>147</v>
      </c>
      <c r="N342" s="119">
        <v>35.32</v>
      </c>
      <c r="O342" s="119">
        <v>-90.13</v>
      </c>
      <c r="P342" s="16">
        <v>6.3</v>
      </c>
      <c r="Q342" s="9" t="s">
        <v>122</v>
      </c>
      <c r="R342" s="9" t="s">
        <v>147</v>
      </c>
      <c r="S342" s="32" t="s">
        <v>147</v>
      </c>
      <c r="T342" s="3"/>
    </row>
    <row r="343" spans="1:20" x14ac:dyDescent="0.2">
      <c r="A343" s="27">
        <f t="shared" si="4"/>
        <v>325</v>
      </c>
      <c r="B343" s="13" t="s">
        <v>147</v>
      </c>
      <c r="C343" s="8">
        <v>1981</v>
      </c>
      <c r="D343" s="9" t="s">
        <v>141</v>
      </c>
      <c r="E343" s="133">
        <v>17</v>
      </c>
      <c r="F343" s="143" t="s">
        <v>147</v>
      </c>
      <c r="G343" s="138" t="s">
        <v>147</v>
      </c>
      <c r="H343" s="142" t="s">
        <v>619</v>
      </c>
      <c r="I343" s="79" t="s">
        <v>157</v>
      </c>
      <c r="J343" s="87">
        <v>1</v>
      </c>
      <c r="K343" s="13" t="s">
        <v>147</v>
      </c>
      <c r="L343" s="13" t="s">
        <v>147</v>
      </c>
      <c r="M343" s="13" t="s">
        <v>147</v>
      </c>
      <c r="N343" s="119">
        <v>36.095999999999997</v>
      </c>
      <c r="O343" s="119">
        <v>-92.203999999999994</v>
      </c>
      <c r="P343" s="16" t="s">
        <v>147</v>
      </c>
      <c r="Q343" s="9" t="s">
        <v>1</v>
      </c>
      <c r="R343" s="9" t="s">
        <v>147</v>
      </c>
      <c r="S343" s="84" t="s">
        <v>624</v>
      </c>
      <c r="T343" s="3"/>
    </row>
    <row r="344" spans="1:20" x14ac:dyDescent="0.2">
      <c r="A344" s="27">
        <f t="shared" si="4"/>
        <v>326</v>
      </c>
      <c r="B344" s="13" t="s">
        <v>147</v>
      </c>
      <c r="C344" s="8">
        <v>1981</v>
      </c>
      <c r="D344" s="9" t="s">
        <v>137</v>
      </c>
      <c r="E344" s="133">
        <v>7</v>
      </c>
      <c r="F344" s="138">
        <v>0.44370370370370371</v>
      </c>
      <c r="G344" s="134">
        <v>0.23537037037037037</v>
      </c>
      <c r="H344" s="142" t="s">
        <v>619</v>
      </c>
      <c r="I344" s="79" t="s">
        <v>146</v>
      </c>
      <c r="J344" s="87">
        <v>2.2000000000000002</v>
      </c>
      <c r="K344" s="13" t="s">
        <v>147</v>
      </c>
      <c r="L344" s="13" t="s">
        <v>147</v>
      </c>
      <c r="M344" s="13" t="s">
        <v>147</v>
      </c>
      <c r="N344" s="119">
        <v>35.729999999999997</v>
      </c>
      <c r="O344" s="119">
        <v>-90.28</v>
      </c>
      <c r="P344" s="16">
        <v>8.9</v>
      </c>
      <c r="Q344" s="9" t="s">
        <v>122</v>
      </c>
      <c r="R344" s="9" t="s">
        <v>147</v>
      </c>
      <c r="S344" s="32" t="s">
        <v>147</v>
      </c>
      <c r="T344" s="3"/>
    </row>
    <row r="345" spans="1:20" x14ac:dyDescent="0.2">
      <c r="A345" s="27">
        <f t="shared" si="4"/>
        <v>327</v>
      </c>
      <c r="B345" s="13" t="s">
        <v>147</v>
      </c>
      <c r="C345" s="8">
        <v>1981</v>
      </c>
      <c r="D345" s="9" t="s">
        <v>137</v>
      </c>
      <c r="E345" s="133">
        <v>20</v>
      </c>
      <c r="F345" s="138">
        <v>0.33241898148148147</v>
      </c>
      <c r="G345" s="134">
        <v>0.12408564814814815</v>
      </c>
      <c r="H345" s="142" t="s">
        <v>619</v>
      </c>
      <c r="I345" s="79" t="s">
        <v>146</v>
      </c>
      <c r="J345" s="87">
        <v>1.7</v>
      </c>
      <c r="K345" s="13" t="s">
        <v>147</v>
      </c>
      <c r="L345" s="13" t="s">
        <v>147</v>
      </c>
      <c r="M345" s="13" t="s">
        <v>147</v>
      </c>
      <c r="N345" s="119">
        <v>35.93</v>
      </c>
      <c r="O345" s="119">
        <v>-89.96</v>
      </c>
      <c r="P345" s="16">
        <v>7.5</v>
      </c>
      <c r="Q345" s="12" t="s">
        <v>1</v>
      </c>
      <c r="R345" s="12" t="s">
        <v>147</v>
      </c>
      <c r="S345" s="131" t="s">
        <v>579</v>
      </c>
      <c r="T345" s="3"/>
    </row>
    <row r="346" spans="1:20" x14ac:dyDescent="0.2">
      <c r="A346" s="27">
        <f t="shared" si="4"/>
        <v>328</v>
      </c>
      <c r="B346" s="13" t="s">
        <v>147</v>
      </c>
      <c r="C346" s="8">
        <v>1981</v>
      </c>
      <c r="D346" s="9" t="s">
        <v>137</v>
      </c>
      <c r="E346" s="133">
        <v>21</v>
      </c>
      <c r="F346" s="138">
        <v>0.85444444444444445</v>
      </c>
      <c r="G346" s="134">
        <v>0.64611111111111108</v>
      </c>
      <c r="H346" s="142" t="s">
        <v>619</v>
      </c>
      <c r="I346" s="79" t="s">
        <v>146</v>
      </c>
      <c r="J346" s="87">
        <v>1.8</v>
      </c>
      <c r="K346" s="13" t="s">
        <v>147</v>
      </c>
      <c r="L346" s="13" t="s">
        <v>147</v>
      </c>
      <c r="M346" s="13" t="s">
        <v>147</v>
      </c>
      <c r="N346" s="119">
        <v>35.85</v>
      </c>
      <c r="O346" s="119">
        <v>-90.1</v>
      </c>
      <c r="P346" s="16">
        <v>9</v>
      </c>
      <c r="Q346" s="9" t="s">
        <v>122</v>
      </c>
      <c r="R346" s="9" t="s">
        <v>147</v>
      </c>
      <c r="S346" s="32" t="s">
        <v>147</v>
      </c>
      <c r="T346" s="3"/>
    </row>
    <row r="347" spans="1:20" x14ac:dyDescent="0.2">
      <c r="A347" s="27">
        <f t="shared" si="4"/>
        <v>329</v>
      </c>
      <c r="B347" s="13" t="s">
        <v>147</v>
      </c>
      <c r="C347" s="8">
        <v>1981</v>
      </c>
      <c r="D347" s="9" t="s">
        <v>137</v>
      </c>
      <c r="E347" s="133">
        <v>26</v>
      </c>
      <c r="F347" s="138">
        <v>0.35656249999999995</v>
      </c>
      <c r="G347" s="134">
        <v>0.14822916666666666</v>
      </c>
      <c r="H347" s="142" t="s">
        <v>619</v>
      </c>
      <c r="I347" s="79" t="s">
        <v>146</v>
      </c>
      <c r="J347" s="87">
        <v>3.5</v>
      </c>
      <c r="K347" s="13" t="s">
        <v>147</v>
      </c>
      <c r="L347" s="13" t="s">
        <v>147</v>
      </c>
      <c r="M347" s="13" t="s">
        <v>147</v>
      </c>
      <c r="N347" s="119">
        <v>35.85</v>
      </c>
      <c r="O347" s="119">
        <v>-90.08</v>
      </c>
      <c r="P347" s="16">
        <v>5.3</v>
      </c>
      <c r="Q347" s="9" t="s">
        <v>122</v>
      </c>
      <c r="R347" s="9" t="s">
        <v>147</v>
      </c>
      <c r="S347" s="32" t="s">
        <v>147</v>
      </c>
      <c r="T347" s="3"/>
    </row>
    <row r="348" spans="1:20" x14ac:dyDescent="0.2">
      <c r="A348" s="27">
        <f t="shared" ref="A348:A411" si="5">SUM(A347+1)</f>
        <v>330</v>
      </c>
      <c r="B348" s="13" t="s">
        <v>147</v>
      </c>
      <c r="C348" s="8">
        <v>1981</v>
      </c>
      <c r="D348" s="9" t="s">
        <v>135</v>
      </c>
      <c r="E348" s="133">
        <v>13</v>
      </c>
      <c r="F348" s="138" t="s">
        <v>147</v>
      </c>
      <c r="G348" s="138" t="s">
        <v>147</v>
      </c>
      <c r="H348" s="142" t="s">
        <v>619</v>
      </c>
      <c r="I348" s="79" t="s">
        <v>185</v>
      </c>
      <c r="J348" s="87">
        <v>1</v>
      </c>
      <c r="K348" s="13" t="s">
        <v>147</v>
      </c>
      <c r="L348" s="13" t="s">
        <v>147</v>
      </c>
      <c r="M348" s="13" t="s">
        <v>147</v>
      </c>
      <c r="N348" s="119">
        <v>34.689</v>
      </c>
      <c r="O348" s="119">
        <v>-92.316999999999993</v>
      </c>
      <c r="P348" s="16" t="s">
        <v>147</v>
      </c>
      <c r="Q348" s="9" t="s">
        <v>1</v>
      </c>
      <c r="R348" s="9" t="s">
        <v>147</v>
      </c>
      <c r="S348" s="84" t="s">
        <v>624</v>
      </c>
      <c r="T348" s="3"/>
    </row>
    <row r="349" spans="1:20" x14ac:dyDescent="0.2">
      <c r="A349" s="27">
        <f t="shared" si="5"/>
        <v>331</v>
      </c>
      <c r="B349" s="13" t="s">
        <v>147</v>
      </c>
      <c r="C349" s="8">
        <v>1981</v>
      </c>
      <c r="D349" s="9" t="s">
        <v>135</v>
      </c>
      <c r="E349" s="133">
        <v>25</v>
      </c>
      <c r="F349" s="138" t="s">
        <v>147</v>
      </c>
      <c r="G349" s="138" t="s">
        <v>147</v>
      </c>
      <c r="H349" s="142" t="s">
        <v>619</v>
      </c>
      <c r="I349" s="79" t="s">
        <v>160</v>
      </c>
      <c r="J349" s="87">
        <v>1</v>
      </c>
      <c r="K349" s="13" t="s">
        <v>147</v>
      </c>
      <c r="L349" s="13" t="s">
        <v>147</v>
      </c>
      <c r="M349" s="13" t="s">
        <v>147</v>
      </c>
      <c r="N349" s="119">
        <v>36.061999999999998</v>
      </c>
      <c r="O349" s="119">
        <v>-91.846999999999994</v>
      </c>
      <c r="P349" s="16" t="s">
        <v>147</v>
      </c>
      <c r="Q349" s="9" t="s">
        <v>1</v>
      </c>
      <c r="R349" s="9" t="s">
        <v>147</v>
      </c>
      <c r="S349" s="84" t="s">
        <v>624</v>
      </c>
      <c r="T349" s="3"/>
    </row>
    <row r="350" spans="1:20" x14ac:dyDescent="0.2">
      <c r="A350" s="27">
        <f t="shared" si="5"/>
        <v>332</v>
      </c>
      <c r="B350" s="13" t="s">
        <v>147</v>
      </c>
      <c r="C350" s="8">
        <v>1981</v>
      </c>
      <c r="D350" s="9" t="s">
        <v>142</v>
      </c>
      <c r="E350" s="133">
        <v>2</v>
      </c>
      <c r="F350" s="138" t="s">
        <v>147</v>
      </c>
      <c r="G350" s="138" t="s">
        <v>147</v>
      </c>
      <c r="H350" s="142" t="s">
        <v>619</v>
      </c>
      <c r="I350" s="79" t="s">
        <v>177</v>
      </c>
      <c r="J350" s="87">
        <v>1</v>
      </c>
      <c r="K350" s="13" t="s">
        <v>147</v>
      </c>
      <c r="L350" s="13" t="s">
        <v>147</v>
      </c>
      <c r="M350" s="13" t="s">
        <v>147</v>
      </c>
      <c r="N350" s="119">
        <v>35.61</v>
      </c>
      <c r="O350" s="119">
        <v>-93.51</v>
      </c>
      <c r="P350" s="16" t="s">
        <v>147</v>
      </c>
      <c r="Q350" s="9" t="s">
        <v>1</v>
      </c>
      <c r="R350" s="9" t="s">
        <v>147</v>
      </c>
      <c r="S350" s="84" t="s">
        <v>624</v>
      </c>
      <c r="T350" s="3"/>
    </row>
    <row r="351" spans="1:20" x14ac:dyDescent="0.2">
      <c r="A351" s="27">
        <f t="shared" si="5"/>
        <v>333</v>
      </c>
      <c r="B351" s="13" t="s">
        <v>147</v>
      </c>
      <c r="C351" s="8">
        <v>1981</v>
      </c>
      <c r="D351" s="9" t="s">
        <v>142</v>
      </c>
      <c r="E351" s="133">
        <v>18</v>
      </c>
      <c r="F351" s="138">
        <v>0.93831018518518527</v>
      </c>
      <c r="G351" s="134">
        <v>0.7299768518518519</v>
      </c>
      <c r="H351" s="142" t="s">
        <v>619</v>
      </c>
      <c r="I351" s="79" t="s">
        <v>146</v>
      </c>
      <c r="J351" s="87">
        <v>1.8</v>
      </c>
      <c r="K351" s="13" t="s">
        <v>147</v>
      </c>
      <c r="L351" s="13" t="s">
        <v>147</v>
      </c>
      <c r="M351" s="13" t="s">
        <v>147</v>
      </c>
      <c r="N351" s="119">
        <v>35.880000000000003</v>
      </c>
      <c r="O351" s="119">
        <v>-90.1</v>
      </c>
      <c r="P351" s="16">
        <v>4.4000000000000004</v>
      </c>
      <c r="Q351" s="9" t="s">
        <v>122</v>
      </c>
      <c r="R351" s="9" t="s">
        <v>147</v>
      </c>
      <c r="S351" s="32" t="s">
        <v>147</v>
      </c>
      <c r="T351" s="3"/>
    </row>
    <row r="352" spans="1:20" x14ac:dyDescent="0.2">
      <c r="A352" s="27">
        <f t="shared" si="5"/>
        <v>334</v>
      </c>
      <c r="B352" s="13" t="s">
        <v>147</v>
      </c>
      <c r="C352" s="8">
        <v>1981</v>
      </c>
      <c r="D352" s="9" t="s">
        <v>142</v>
      </c>
      <c r="E352" s="133">
        <v>21</v>
      </c>
      <c r="F352" s="138">
        <v>0.58395833333333336</v>
      </c>
      <c r="G352" s="134">
        <v>0.37562500000000004</v>
      </c>
      <c r="H352" s="142" t="s">
        <v>619</v>
      </c>
      <c r="I352" s="79" t="s">
        <v>146</v>
      </c>
      <c r="J352" s="87">
        <v>1.9</v>
      </c>
      <c r="K352" s="13" t="s">
        <v>147</v>
      </c>
      <c r="L352" s="13" t="s">
        <v>147</v>
      </c>
      <c r="M352" s="13" t="s">
        <v>147</v>
      </c>
      <c r="N352" s="119">
        <v>35.950000000000003</v>
      </c>
      <c r="O352" s="119">
        <v>-89.96</v>
      </c>
      <c r="P352" s="16">
        <v>12.5</v>
      </c>
      <c r="Q352" s="12" t="s">
        <v>1</v>
      </c>
      <c r="R352" s="12" t="s">
        <v>147</v>
      </c>
      <c r="S352" s="131" t="s">
        <v>579</v>
      </c>
      <c r="T352" s="3"/>
    </row>
    <row r="353" spans="1:20" x14ac:dyDescent="0.2">
      <c r="A353" s="27">
        <f t="shared" si="5"/>
        <v>335</v>
      </c>
      <c r="B353" s="13" t="s">
        <v>147</v>
      </c>
      <c r="C353" s="8">
        <v>1981</v>
      </c>
      <c r="D353" s="9" t="s">
        <v>134</v>
      </c>
      <c r="E353" s="133">
        <v>5</v>
      </c>
      <c r="F353" s="138">
        <v>0.51803240740740741</v>
      </c>
      <c r="G353" s="134">
        <v>0.3096990740740741</v>
      </c>
      <c r="H353" s="142" t="s">
        <v>619</v>
      </c>
      <c r="I353" s="79" t="s">
        <v>146</v>
      </c>
      <c r="J353" s="87">
        <v>1.8</v>
      </c>
      <c r="K353" s="13" t="s">
        <v>147</v>
      </c>
      <c r="L353" s="13" t="s">
        <v>147</v>
      </c>
      <c r="M353" s="13" t="s">
        <v>147</v>
      </c>
      <c r="N353" s="119">
        <v>35.880000000000003</v>
      </c>
      <c r="O353" s="119">
        <v>-90</v>
      </c>
      <c r="P353" s="16">
        <v>6.3</v>
      </c>
      <c r="Q353" s="9" t="s">
        <v>122</v>
      </c>
      <c r="R353" s="9" t="s">
        <v>147</v>
      </c>
      <c r="S353" s="32" t="s">
        <v>147</v>
      </c>
      <c r="T353" s="3"/>
    </row>
    <row r="354" spans="1:20" x14ac:dyDescent="0.2">
      <c r="A354" s="27">
        <f t="shared" si="5"/>
        <v>336</v>
      </c>
      <c r="B354" s="13" t="s">
        <v>147</v>
      </c>
      <c r="C354" s="8">
        <v>1981</v>
      </c>
      <c r="D354" s="9" t="s">
        <v>134</v>
      </c>
      <c r="E354" s="133">
        <v>11</v>
      </c>
      <c r="F354" s="143">
        <v>0.28871527777777778</v>
      </c>
      <c r="G354" s="134">
        <v>8.038194444444445E-2</v>
      </c>
      <c r="H354" s="142" t="s">
        <v>619</v>
      </c>
      <c r="I354" s="79" t="s">
        <v>146</v>
      </c>
      <c r="J354" s="87">
        <v>2</v>
      </c>
      <c r="K354" s="13" t="s">
        <v>147</v>
      </c>
      <c r="L354" s="13" t="s">
        <v>147</v>
      </c>
      <c r="M354" s="13" t="s">
        <v>147</v>
      </c>
      <c r="N354" s="119">
        <v>35.81</v>
      </c>
      <c r="O354" s="119">
        <v>-90.2</v>
      </c>
      <c r="P354" s="16">
        <v>7.8</v>
      </c>
      <c r="Q354" s="9" t="s">
        <v>122</v>
      </c>
      <c r="R354" s="9" t="s">
        <v>147</v>
      </c>
      <c r="S354" s="32" t="s">
        <v>147</v>
      </c>
      <c r="T354" s="3"/>
    </row>
    <row r="355" spans="1:20" x14ac:dyDescent="0.2">
      <c r="A355" s="27">
        <f t="shared" si="5"/>
        <v>337</v>
      </c>
      <c r="B355" s="13" t="s">
        <v>147</v>
      </c>
      <c r="C355" s="8">
        <v>1981</v>
      </c>
      <c r="D355" s="9" t="s">
        <v>136</v>
      </c>
      <c r="E355" s="133">
        <v>1</v>
      </c>
      <c r="F355" s="138" t="s">
        <v>147</v>
      </c>
      <c r="G355" s="138" t="s">
        <v>147</v>
      </c>
      <c r="H355" s="142" t="s">
        <v>619</v>
      </c>
      <c r="I355" s="79" t="s">
        <v>177</v>
      </c>
      <c r="J355" s="87">
        <v>2</v>
      </c>
      <c r="K355" s="13" t="s">
        <v>147</v>
      </c>
      <c r="L355" s="13" t="s">
        <v>147</v>
      </c>
      <c r="M355" s="13" t="s">
        <v>147</v>
      </c>
      <c r="N355" s="119">
        <v>35.51</v>
      </c>
      <c r="O355" s="119">
        <v>-93.54</v>
      </c>
      <c r="P355" s="16" t="s">
        <v>147</v>
      </c>
      <c r="Q355" s="9" t="s">
        <v>1</v>
      </c>
      <c r="R355" s="9" t="s">
        <v>147</v>
      </c>
      <c r="S355" s="84" t="s">
        <v>624</v>
      </c>
      <c r="T355" s="3"/>
    </row>
    <row r="356" spans="1:20" x14ac:dyDescent="0.2">
      <c r="A356" s="27">
        <f t="shared" si="5"/>
        <v>338</v>
      </c>
      <c r="B356" s="13" t="s">
        <v>147</v>
      </c>
      <c r="C356" s="8">
        <v>1981</v>
      </c>
      <c r="D356" s="9" t="s">
        <v>138</v>
      </c>
      <c r="E356" s="133">
        <v>11</v>
      </c>
      <c r="F356" s="138">
        <v>0.21811342592592595</v>
      </c>
      <c r="G356" s="134">
        <v>0.96811342592592586</v>
      </c>
      <c r="H356" s="142" t="s">
        <v>620</v>
      </c>
      <c r="I356" s="79" t="s">
        <v>146</v>
      </c>
      <c r="J356" s="87">
        <v>1.1000000000000001</v>
      </c>
      <c r="K356" s="13" t="s">
        <v>147</v>
      </c>
      <c r="L356" s="13" t="s">
        <v>147</v>
      </c>
      <c r="M356" s="13" t="s">
        <v>147</v>
      </c>
      <c r="N356" s="119">
        <v>35.97</v>
      </c>
      <c r="O356" s="119">
        <v>-90.06</v>
      </c>
      <c r="P356" s="16">
        <v>12.3</v>
      </c>
      <c r="Q356" s="9" t="s">
        <v>122</v>
      </c>
      <c r="R356" s="9" t="s">
        <v>147</v>
      </c>
      <c r="S356" s="32" t="s">
        <v>147</v>
      </c>
      <c r="T356" s="3"/>
    </row>
    <row r="357" spans="1:20" x14ac:dyDescent="0.2">
      <c r="A357" s="27">
        <f t="shared" si="5"/>
        <v>339</v>
      </c>
      <c r="B357" s="13" t="s">
        <v>147</v>
      </c>
      <c r="C357" s="8">
        <v>1981</v>
      </c>
      <c r="D357" s="9" t="s">
        <v>138</v>
      </c>
      <c r="E357" s="133">
        <v>18</v>
      </c>
      <c r="F357" s="138">
        <v>0.57914351851851853</v>
      </c>
      <c r="G357" s="134">
        <v>0.32914351851851853</v>
      </c>
      <c r="H357" s="142" t="s">
        <v>620</v>
      </c>
      <c r="I357" s="79" t="s">
        <v>146</v>
      </c>
      <c r="J357" s="87">
        <v>1.9</v>
      </c>
      <c r="K357" s="13" t="s">
        <v>147</v>
      </c>
      <c r="L357" s="13" t="s">
        <v>147</v>
      </c>
      <c r="M357" s="13" t="s">
        <v>147</v>
      </c>
      <c r="N357" s="119">
        <v>35.950000000000003</v>
      </c>
      <c r="O357" s="119">
        <v>-89.93</v>
      </c>
      <c r="P357" s="16">
        <v>12.3</v>
      </c>
      <c r="Q357" s="12" t="s">
        <v>423</v>
      </c>
      <c r="R357" s="12" t="s">
        <v>147</v>
      </c>
      <c r="S357" s="131" t="s">
        <v>579</v>
      </c>
      <c r="T357" s="3"/>
    </row>
    <row r="358" spans="1:20" x14ac:dyDescent="0.2">
      <c r="A358" s="27">
        <f t="shared" si="5"/>
        <v>340</v>
      </c>
      <c r="B358" s="13" t="s">
        <v>147</v>
      </c>
      <c r="C358" s="8">
        <v>1981</v>
      </c>
      <c r="D358" s="9" t="s">
        <v>131</v>
      </c>
      <c r="E358" s="133">
        <v>30</v>
      </c>
      <c r="F358" s="138">
        <v>0.38678240740740738</v>
      </c>
      <c r="G358" s="134">
        <v>0.13678240740740738</v>
      </c>
      <c r="H358" s="142" t="s">
        <v>620</v>
      </c>
      <c r="I358" s="79" t="s">
        <v>145</v>
      </c>
      <c r="J358" s="87">
        <v>1.8</v>
      </c>
      <c r="K358" s="13" t="s">
        <v>147</v>
      </c>
      <c r="L358" s="13" t="s">
        <v>147</v>
      </c>
      <c r="M358" s="13" t="s">
        <v>147</v>
      </c>
      <c r="N358" s="119">
        <v>35.630000000000003</v>
      </c>
      <c r="O358" s="119">
        <v>-90.29</v>
      </c>
      <c r="P358" s="16">
        <v>12.7</v>
      </c>
      <c r="Q358" s="9" t="s">
        <v>122</v>
      </c>
      <c r="R358" s="9" t="s">
        <v>147</v>
      </c>
      <c r="S358" s="32" t="s">
        <v>147</v>
      </c>
      <c r="T358" s="3"/>
    </row>
    <row r="359" spans="1:20" x14ac:dyDescent="0.2">
      <c r="A359" s="27">
        <f t="shared" si="5"/>
        <v>341</v>
      </c>
      <c r="B359" s="13" t="s">
        <v>147</v>
      </c>
      <c r="C359" s="8">
        <v>1982</v>
      </c>
      <c r="D359" s="9" t="s">
        <v>132</v>
      </c>
      <c r="E359" s="133">
        <v>12</v>
      </c>
      <c r="F359" s="138">
        <v>0.65</v>
      </c>
      <c r="G359" s="134">
        <v>0.4</v>
      </c>
      <c r="H359" s="142" t="s">
        <v>620</v>
      </c>
      <c r="I359" s="79" t="s">
        <v>148</v>
      </c>
      <c r="J359" s="87">
        <v>1.2</v>
      </c>
      <c r="K359" s="13">
        <v>1.2</v>
      </c>
      <c r="L359" s="13">
        <v>1.3</v>
      </c>
      <c r="M359" s="13" t="s">
        <v>147</v>
      </c>
      <c r="N359" s="119">
        <v>35.200000000000003</v>
      </c>
      <c r="O359" s="119">
        <v>-92.2</v>
      </c>
      <c r="P359" s="16" t="s">
        <v>147</v>
      </c>
      <c r="Q359" s="9" t="s">
        <v>122</v>
      </c>
      <c r="R359" s="9" t="s">
        <v>147</v>
      </c>
      <c r="S359" s="32" t="s">
        <v>296</v>
      </c>
      <c r="T359" s="3"/>
    </row>
    <row r="360" spans="1:20" x14ac:dyDescent="0.2">
      <c r="A360" s="27">
        <f t="shared" si="5"/>
        <v>342</v>
      </c>
      <c r="B360" s="13" t="s">
        <v>147</v>
      </c>
      <c r="C360" s="8">
        <v>1982</v>
      </c>
      <c r="D360" s="9" t="s">
        <v>132</v>
      </c>
      <c r="E360" s="133">
        <v>16</v>
      </c>
      <c r="F360" s="138">
        <v>0.9784722222222223</v>
      </c>
      <c r="G360" s="134">
        <v>0.7284722222222223</v>
      </c>
      <c r="H360" s="142" t="s">
        <v>620</v>
      </c>
      <c r="I360" s="79" t="s">
        <v>148</v>
      </c>
      <c r="J360" s="87">
        <v>2</v>
      </c>
      <c r="K360" s="13" t="s">
        <v>147</v>
      </c>
      <c r="L360" s="13" t="s">
        <v>147</v>
      </c>
      <c r="M360" s="13" t="s">
        <v>147</v>
      </c>
      <c r="N360" s="119">
        <v>35.222000000000001</v>
      </c>
      <c r="O360" s="119">
        <v>-92.22</v>
      </c>
      <c r="P360" s="16" t="s">
        <v>147</v>
      </c>
      <c r="Q360" s="9" t="s">
        <v>122</v>
      </c>
      <c r="R360" s="9" t="s">
        <v>147</v>
      </c>
      <c r="S360" s="32" t="s">
        <v>297</v>
      </c>
      <c r="T360" s="3"/>
    </row>
    <row r="361" spans="1:20" x14ac:dyDescent="0.2">
      <c r="A361" s="27">
        <f t="shared" si="5"/>
        <v>343</v>
      </c>
      <c r="B361" s="13" t="s">
        <v>147</v>
      </c>
      <c r="C361" s="8">
        <v>1982</v>
      </c>
      <c r="D361" s="9" t="s">
        <v>132</v>
      </c>
      <c r="E361" s="133">
        <v>16</v>
      </c>
      <c r="F361" s="138">
        <v>0.9819444444444444</v>
      </c>
      <c r="G361" s="134">
        <v>0.7319444444444444</v>
      </c>
      <c r="H361" s="142" t="s">
        <v>620</v>
      </c>
      <c r="I361" s="79" t="s">
        <v>148</v>
      </c>
      <c r="J361" s="87">
        <v>2</v>
      </c>
      <c r="K361" s="13" t="s">
        <v>147</v>
      </c>
      <c r="L361" s="13" t="s">
        <v>147</v>
      </c>
      <c r="M361" s="13" t="s">
        <v>147</v>
      </c>
      <c r="N361" s="119">
        <v>35.22</v>
      </c>
      <c r="O361" s="119">
        <v>-92.22</v>
      </c>
      <c r="P361" s="16" t="s">
        <v>147</v>
      </c>
      <c r="Q361" s="9" t="s">
        <v>122</v>
      </c>
      <c r="R361" s="9" t="s">
        <v>147</v>
      </c>
      <c r="S361" s="32" t="s">
        <v>297</v>
      </c>
      <c r="T361" s="3"/>
    </row>
    <row r="362" spans="1:20" x14ac:dyDescent="0.2">
      <c r="A362" s="27">
        <f t="shared" si="5"/>
        <v>344</v>
      </c>
      <c r="B362" s="13" t="s">
        <v>147</v>
      </c>
      <c r="C362" s="8">
        <v>1982</v>
      </c>
      <c r="D362" s="9" t="s">
        <v>132</v>
      </c>
      <c r="E362" s="133">
        <v>17</v>
      </c>
      <c r="F362" s="138">
        <v>0.35972222222222222</v>
      </c>
      <c r="G362" s="134">
        <v>0.10972222222222222</v>
      </c>
      <c r="H362" s="142" t="s">
        <v>620</v>
      </c>
      <c r="I362" s="79" t="s">
        <v>148</v>
      </c>
      <c r="J362" s="87">
        <v>2.5</v>
      </c>
      <c r="K362" s="13">
        <v>2.5</v>
      </c>
      <c r="L362" s="13">
        <v>2.6</v>
      </c>
      <c r="M362" s="13" t="s">
        <v>147</v>
      </c>
      <c r="N362" s="119">
        <v>35.19</v>
      </c>
      <c r="O362" s="119">
        <v>-92.26</v>
      </c>
      <c r="P362" s="16" t="s">
        <v>147</v>
      </c>
      <c r="Q362" s="9" t="s">
        <v>1</v>
      </c>
      <c r="R362" s="9" t="s">
        <v>27</v>
      </c>
      <c r="S362" s="32" t="s">
        <v>298</v>
      </c>
      <c r="T362" s="3"/>
    </row>
    <row r="363" spans="1:20" x14ac:dyDescent="0.2">
      <c r="A363" s="27">
        <f t="shared" si="5"/>
        <v>345</v>
      </c>
      <c r="B363" s="13" t="s">
        <v>147</v>
      </c>
      <c r="C363" s="8">
        <v>1982</v>
      </c>
      <c r="D363" s="9" t="s">
        <v>132</v>
      </c>
      <c r="E363" s="133">
        <v>17</v>
      </c>
      <c r="F363" s="138">
        <v>5.4166666666666669E-2</v>
      </c>
      <c r="G363" s="134">
        <v>0.80763888888888891</v>
      </c>
      <c r="H363" s="142" t="s">
        <v>620</v>
      </c>
      <c r="I363" s="79" t="s">
        <v>148</v>
      </c>
      <c r="J363" s="87">
        <v>2.1</v>
      </c>
      <c r="K363" s="13" t="s">
        <v>147</v>
      </c>
      <c r="L363" s="13" t="s">
        <v>147</v>
      </c>
      <c r="M363" s="13" t="s">
        <v>147</v>
      </c>
      <c r="N363" s="119">
        <v>35.25</v>
      </c>
      <c r="O363" s="119">
        <v>-92.25</v>
      </c>
      <c r="P363" s="16" t="s">
        <v>147</v>
      </c>
      <c r="Q363" s="9" t="s">
        <v>122</v>
      </c>
      <c r="R363" s="9" t="s">
        <v>27</v>
      </c>
      <c r="S363" s="77" t="s">
        <v>297</v>
      </c>
      <c r="T363" s="3"/>
    </row>
    <row r="364" spans="1:20" x14ac:dyDescent="0.2">
      <c r="A364" s="27">
        <f t="shared" si="5"/>
        <v>346</v>
      </c>
      <c r="B364" s="13" t="s">
        <v>147</v>
      </c>
      <c r="C364" s="8">
        <v>1982</v>
      </c>
      <c r="D364" s="9" t="s">
        <v>132</v>
      </c>
      <c r="E364" s="133">
        <v>17</v>
      </c>
      <c r="F364" s="138">
        <v>5.7719907407407407E-2</v>
      </c>
      <c r="G364" s="134">
        <v>0.8077199074074074</v>
      </c>
      <c r="H364" s="142" t="s">
        <v>620</v>
      </c>
      <c r="I364" s="79" t="s">
        <v>148</v>
      </c>
      <c r="J364" s="87">
        <v>3</v>
      </c>
      <c r="K364" s="13" t="s">
        <v>147</v>
      </c>
      <c r="L364" s="13" t="s">
        <v>147</v>
      </c>
      <c r="M364" s="13" t="s">
        <v>147</v>
      </c>
      <c r="N364" s="119">
        <v>35.192</v>
      </c>
      <c r="O364" s="119">
        <v>-92.248000000000005</v>
      </c>
      <c r="P364" s="16" t="s">
        <v>147</v>
      </c>
      <c r="Q364" s="9" t="s">
        <v>1</v>
      </c>
      <c r="R364" s="9" t="s">
        <v>27</v>
      </c>
      <c r="S364" s="77" t="s">
        <v>614</v>
      </c>
      <c r="T364" s="3"/>
    </row>
    <row r="365" spans="1:20" x14ac:dyDescent="0.2">
      <c r="A365" s="27">
        <f t="shared" si="5"/>
        <v>347</v>
      </c>
      <c r="B365" s="13" t="s">
        <v>147</v>
      </c>
      <c r="C365" s="8">
        <v>1982</v>
      </c>
      <c r="D365" s="9" t="s">
        <v>132</v>
      </c>
      <c r="E365" s="133">
        <v>17</v>
      </c>
      <c r="F365" s="138">
        <v>0.10569444444444444</v>
      </c>
      <c r="G365" s="134">
        <v>0.85569444444444442</v>
      </c>
      <c r="H365" s="142" t="s">
        <v>620</v>
      </c>
      <c r="I365" s="79" t="s">
        <v>148</v>
      </c>
      <c r="J365" s="87">
        <v>3.2</v>
      </c>
      <c r="K365" s="13" t="s">
        <v>147</v>
      </c>
      <c r="L365" s="13" t="s">
        <v>147</v>
      </c>
      <c r="M365" s="13" t="s">
        <v>147</v>
      </c>
      <c r="N365" s="119">
        <v>35.19</v>
      </c>
      <c r="O365" s="119">
        <v>-92.26</v>
      </c>
      <c r="P365" s="16" t="s">
        <v>147</v>
      </c>
      <c r="Q365" s="9" t="s">
        <v>1</v>
      </c>
      <c r="R365" s="9" t="s">
        <v>27</v>
      </c>
      <c r="S365" s="77" t="s">
        <v>614</v>
      </c>
      <c r="T365" s="3"/>
    </row>
    <row r="366" spans="1:20" x14ac:dyDescent="0.2">
      <c r="A366" s="27">
        <f t="shared" si="5"/>
        <v>348</v>
      </c>
      <c r="B366" s="13" t="s">
        <v>147</v>
      </c>
      <c r="C366" s="8">
        <v>1982</v>
      </c>
      <c r="D366" s="9" t="s">
        <v>132</v>
      </c>
      <c r="E366" s="133">
        <v>18</v>
      </c>
      <c r="F366" s="138">
        <v>0.39444444444444443</v>
      </c>
      <c r="G366" s="134">
        <v>0.14444444444444446</v>
      </c>
      <c r="H366" s="142" t="s">
        <v>620</v>
      </c>
      <c r="I366" s="79" t="s">
        <v>148</v>
      </c>
      <c r="J366" s="87">
        <v>2.4</v>
      </c>
      <c r="K366" s="13" t="s">
        <v>147</v>
      </c>
      <c r="L366" s="13" t="s">
        <v>147</v>
      </c>
      <c r="M366" s="13" t="s">
        <v>147</v>
      </c>
      <c r="N366" s="119">
        <v>35.25</v>
      </c>
      <c r="O366" s="119">
        <v>-92.25</v>
      </c>
      <c r="P366" s="16" t="s">
        <v>147</v>
      </c>
      <c r="Q366" s="9" t="s">
        <v>122</v>
      </c>
      <c r="R366" s="9" t="s">
        <v>27</v>
      </c>
      <c r="S366" s="77" t="s">
        <v>297</v>
      </c>
      <c r="T366" s="3"/>
    </row>
    <row r="367" spans="1:20" x14ac:dyDescent="0.2">
      <c r="A367" s="27">
        <f t="shared" si="5"/>
        <v>349</v>
      </c>
      <c r="B367" s="13" t="s">
        <v>147</v>
      </c>
      <c r="C367" s="8">
        <v>1982</v>
      </c>
      <c r="D367" s="9" t="s">
        <v>132</v>
      </c>
      <c r="E367" s="133">
        <v>18</v>
      </c>
      <c r="F367" s="138">
        <v>0.3979050925925926</v>
      </c>
      <c r="G367" s="134">
        <v>0.14782407407407408</v>
      </c>
      <c r="H367" s="142" t="s">
        <v>620</v>
      </c>
      <c r="I367" s="79" t="s">
        <v>148</v>
      </c>
      <c r="J367" s="87">
        <v>2.6</v>
      </c>
      <c r="K367" s="13" t="s">
        <v>147</v>
      </c>
      <c r="L367" s="13" t="s">
        <v>147</v>
      </c>
      <c r="M367" s="13" t="s">
        <v>147</v>
      </c>
      <c r="N367" s="119">
        <v>35.194000000000003</v>
      </c>
      <c r="O367" s="119">
        <v>-92.26</v>
      </c>
      <c r="P367" s="16" t="s">
        <v>147</v>
      </c>
      <c r="Q367" s="9" t="s">
        <v>122</v>
      </c>
      <c r="R367" s="9" t="s">
        <v>27</v>
      </c>
      <c r="S367" s="32" t="s">
        <v>295</v>
      </c>
      <c r="T367" s="3"/>
    </row>
    <row r="368" spans="1:20" x14ac:dyDescent="0.2">
      <c r="A368" s="27">
        <f t="shared" si="5"/>
        <v>350</v>
      </c>
      <c r="B368" s="13" t="s">
        <v>147</v>
      </c>
      <c r="C368" s="8">
        <v>1982</v>
      </c>
      <c r="D368" s="9" t="s">
        <v>132</v>
      </c>
      <c r="E368" s="133">
        <v>18</v>
      </c>
      <c r="F368" s="138">
        <v>0.72361111111111109</v>
      </c>
      <c r="G368" s="134">
        <v>0.47361111111111115</v>
      </c>
      <c r="H368" s="142" t="s">
        <v>620</v>
      </c>
      <c r="I368" s="79" t="s">
        <v>148</v>
      </c>
      <c r="J368" s="87">
        <v>2.2999999999999998</v>
      </c>
      <c r="K368" s="13" t="s">
        <v>147</v>
      </c>
      <c r="L368" s="13" t="s">
        <v>147</v>
      </c>
      <c r="M368" s="13" t="s">
        <v>147</v>
      </c>
      <c r="N368" s="119">
        <v>35.25</v>
      </c>
      <c r="O368" s="119">
        <v>-92.25</v>
      </c>
      <c r="P368" s="16" t="s">
        <v>147</v>
      </c>
      <c r="Q368" s="9" t="s">
        <v>122</v>
      </c>
      <c r="R368" s="9" t="s">
        <v>27</v>
      </c>
      <c r="S368" s="77" t="s">
        <v>499</v>
      </c>
      <c r="T368" s="3"/>
    </row>
    <row r="369" spans="1:20" x14ac:dyDescent="0.2">
      <c r="A369" s="27">
        <f t="shared" si="5"/>
        <v>351</v>
      </c>
      <c r="B369" s="13" t="s">
        <v>147</v>
      </c>
      <c r="C369" s="8">
        <v>1982</v>
      </c>
      <c r="D369" s="9" t="s">
        <v>132</v>
      </c>
      <c r="E369" s="133">
        <v>18</v>
      </c>
      <c r="F369" s="138">
        <v>0.75138888888888899</v>
      </c>
      <c r="G369" s="134">
        <v>0.50138888888888888</v>
      </c>
      <c r="H369" s="142" t="s">
        <v>620</v>
      </c>
      <c r="I369" s="79" t="s">
        <v>148</v>
      </c>
      <c r="J369" s="87">
        <v>2.5</v>
      </c>
      <c r="K369" s="13">
        <v>2.2000000000000002</v>
      </c>
      <c r="L369" s="13">
        <v>2.5</v>
      </c>
      <c r="M369" s="13" t="s">
        <v>147</v>
      </c>
      <c r="N369" s="119">
        <v>35.25</v>
      </c>
      <c r="O369" s="119">
        <v>-92.25</v>
      </c>
      <c r="P369" s="16" t="s">
        <v>147</v>
      </c>
      <c r="Q369" s="9" t="s">
        <v>122</v>
      </c>
      <c r="R369" s="9" t="s">
        <v>27</v>
      </c>
      <c r="S369" s="77" t="s">
        <v>500</v>
      </c>
      <c r="T369" s="3"/>
    </row>
    <row r="370" spans="1:20" x14ac:dyDescent="0.2">
      <c r="A370" s="27">
        <f t="shared" si="5"/>
        <v>352</v>
      </c>
      <c r="B370" s="13" t="s">
        <v>147</v>
      </c>
      <c r="C370" s="8">
        <v>1982</v>
      </c>
      <c r="D370" s="9" t="s">
        <v>132</v>
      </c>
      <c r="E370" s="133">
        <v>18</v>
      </c>
      <c r="F370" s="138">
        <v>0.96319444444444446</v>
      </c>
      <c r="G370" s="134">
        <v>0.71319444444444446</v>
      </c>
      <c r="H370" s="142" t="s">
        <v>620</v>
      </c>
      <c r="I370" s="79" t="s">
        <v>148</v>
      </c>
      <c r="J370" s="87">
        <v>2.1</v>
      </c>
      <c r="K370" s="13" t="s">
        <v>147</v>
      </c>
      <c r="L370" s="13" t="s">
        <v>147</v>
      </c>
      <c r="M370" s="13" t="s">
        <v>147</v>
      </c>
      <c r="N370" s="119">
        <v>35.25</v>
      </c>
      <c r="O370" s="119">
        <v>-92.25</v>
      </c>
      <c r="P370" s="16" t="s">
        <v>147</v>
      </c>
      <c r="Q370" s="9" t="s">
        <v>122</v>
      </c>
      <c r="R370" s="9" t="s">
        <v>27</v>
      </c>
      <c r="S370" s="77" t="s">
        <v>297</v>
      </c>
      <c r="T370" s="3"/>
    </row>
    <row r="371" spans="1:20" x14ac:dyDescent="0.2">
      <c r="A371" s="27">
        <f t="shared" si="5"/>
        <v>353</v>
      </c>
      <c r="B371" s="13" t="s">
        <v>147</v>
      </c>
      <c r="C371" s="8">
        <v>1982</v>
      </c>
      <c r="D371" s="9" t="s">
        <v>132</v>
      </c>
      <c r="E371" s="133">
        <v>18</v>
      </c>
      <c r="F371" s="138">
        <v>0.19431712962962963</v>
      </c>
      <c r="G371" s="134">
        <v>0.4443171296296296</v>
      </c>
      <c r="H371" s="142" t="s">
        <v>620</v>
      </c>
      <c r="I371" s="79" t="s">
        <v>148</v>
      </c>
      <c r="J371" s="87">
        <v>3.5</v>
      </c>
      <c r="K371" s="13" t="s">
        <v>147</v>
      </c>
      <c r="L371" s="13" t="s">
        <v>147</v>
      </c>
      <c r="M371" s="13" t="s">
        <v>242</v>
      </c>
      <c r="N371" s="119">
        <v>35.192999999999998</v>
      </c>
      <c r="O371" s="119">
        <v>-92.254000000000005</v>
      </c>
      <c r="P371" s="16" t="s">
        <v>147</v>
      </c>
      <c r="Q371" s="9" t="s">
        <v>1</v>
      </c>
      <c r="R371" s="9" t="s">
        <v>27</v>
      </c>
      <c r="S371" s="77" t="s">
        <v>614</v>
      </c>
      <c r="T371" s="3"/>
    </row>
    <row r="372" spans="1:20" x14ac:dyDescent="0.2">
      <c r="A372" s="27">
        <f t="shared" si="5"/>
        <v>354</v>
      </c>
      <c r="B372" s="13" t="s">
        <v>147</v>
      </c>
      <c r="C372" s="8">
        <v>1982</v>
      </c>
      <c r="D372" s="9" t="s">
        <v>132</v>
      </c>
      <c r="E372" s="8">
        <v>19</v>
      </c>
      <c r="F372" s="23">
        <v>0.90277777777777779</v>
      </c>
      <c r="G372" s="21">
        <v>0.65277777777777779</v>
      </c>
      <c r="H372" s="142" t="s">
        <v>620</v>
      </c>
      <c r="I372" s="9" t="s">
        <v>148</v>
      </c>
      <c r="J372" s="13">
        <v>2.2000000000000002</v>
      </c>
      <c r="K372" s="13" t="s">
        <v>147</v>
      </c>
      <c r="L372" s="13" t="s">
        <v>147</v>
      </c>
      <c r="M372" s="13" t="s">
        <v>147</v>
      </c>
      <c r="N372" s="119">
        <v>35.25</v>
      </c>
      <c r="O372" s="119">
        <v>-92.25</v>
      </c>
      <c r="P372" s="16" t="s">
        <v>147</v>
      </c>
      <c r="Q372" s="9" t="s">
        <v>122</v>
      </c>
      <c r="R372" s="9" t="s">
        <v>27</v>
      </c>
      <c r="S372" s="77" t="s">
        <v>501</v>
      </c>
      <c r="T372" s="3"/>
    </row>
    <row r="373" spans="1:20" x14ac:dyDescent="0.2">
      <c r="A373" s="27">
        <f t="shared" si="5"/>
        <v>355</v>
      </c>
      <c r="B373" s="13" t="s">
        <v>147</v>
      </c>
      <c r="C373" s="8">
        <v>1982</v>
      </c>
      <c r="D373" s="9" t="s">
        <v>132</v>
      </c>
      <c r="E373" s="8">
        <v>20</v>
      </c>
      <c r="F373" s="23">
        <v>0.58437499999999998</v>
      </c>
      <c r="G373" s="21">
        <v>0.33437499999999998</v>
      </c>
      <c r="H373" s="142" t="s">
        <v>620</v>
      </c>
      <c r="I373" s="9" t="s">
        <v>148</v>
      </c>
      <c r="J373" s="13">
        <v>3.4</v>
      </c>
      <c r="K373" s="13" t="s">
        <v>147</v>
      </c>
      <c r="L373" s="13" t="s">
        <v>147</v>
      </c>
      <c r="M373" s="13" t="s">
        <v>147</v>
      </c>
      <c r="N373" s="119">
        <v>35.200000000000003</v>
      </c>
      <c r="O373" s="119">
        <v>-92.21</v>
      </c>
      <c r="P373" s="16" t="s">
        <v>147</v>
      </c>
      <c r="Q373" s="9" t="s">
        <v>1</v>
      </c>
      <c r="R373" s="9" t="s">
        <v>27</v>
      </c>
      <c r="S373" s="32" t="s">
        <v>305</v>
      </c>
      <c r="T373" s="3"/>
    </row>
    <row r="374" spans="1:20" x14ac:dyDescent="0.2">
      <c r="A374" s="27">
        <f t="shared" si="5"/>
        <v>356</v>
      </c>
      <c r="B374" s="13" t="s">
        <v>147</v>
      </c>
      <c r="C374" s="8">
        <v>1982</v>
      </c>
      <c r="D374" s="9" t="s">
        <v>132</v>
      </c>
      <c r="E374" s="8">
        <v>20</v>
      </c>
      <c r="F374" s="23">
        <v>0.65208333333333335</v>
      </c>
      <c r="G374" s="21">
        <v>0.40208333333333335</v>
      </c>
      <c r="H374" s="142" t="s">
        <v>620</v>
      </c>
      <c r="I374" s="9" t="s">
        <v>148</v>
      </c>
      <c r="J374" s="13">
        <v>2.2999999999999998</v>
      </c>
      <c r="K374" s="13" t="s">
        <v>147</v>
      </c>
      <c r="L374" s="13" t="s">
        <v>147</v>
      </c>
      <c r="M374" s="13" t="s">
        <v>147</v>
      </c>
      <c r="N374" s="119">
        <v>35.25</v>
      </c>
      <c r="O374" s="119">
        <v>-92.25</v>
      </c>
      <c r="P374" s="16" t="s">
        <v>147</v>
      </c>
      <c r="Q374" s="9" t="s">
        <v>122</v>
      </c>
      <c r="R374" s="9" t="s">
        <v>27</v>
      </c>
      <c r="S374" s="77" t="s">
        <v>501</v>
      </c>
      <c r="T374" s="3"/>
    </row>
    <row r="375" spans="1:20" x14ac:dyDescent="0.2">
      <c r="A375" s="27">
        <f t="shared" si="5"/>
        <v>357</v>
      </c>
      <c r="B375" s="13" t="s">
        <v>147</v>
      </c>
      <c r="C375" s="8">
        <v>1982</v>
      </c>
      <c r="D375" s="9" t="s">
        <v>132</v>
      </c>
      <c r="E375" s="8">
        <v>20</v>
      </c>
      <c r="F375" s="23">
        <v>0.79166666666666663</v>
      </c>
      <c r="G375" s="21">
        <v>0.54166666666666663</v>
      </c>
      <c r="H375" s="142" t="s">
        <v>620</v>
      </c>
      <c r="I375" s="9" t="s">
        <v>148</v>
      </c>
      <c r="J375" s="13">
        <v>1.7</v>
      </c>
      <c r="K375" s="13" t="s">
        <v>147</v>
      </c>
      <c r="L375" s="13" t="s">
        <v>147</v>
      </c>
      <c r="M375" s="13" t="s">
        <v>147</v>
      </c>
      <c r="N375" s="119">
        <v>35.25</v>
      </c>
      <c r="O375" s="119">
        <v>-92.25</v>
      </c>
      <c r="P375" s="16" t="s">
        <v>147</v>
      </c>
      <c r="Q375" s="9" t="s">
        <v>122</v>
      </c>
      <c r="R375" s="9" t="s">
        <v>27</v>
      </c>
      <c r="S375" s="77" t="s">
        <v>501</v>
      </c>
      <c r="T375" s="3"/>
    </row>
    <row r="376" spans="1:20" x14ac:dyDescent="0.2">
      <c r="A376" s="27">
        <f t="shared" si="5"/>
        <v>358</v>
      </c>
      <c r="B376" s="13" t="s">
        <v>147</v>
      </c>
      <c r="C376" s="8">
        <v>1982</v>
      </c>
      <c r="D376" s="9" t="s">
        <v>132</v>
      </c>
      <c r="E376" s="133">
        <v>20</v>
      </c>
      <c r="F376" s="23">
        <v>1.3194444444444444E-2</v>
      </c>
      <c r="G376" s="21">
        <v>0.7631944444444444</v>
      </c>
      <c r="H376" s="142" t="s">
        <v>620</v>
      </c>
      <c r="I376" s="9" t="s">
        <v>148</v>
      </c>
      <c r="J376" s="13">
        <v>2.4</v>
      </c>
      <c r="K376" s="13" t="s">
        <v>147</v>
      </c>
      <c r="L376" s="13" t="s">
        <v>147</v>
      </c>
      <c r="M376" s="13" t="s">
        <v>147</v>
      </c>
      <c r="N376" s="119">
        <v>35.25</v>
      </c>
      <c r="O376" s="119">
        <v>-92.25</v>
      </c>
      <c r="P376" s="16" t="s">
        <v>147</v>
      </c>
      <c r="Q376" s="9" t="s">
        <v>122</v>
      </c>
      <c r="R376" s="9" t="s">
        <v>27</v>
      </c>
      <c r="S376" s="77" t="s">
        <v>297</v>
      </c>
      <c r="T376" s="3"/>
    </row>
    <row r="377" spans="1:20" x14ac:dyDescent="0.2">
      <c r="A377" s="27">
        <f t="shared" si="5"/>
        <v>359</v>
      </c>
      <c r="B377" s="13" t="s">
        <v>147</v>
      </c>
      <c r="C377" s="8">
        <v>1982</v>
      </c>
      <c r="D377" s="9" t="s">
        <v>132</v>
      </c>
      <c r="E377" s="133">
        <v>20</v>
      </c>
      <c r="F377" s="23">
        <v>2.2916666666666669E-2</v>
      </c>
      <c r="G377" s="21">
        <v>0.7729166666666667</v>
      </c>
      <c r="H377" s="142" t="s">
        <v>620</v>
      </c>
      <c r="I377" s="9" t="s">
        <v>148</v>
      </c>
      <c r="J377" s="13">
        <v>4.5</v>
      </c>
      <c r="K377" s="13">
        <v>4.4000000000000004</v>
      </c>
      <c r="L377" s="13">
        <v>4.7</v>
      </c>
      <c r="M377" s="13" t="s">
        <v>269</v>
      </c>
      <c r="N377" s="119">
        <v>35.176000000000002</v>
      </c>
      <c r="O377" s="119">
        <v>-92.210999999999999</v>
      </c>
      <c r="P377" s="16" t="s">
        <v>147</v>
      </c>
      <c r="Q377" s="9" t="s">
        <v>122</v>
      </c>
      <c r="R377" s="9" t="s">
        <v>27</v>
      </c>
      <c r="S377" s="32" t="s">
        <v>304</v>
      </c>
      <c r="T377" s="3"/>
    </row>
    <row r="378" spans="1:20" x14ac:dyDescent="0.2">
      <c r="A378" s="27">
        <f t="shared" si="5"/>
        <v>360</v>
      </c>
      <c r="B378" s="13" t="s">
        <v>147</v>
      </c>
      <c r="C378" s="8">
        <v>1982</v>
      </c>
      <c r="D378" s="9" t="s">
        <v>132</v>
      </c>
      <c r="E378" s="133">
        <v>20</v>
      </c>
      <c r="F378" s="23">
        <v>2.5694444444444447E-2</v>
      </c>
      <c r="G378" s="21">
        <v>0.77569444444444446</v>
      </c>
      <c r="H378" s="142" t="s">
        <v>620</v>
      </c>
      <c r="I378" s="9" t="s">
        <v>148</v>
      </c>
      <c r="J378" s="13">
        <v>3</v>
      </c>
      <c r="K378" s="13" t="s">
        <v>147</v>
      </c>
      <c r="L378" s="13" t="s">
        <v>147</v>
      </c>
      <c r="M378" s="13" t="s">
        <v>147</v>
      </c>
      <c r="N378" s="119">
        <v>35.161999999999999</v>
      </c>
      <c r="O378" s="119">
        <v>-92.241</v>
      </c>
      <c r="P378" s="16" t="s">
        <v>147</v>
      </c>
      <c r="Q378" s="9" t="s">
        <v>1</v>
      </c>
      <c r="R378" s="9" t="s">
        <v>27</v>
      </c>
      <c r="S378" s="77" t="s">
        <v>613</v>
      </c>
      <c r="T378" s="3"/>
    </row>
    <row r="379" spans="1:20" x14ac:dyDescent="0.2">
      <c r="A379" s="27">
        <f t="shared" si="5"/>
        <v>361</v>
      </c>
      <c r="B379" s="13" t="s">
        <v>147</v>
      </c>
      <c r="C379" s="8">
        <v>1982</v>
      </c>
      <c r="D379" s="9" t="s">
        <v>132</v>
      </c>
      <c r="E379" s="133">
        <v>20</v>
      </c>
      <c r="F379" s="23">
        <v>3.7499999999999999E-2</v>
      </c>
      <c r="G379" s="21">
        <v>0.78749999999999998</v>
      </c>
      <c r="H379" s="142" t="s">
        <v>620</v>
      </c>
      <c r="I379" s="9" t="s">
        <v>148</v>
      </c>
      <c r="J379" s="13">
        <v>2.5</v>
      </c>
      <c r="K379" s="13" t="s">
        <v>147</v>
      </c>
      <c r="L379" s="13" t="s">
        <v>147</v>
      </c>
      <c r="M379" s="13" t="s">
        <v>147</v>
      </c>
      <c r="N379" s="119">
        <v>35.25</v>
      </c>
      <c r="O379" s="119">
        <v>-92.25</v>
      </c>
      <c r="P379" s="16" t="s">
        <v>147</v>
      </c>
      <c r="Q379" s="9" t="s">
        <v>122</v>
      </c>
      <c r="R379" s="9" t="s">
        <v>27</v>
      </c>
      <c r="S379" s="77" t="s">
        <v>297</v>
      </c>
      <c r="T379" s="3"/>
    </row>
    <row r="380" spans="1:20" x14ac:dyDescent="0.2">
      <c r="A380" s="27">
        <f t="shared" si="5"/>
        <v>362</v>
      </c>
      <c r="B380" s="13" t="s">
        <v>147</v>
      </c>
      <c r="C380" s="8">
        <v>1982</v>
      </c>
      <c r="D380" s="9" t="s">
        <v>132</v>
      </c>
      <c r="E380" s="133">
        <v>20</v>
      </c>
      <c r="F380" s="23">
        <v>5.0694444444444452E-2</v>
      </c>
      <c r="G380" s="21">
        <v>0.80069444444444438</v>
      </c>
      <c r="H380" s="142" t="s">
        <v>620</v>
      </c>
      <c r="I380" s="9" t="s">
        <v>148</v>
      </c>
      <c r="J380" s="13">
        <v>3.1</v>
      </c>
      <c r="K380" s="13" t="s">
        <v>147</v>
      </c>
      <c r="L380" s="13" t="s">
        <v>147</v>
      </c>
      <c r="M380" s="13" t="s">
        <v>147</v>
      </c>
      <c r="N380" s="119">
        <v>35.140999999999998</v>
      </c>
      <c r="O380" s="119">
        <v>-92.233999999999995</v>
      </c>
      <c r="P380" s="16" t="s">
        <v>147</v>
      </c>
      <c r="Q380" s="9" t="s">
        <v>1</v>
      </c>
      <c r="R380" s="9" t="s">
        <v>27</v>
      </c>
      <c r="S380" s="77" t="s">
        <v>613</v>
      </c>
      <c r="T380" s="3"/>
    </row>
    <row r="381" spans="1:20" x14ac:dyDescent="0.2">
      <c r="A381" s="27">
        <f t="shared" si="5"/>
        <v>363</v>
      </c>
      <c r="B381" s="13" t="s">
        <v>147</v>
      </c>
      <c r="C381" s="8">
        <v>1982</v>
      </c>
      <c r="D381" s="9" t="s">
        <v>132</v>
      </c>
      <c r="E381" s="133">
        <v>20</v>
      </c>
      <c r="F381" s="23">
        <v>8.2638888888888887E-2</v>
      </c>
      <c r="G381" s="21">
        <v>0.83263888888888893</v>
      </c>
      <c r="H381" s="142" t="s">
        <v>620</v>
      </c>
      <c r="I381" s="9" t="s">
        <v>148</v>
      </c>
      <c r="J381" s="13">
        <v>2.2000000000000002</v>
      </c>
      <c r="K381" s="13" t="s">
        <v>147</v>
      </c>
      <c r="L381" s="13" t="s">
        <v>147</v>
      </c>
      <c r="M381" s="13" t="s">
        <v>147</v>
      </c>
      <c r="N381" s="119">
        <v>35.25</v>
      </c>
      <c r="O381" s="119">
        <v>-92.25</v>
      </c>
      <c r="P381" s="16" t="s">
        <v>147</v>
      </c>
      <c r="Q381" s="9" t="s">
        <v>122</v>
      </c>
      <c r="R381" s="9" t="s">
        <v>27</v>
      </c>
      <c r="S381" s="77" t="s">
        <v>297</v>
      </c>
      <c r="T381" s="3"/>
    </row>
    <row r="382" spans="1:20" x14ac:dyDescent="0.2">
      <c r="A382" s="27">
        <f t="shared" si="5"/>
        <v>364</v>
      </c>
      <c r="B382" s="13" t="s">
        <v>147</v>
      </c>
      <c r="C382" s="8">
        <v>1982</v>
      </c>
      <c r="D382" s="9" t="s">
        <v>132</v>
      </c>
      <c r="E382" s="133">
        <v>20</v>
      </c>
      <c r="F382" s="23">
        <v>0.12267361111111112</v>
      </c>
      <c r="G382" s="21">
        <v>0.87267361111111119</v>
      </c>
      <c r="H382" s="142" t="s">
        <v>620</v>
      </c>
      <c r="I382" s="9" t="s">
        <v>148</v>
      </c>
      <c r="J382" s="13">
        <v>2.8</v>
      </c>
      <c r="K382" s="13" t="s">
        <v>147</v>
      </c>
      <c r="L382" s="13" t="s">
        <v>147</v>
      </c>
      <c r="M382" s="13" t="s">
        <v>147</v>
      </c>
      <c r="N382" s="119">
        <v>35.154000000000003</v>
      </c>
      <c r="O382" s="119">
        <v>-92.206999999999994</v>
      </c>
      <c r="P382" s="16" t="s">
        <v>147</v>
      </c>
      <c r="Q382" s="9" t="s">
        <v>1</v>
      </c>
      <c r="R382" s="9" t="s">
        <v>27</v>
      </c>
      <c r="S382" s="77" t="s">
        <v>295</v>
      </c>
      <c r="T382" s="3"/>
    </row>
    <row r="383" spans="1:20" x14ac:dyDescent="0.2">
      <c r="A383" s="27">
        <f t="shared" si="5"/>
        <v>365</v>
      </c>
      <c r="B383" s="13" t="s">
        <v>147</v>
      </c>
      <c r="C383" s="8">
        <v>1982</v>
      </c>
      <c r="D383" s="9" t="s">
        <v>132</v>
      </c>
      <c r="E383" s="133">
        <v>20</v>
      </c>
      <c r="F383" s="23">
        <v>0.13574074074074075</v>
      </c>
      <c r="G383" s="21">
        <v>0.88574074074074083</v>
      </c>
      <c r="H383" s="142" t="s">
        <v>620</v>
      </c>
      <c r="I383" s="9" t="s">
        <v>148</v>
      </c>
      <c r="J383" s="13">
        <v>2.6</v>
      </c>
      <c r="K383" s="13" t="s">
        <v>147</v>
      </c>
      <c r="L383" s="13" t="s">
        <v>147</v>
      </c>
      <c r="M383" s="13" t="s">
        <v>147</v>
      </c>
      <c r="N383" s="119">
        <v>35.1633</v>
      </c>
      <c r="O383" s="119">
        <v>-92.210499999999996</v>
      </c>
      <c r="P383" s="16" t="s">
        <v>147</v>
      </c>
      <c r="Q383" s="9" t="s">
        <v>1</v>
      </c>
      <c r="R383" s="9" t="s">
        <v>27</v>
      </c>
      <c r="S383" s="77" t="s">
        <v>613</v>
      </c>
      <c r="T383" s="3"/>
    </row>
    <row r="384" spans="1:20" x14ac:dyDescent="0.2">
      <c r="A384" s="27">
        <f t="shared" si="5"/>
        <v>366</v>
      </c>
      <c r="B384" s="13" t="s">
        <v>147</v>
      </c>
      <c r="C384" s="8">
        <v>1982</v>
      </c>
      <c r="D384" s="9" t="s">
        <v>132</v>
      </c>
      <c r="E384" s="133">
        <v>20</v>
      </c>
      <c r="F384" s="23">
        <v>0.14420138888888889</v>
      </c>
      <c r="G384" s="21">
        <v>0.89420138888888889</v>
      </c>
      <c r="H384" s="142" t="s">
        <v>620</v>
      </c>
      <c r="I384" s="9" t="s">
        <v>148</v>
      </c>
      <c r="J384" s="13">
        <v>2.7</v>
      </c>
      <c r="K384" s="13" t="s">
        <v>147</v>
      </c>
      <c r="L384" s="13" t="s">
        <v>147</v>
      </c>
      <c r="M384" s="13" t="s">
        <v>147</v>
      </c>
      <c r="N384" s="119">
        <v>35.178199999999997</v>
      </c>
      <c r="O384" s="119">
        <v>-92.224699999999999</v>
      </c>
      <c r="P384" s="16" t="s">
        <v>147</v>
      </c>
      <c r="Q384" s="9" t="s">
        <v>1</v>
      </c>
      <c r="R384" s="9" t="s">
        <v>27</v>
      </c>
      <c r="S384" s="77" t="s">
        <v>295</v>
      </c>
      <c r="T384" s="3"/>
    </row>
    <row r="385" spans="1:20" x14ac:dyDescent="0.2">
      <c r="A385" s="27">
        <f t="shared" si="5"/>
        <v>367</v>
      </c>
      <c r="B385" s="13" t="s">
        <v>147</v>
      </c>
      <c r="C385" s="8">
        <v>1982</v>
      </c>
      <c r="D385" s="9" t="s">
        <v>132</v>
      </c>
      <c r="E385" s="133">
        <v>20</v>
      </c>
      <c r="F385" s="23">
        <v>0.17986111111111111</v>
      </c>
      <c r="G385" s="21">
        <v>0.84652777777777777</v>
      </c>
      <c r="H385" s="142" t="s">
        <v>620</v>
      </c>
      <c r="I385" s="9" t="s">
        <v>148</v>
      </c>
      <c r="J385" s="13">
        <v>2</v>
      </c>
      <c r="K385" s="13" t="s">
        <v>147</v>
      </c>
      <c r="L385" s="13" t="s">
        <v>147</v>
      </c>
      <c r="M385" s="13" t="s">
        <v>147</v>
      </c>
      <c r="N385" s="119">
        <v>35.25</v>
      </c>
      <c r="O385" s="119">
        <v>-92.25</v>
      </c>
      <c r="P385" s="16" t="s">
        <v>147</v>
      </c>
      <c r="Q385" s="9" t="s">
        <v>122</v>
      </c>
      <c r="R385" s="9" t="s">
        <v>27</v>
      </c>
      <c r="S385" s="77" t="s">
        <v>297</v>
      </c>
      <c r="T385" s="3"/>
    </row>
    <row r="386" spans="1:20" x14ac:dyDescent="0.2">
      <c r="A386" s="27">
        <f t="shared" si="5"/>
        <v>368</v>
      </c>
      <c r="B386" s="13" t="s">
        <v>147</v>
      </c>
      <c r="C386" s="8">
        <v>1982</v>
      </c>
      <c r="D386" s="9" t="s">
        <v>132</v>
      </c>
      <c r="E386" s="8">
        <v>21</v>
      </c>
      <c r="F386" s="23">
        <v>0.38750000000000001</v>
      </c>
      <c r="G386" s="21">
        <v>0.13750000000000001</v>
      </c>
      <c r="H386" s="142" t="s">
        <v>620</v>
      </c>
      <c r="I386" s="9" t="s">
        <v>148</v>
      </c>
      <c r="J386" s="13">
        <v>2.1</v>
      </c>
      <c r="K386" s="13" t="s">
        <v>147</v>
      </c>
      <c r="L386" s="13" t="s">
        <v>147</v>
      </c>
      <c r="M386" s="13" t="s">
        <v>147</v>
      </c>
      <c r="N386" s="119">
        <v>35.25</v>
      </c>
      <c r="O386" s="119">
        <v>-92.25</v>
      </c>
      <c r="P386" s="16" t="s">
        <v>147</v>
      </c>
      <c r="Q386" s="9" t="s">
        <v>122</v>
      </c>
      <c r="R386" s="9" t="s">
        <v>27</v>
      </c>
      <c r="S386" s="77" t="s">
        <v>297</v>
      </c>
      <c r="T386" s="3"/>
    </row>
    <row r="387" spans="1:20" x14ac:dyDescent="0.2">
      <c r="A387" s="27">
        <f t="shared" si="5"/>
        <v>369</v>
      </c>
      <c r="B387" s="13" t="s">
        <v>147</v>
      </c>
      <c r="C387" s="8">
        <v>1982</v>
      </c>
      <c r="D387" s="9" t="s">
        <v>132</v>
      </c>
      <c r="E387" s="8">
        <v>21</v>
      </c>
      <c r="F387" s="23">
        <v>0.43263888888888885</v>
      </c>
      <c r="G387" s="21">
        <v>0.18263888888888891</v>
      </c>
      <c r="H387" s="142" t="s">
        <v>620</v>
      </c>
      <c r="I387" s="9" t="s">
        <v>148</v>
      </c>
      <c r="J387" s="13">
        <v>2.1</v>
      </c>
      <c r="K387" s="13" t="s">
        <v>147</v>
      </c>
      <c r="L387" s="13" t="s">
        <v>147</v>
      </c>
      <c r="M387" s="13" t="s">
        <v>147</v>
      </c>
      <c r="N387" s="119">
        <v>35.25</v>
      </c>
      <c r="O387" s="119">
        <v>-92.25</v>
      </c>
      <c r="P387" s="16" t="s">
        <v>147</v>
      </c>
      <c r="Q387" s="9" t="s">
        <v>122</v>
      </c>
      <c r="R387" s="9" t="s">
        <v>27</v>
      </c>
      <c r="S387" s="77" t="s">
        <v>297</v>
      </c>
      <c r="T387" s="3"/>
    </row>
    <row r="388" spans="1:20" x14ac:dyDescent="0.2">
      <c r="A388" s="27">
        <f t="shared" si="5"/>
        <v>370</v>
      </c>
      <c r="B388" s="13" t="s">
        <v>147</v>
      </c>
      <c r="C388" s="8">
        <v>1982</v>
      </c>
      <c r="D388" s="9" t="s">
        <v>132</v>
      </c>
      <c r="E388" s="8">
        <v>21</v>
      </c>
      <c r="F388" s="23">
        <v>0.4957523148148148</v>
      </c>
      <c r="G388" s="21">
        <v>0.24575231481481483</v>
      </c>
      <c r="H388" s="142" t="s">
        <v>620</v>
      </c>
      <c r="I388" s="9" t="s">
        <v>148</v>
      </c>
      <c r="J388" s="13">
        <v>2.8</v>
      </c>
      <c r="K388" s="13" t="s">
        <v>147</v>
      </c>
      <c r="L388" s="13" t="s">
        <v>147</v>
      </c>
      <c r="M388" s="13" t="s">
        <v>147</v>
      </c>
      <c r="N388" s="119">
        <v>35.154000000000003</v>
      </c>
      <c r="O388" s="119">
        <v>-92.210499999999996</v>
      </c>
      <c r="P388" s="16" t="s">
        <v>147</v>
      </c>
      <c r="Q388" s="9" t="s">
        <v>1</v>
      </c>
      <c r="R388" s="9" t="s">
        <v>27</v>
      </c>
      <c r="S388" s="32" t="s">
        <v>301</v>
      </c>
      <c r="T388" s="3"/>
    </row>
    <row r="389" spans="1:20" x14ac:dyDescent="0.2">
      <c r="A389" s="27">
        <f t="shared" si="5"/>
        <v>371</v>
      </c>
      <c r="B389" s="13" t="s">
        <v>147</v>
      </c>
      <c r="C389" s="8">
        <v>1982</v>
      </c>
      <c r="D389" s="9" t="s">
        <v>132</v>
      </c>
      <c r="E389" s="8">
        <v>21</v>
      </c>
      <c r="F389" s="23">
        <v>0.50209490740740736</v>
      </c>
      <c r="G389" s="21">
        <v>0.25209490740740736</v>
      </c>
      <c r="H389" s="142" t="s">
        <v>620</v>
      </c>
      <c r="I389" s="9" t="s">
        <v>148</v>
      </c>
      <c r="J389" s="13">
        <v>2.9</v>
      </c>
      <c r="K389" s="13" t="s">
        <v>147</v>
      </c>
      <c r="L389" s="13" t="s">
        <v>147</v>
      </c>
      <c r="M389" s="13" t="s">
        <v>147</v>
      </c>
      <c r="N389" s="119">
        <v>35.2042</v>
      </c>
      <c r="O389" s="119">
        <v>-92.214699999999993</v>
      </c>
      <c r="P389" s="16" t="s">
        <v>147</v>
      </c>
      <c r="Q389" s="9" t="s">
        <v>1</v>
      </c>
      <c r="R389" s="9" t="s">
        <v>27</v>
      </c>
      <c r="S389" s="32" t="s">
        <v>301</v>
      </c>
      <c r="T389" s="3"/>
    </row>
    <row r="390" spans="1:20" x14ac:dyDescent="0.2">
      <c r="A390" s="27">
        <f t="shared" si="5"/>
        <v>372</v>
      </c>
      <c r="B390" s="13" t="s">
        <v>147</v>
      </c>
      <c r="C390" s="8">
        <v>1982</v>
      </c>
      <c r="D390" s="9" t="s">
        <v>132</v>
      </c>
      <c r="E390" s="8">
        <v>21</v>
      </c>
      <c r="F390" s="23">
        <v>0.5417939814814815</v>
      </c>
      <c r="G390" s="21">
        <v>0.2917939814814815</v>
      </c>
      <c r="H390" s="142" t="s">
        <v>620</v>
      </c>
      <c r="I390" s="9" t="s">
        <v>148</v>
      </c>
      <c r="J390" s="13">
        <v>2.8</v>
      </c>
      <c r="K390" s="13" t="s">
        <v>147</v>
      </c>
      <c r="L390" s="13" t="s">
        <v>147</v>
      </c>
      <c r="M390" s="13" t="s">
        <v>147</v>
      </c>
      <c r="N390" s="119">
        <v>35.205199999999998</v>
      </c>
      <c r="O390" s="119">
        <v>-92.224699999999999</v>
      </c>
      <c r="P390" s="16" t="s">
        <v>147</v>
      </c>
      <c r="Q390" s="9" t="s">
        <v>1</v>
      </c>
      <c r="R390" s="9" t="s">
        <v>27</v>
      </c>
      <c r="S390" s="32" t="s">
        <v>295</v>
      </c>
      <c r="T390" s="3"/>
    </row>
    <row r="391" spans="1:20" x14ac:dyDescent="0.2">
      <c r="A391" s="27">
        <f t="shared" si="5"/>
        <v>373</v>
      </c>
      <c r="B391" s="13" t="s">
        <v>147</v>
      </c>
      <c r="C391" s="8">
        <v>1982</v>
      </c>
      <c r="D391" s="9" t="s">
        <v>132</v>
      </c>
      <c r="E391" s="8">
        <v>21</v>
      </c>
      <c r="F391" s="23">
        <v>0.58972222222222215</v>
      </c>
      <c r="G391" s="21">
        <v>0.33972222222222215</v>
      </c>
      <c r="H391" s="142" t="s">
        <v>620</v>
      </c>
      <c r="I391" s="9" t="s">
        <v>148</v>
      </c>
      <c r="J391" s="13">
        <v>2.7</v>
      </c>
      <c r="K391" s="13" t="s">
        <v>147</v>
      </c>
      <c r="L391" s="13" t="s">
        <v>147</v>
      </c>
      <c r="M391" s="13" t="s">
        <v>147</v>
      </c>
      <c r="N391" s="119">
        <v>35.1905</v>
      </c>
      <c r="O391" s="119">
        <v>-92.213800000000006</v>
      </c>
      <c r="P391" s="16" t="s">
        <v>147</v>
      </c>
      <c r="Q391" s="9" t="s">
        <v>1</v>
      </c>
      <c r="R391" s="9" t="s">
        <v>27</v>
      </c>
      <c r="S391" s="32" t="s">
        <v>295</v>
      </c>
      <c r="T391" s="3"/>
    </row>
    <row r="392" spans="1:20" x14ac:dyDescent="0.2">
      <c r="A392" s="27">
        <f t="shared" si="5"/>
        <v>374</v>
      </c>
      <c r="B392" s="13" t="s">
        <v>147</v>
      </c>
      <c r="C392" s="8">
        <v>1982</v>
      </c>
      <c r="D392" s="9" t="s">
        <v>132</v>
      </c>
      <c r="E392" s="8">
        <v>21</v>
      </c>
      <c r="F392" s="23">
        <v>0.65668981481481481</v>
      </c>
      <c r="G392" s="21">
        <v>0.40668981481481481</v>
      </c>
      <c r="H392" s="142" t="s">
        <v>620</v>
      </c>
      <c r="I392" s="9" t="s">
        <v>148</v>
      </c>
      <c r="J392" s="13">
        <v>3.6</v>
      </c>
      <c r="K392" s="13" t="s">
        <v>147</v>
      </c>
      <c r="L392" s="13" t="s">
        <v>147</v>
      </c>
      <c r="M392" s="13" t="s">
        <v>147</v>
      </c>
      <c r="N392" s="119">
        <v>35.193300000000001</v>
      </c>
      <c r="O392" s="119">
        <v>92.202299999999994</v>
      </c>
      <c r="P392" s="16" t="s">
        <v>147</v>
      </c>
      <c r="Q392" s="9" t="s">
        <v>1</v>
      </c>
      <c r="R392" s="9" t="s">
        <v>27</v>
      </c>
      <c r="S392" s="32" t="s">
        <v>305</v>
      </c>
      <c r="T392" s="3"/>
    </row>
    <row r="393" spans="1:20" x14ac:dyDescent="0.2">
      <c r="A393" s="27">
        <f t="shared" si="5"/>
        <v>375</v>
      </c>
      <c r="B393" s="13" t="s">
        <v>147</v>
      </c>
      <c r="C393" s="8">
        <v>1982</v>
      </c>
      <c r="D393" s="9" t="s">
        <v>132</v>
      </c>
      <c r="E393" s="8">
        <v>21</v>
      </c>
      <c r="F393" s="23">
        <v>0.65863425925925922</v>
      </c>
      <c r="G393" s="21">
        <v>0.40863425925925922</v>
      </c>
      <c r="H393" s="142" t="s">
        <v>620</v>
      </c>
      <c r="I393" s="9" t="s">
        <v>148</v>
      </c>
      <c r="J393" s="13">
        <v>2.7</v>
      </c>
      <c r="K393" s="13" t="s">
        <v>147</v>
      </c>
      <c r="L393" s="13" t="s">
        <v>147</v>
      </c>
      <c r="M393" s="13" t="s">
        <v>147</v>
      </c>
      <c r="N393" s="119">
        <v>35.209699999999998</v>
      </c>
      <c r="O393" s="119">
        <v>-92.215699999999998</v>
      </c>
      <c r="P393" s="16" t="s">
        <v>147</v>
      </c>
      <c r="Q393" s="9" t="s">
        <v>1</v>
      </c>
      <c r="R393" s="9" t="s">
        <v>27</v>
      </c>
      <c r="S393" s="32" t="s">
        <v>303</v>
      </c>
      <c r="T393" s="3"/>
    </row>
    <row r="394" spans="1:20" x14ac:dyDescent="0.2">
      <c r="A394" s="27">
        <f t="shared" si="5"/>
        <v>376</v>
      </c>
      <c r="B394" s="13" t="s">
        <v>147</v>
      </c>
      <c r="C394" s="8">
        <v>1982</v>
      </c>
      <c r="D394" s="9" t="s">
        <v>132</v>
      </c>
      <c r="E394" s="8">
        <v>22</v>
      </c>
      <c r="F394" s="23">
        <v>0.27569444444444446</v>
      </c>
      <c r="G394" s="21">
        <v>2.5694444444444464E-2</v>
      </c>
      <c r="H394" s="142" t="s">
        <v>620</v>
      </c>
      <c r="I394" s="9" t="s">
        <v>148</v>
      </c>
      <c r="J394" s="13">
        <v>2.1</v>
      </c>
      <c r="K394" s="13" t="s">
        <v>147</v>
      </c>
      <c r="L394" s="13" t="s">
        <v>147</v>
      </c>
      <c r="M394" s="13" t="s">
        <v>147</v>
      </c>
      <c r="N394" s="119">
        <v>35.25</v>
      </c>
      <c r="O394" s="119">
        <v>-92.25</v>
      </c>
      <c r="P394" s="16" t="s">
        <v>147</v>
      </c>
      <c r="Q394" s="9" t="s">
        <v>122</v>
      </c>
      <c r="R394" s="9" t="s">
        <v>27</v>
      </c>
      <c r="S394" s="77" t="s">
        <v>502</v>
      </c>
      <c r="T394" s="3"/>
    </row>
    <row r="395" spans="1:20" x14ac:dyDescent="0.2">
      <c r="A395" s="27">
        <f t="shared" si="5"/>
        <v>377</v>
      </c>
      <c r="B395" s="13" t="s">
        <v>147</v>
      </c>
      <c r="C395" s="8">
        <v>1982</v>
      </c>
      <c r="D395" s="9" t="s">
        <v>132</v>
      </c>
      <c r="E395" s="8">
        <v>22</v>
      </c>
      <c r="F395" s="23">
        <v>0.36659722222222224</v>
      </c>
      <c r="G395" s="21">
        <v>0.11659722222222224</v>
      </c>
      <c r="H395" s="142" t="s">
        <v>620</v>
      </c>
      <c r="I395" s="9" t="s">
        <v>148</v>
      </c>
      <c r="J395" s="13">
        <v>2.7</v>
      </c>
      <c r="K395" s="13" t="s">
        <v>147</v>
      </c>
      <c r="L395" s="13" t="s">
        <v>147</v>
      </c>
      <c r="M395" s="13" t="s">
        <v>147</v>
      </c>
      <c r="N395" s="119">
        <v>35.228000000000002</v>
      </c>
      <c r="O395" s="119">
        <v>-92.219800000000006</v>
      </c>
      <c r="P395" s="16" t="s">
        <v>147</v>
      </c>
      <c r="Q395" s="9" t="s">
        <v>1</v>
      </c>
      <c r="R395" s="9" t="s">
        <v>27</v>
      </c>
      <c r="S395" s="32" t="s">
        <v>295</v>
      </c>
      <c r="T395" s="3"/>
    </row>
    <row r="396" spans="1:20" x14ac:dyDescent="0.2">
      <c r="A396" s="27">
        <f t="shared" si="5"/>
        <v>378</v>
      </c>
      <c r="B396" s="13" t="s">
        <v>147</v>
      </c>
      <c r="C396" s="8">
        <v>1982</v>
      </c>
      <c r="D396" s="9" t="s">
        <v>132</v>
      </c>
      <c r="E396" s="8">
        <v>22</v>
      </c>
      <c r="F396" s="23">
        <v>0.93125000000000002</v>
      </c>
      <c r="G396" s="21">
        <v>0.68125000000000002</v>
      </c>
      <c r="H396" s="142" t="s">
        <v>620</v>
      </c>
      <c r="I396" s="9" t="s">
        <v>148</v>
      </c>
      <c r="J396" s="13">
        <v>2.5</v>
      </c>
      <c r="K396" s="13" t="s">
        <v>147</v>
      </c>
      <c r="L396" s="13" t="s">
        <v>147</v>
      </c>
      <c r="M396" s="13" t="s">
        <v>147</v>
      </c>
      <c r="N396" s="119">
        <v>35.25</v>
      </c>
      <c r="O396" s="119">
        <v>-92.25</v>
      </c>
      <c r="P396" s="16" t="s">
        <v>147</v>
      </c>
      <c r="Q396" s="9" t="s">
        <v>122</v>
      </c>
      <c r="R396" s="9" t="s">
        <v>27</v>
      </c>
      <c r="S396" s="77" t="s">
        <v>297</v>
      </c>
      <c r="T396" s="3"/>
    </row>
    <row r="397" spans="1:20" x14ac:dyDescent="0.2">
      <c r="A397" s="27">
        <f t="shared" si="5"/>
        <v>379</v>
      </c>
      <c r="B397" s="13" t="s">
        <v>147</v>
      </c>
      <c r="C397" s="8">
        <v>1982</v>
      </c>
      <c r="D397" s="9" t="s">
        <v>132</v>
      </c>
      <c r="E397" s="8">
        <v>22</v>
      </c>
      <c r="F397" s="23">
        <v>0.99608796296296298</v>
      </c>
      <c r="G397" s="21">
        <v>0.74608796296296298</v>
      </c>
      <c r="H397" s="142" t="s">
        <v>620</v>
      </c>
      <c r="I397" s="9" t="s">
        <v>148</v>
      </c>
      <c r="J397" s="13">
        <v>3.6</v>
      </c>
      <c r="K397" s="13" t="s">
        <v>147</v>
      </c>
      <c r="L397" s="13" t="s">
        <v>147</v>
      </c>
      <c r="M397" s="13" t="s">
        <v>147</v>
      </c>
      <c r="N397" s="119">
        <v>35.22</v>
      </c>
      <c r="O397" s="119">
        <v>-92.210999999999999</v>
      </c>
      <c r="P397" s="16" t="s">
        <v>147</v>
      </c>
      <c r="Q397" s="9" t="s">
        <v>1</v>
      </c>
      <c r="R397" s="9" t="s">
        <v>27</v>
      </c>
      <c r="S397" s="32" t="s">
        <v>307</v>
      </c>
      <c r="T397" s="3"/>
    </row>
    <row r="398" spans="1:20" x14ac:dyDescent="0.2">
      <c r="A398" s="27">
        <f t="shared" si="5"/>
        <v>380</v>
      </c>
      <c r="B398" s="13" t="s">
        <v>147</v>
      </c>
      <c r="C398" s="8">
        <v>1982</v>
      </c>
      <c r="D398" s="9" t="s">
        <v>132</v>
      </c>
      <c r="E398" s="8">
        <v>23</v>
      </c>
      <c r="F398" s="23">
        <v>0.47499999999999998</v>
      </c>
      <c r="G398" s="21">
        <v>0.22499999999999998</v>
      </c>
      <c r="H398" s="142" t="s">
        <v>620</v>
      </c>
      <c r="I398" s="9" t="s">
        <v>148</v>
      </c>
      <c r="J398" s="13">
        <v>2.2999999999999998</v>
      </c>
      <c r="K398" s="13" t="s">
        <v>147</v>
      </c>
      <c r="L398" s="13" t="s">
        <v>147</v>
      </c>
      <c r="M398" s="13" t="s">
        <v>147</v>
      </c>
      <c r="N398" s="119">
        <v>35.25</v>
      </c>
      <c r="O398" s="119">
        <v>-92.25</v>
      </c>
      <c r="P398" s="16" t="s">
        <v>147</v>
      </c>
      <c r="Q398" s="9" t="s">
        <v>122</v>
      </c>
      <c r="R398" s="9" t="s">
        <v>27</v>
      </c>
      <c r="S398" s="77" t="s">
        <v>297</v>
      </c>
      <c r="T398" s="3"/>
    </row>
    <row r="399" spans="1:20" x14ac:dyDescent="0.2">
      <c r="A399" s="27">
        <f t="shared" si="5"/>
        <v>381</v>
      </c>
      <c r="B399" s="13" t="s">
        <v>147</v>
      </c>
      <c r="C399" s="8">
        <v>1982</v>
      </c>
      <c r="D399" s="79" t="s">
        <v>132</v>
      </c>
      <c r="E399" s="137">
        <v>23</v>
      </c>
      <c r="F399" s="138">
        <v>0.14078703703703704</v>
      </c>
      <c r="G399" s="134">
        <v>0.89078703703703699</v>
      </c>
      <c r="H399" s="142" t="s">
        <v>620</v>
      </c>
      <c r="I399" s="79" t="s">
        <v>148</v>
      </c>
      <c r="J399" s="87">
        <v>4.0999999999999996</v>
      </c>
      <c r="K399" s="87">
        <v>4</v>
      </c>
      <c r="L399" s="87">
        <v>4.3</v>
      </c>
      <c r="M399" s="87" t="s">
        <v>269</v>
      </c>
      <c r="N399" s="139">
        <v>35.198</v>
      </c>
      <c r="O399" s="139">
        <v>-92.22</v>
      </c>
      <c r="P399" s="136" t="s">
        <v>147</v>
      </c>
      <c r="Q399" s="9" t="s">
        <v>1</v>
      </c>
      <c r="R399" s="9" t="s">
        <v>27</v>
      </c>
      <c r="S399" s="77" t="s">
        <v>615</v>
      </c>
      <c r="T399" s="3"/>
    </row>
    <row r="400" spans="1:20" x14ac:dyDescent="0.2">
      <c r="A400" s="27">
        <f t="shared" si="5"/>
        <v>382</v>
      </c>
      <c r="B400" s="13" t="s">
        <v>147</v>
      </c>
      <c r="C400" s="8">
        <v>1982</v>
      </c>
      <c r="D400" s="79" t="s">
        <v>132</v>
      </c>
      <c r="E400" s="133">
        <v>24</v>
      </c>
      <c r="F400" s="138">
        <v>7.6388888888888895E-2</v>
      </c>
      <c r="G400" s="134">
        <v>0.82638888888888884</v>
      </c>
      <c r="H400" s="142" t="s">
        <v>620</v>
      </c>
      <c r="I400" s="79" t="s">
        <v>148</v>
      </c>
      <c r="J400" s="87">
        <v>2</v>
      </c>
      <c r="K400" s="87" t="s">
        <v>147</v>
      </c>
      <c r="L400" s="87" t="s">
        <v>147</v>
      </c>
      <c r="M400" s="87" t="s">
        <v>147</v>
      </c>
      <c r="N400" s="119">
        <v>35.25</v>
      </c>
      <c r="O400" s="119">
        <v>-92.25</v>
      </c>
      <c r="P400" s="136" t="s">
        <v>147</v>
      </c>
      <c r="Q400" s="9" t="s">
        <v>122</v>
      </c>
      <c r="R400" s="9" t="s">
        <v>27</v>
      </c>
      <c r="S400" s="77" t="s">
        <v>297</v>
      </c>
      <c r="T400" s="3"/>
    </row>
    <row r="401" spans="1:20" x14ac:dyDescent="0.2">
      <c r="A401" s="27">
        <f t="shared" si="5"/>
        <v>383</v>
      </c>
      <c r="B401" s="13" t="s">
        <v>147</v>
      </c>
      <c r="C401" s="8">
        <v>1982</v>
      </c>
      <c r="D401" s="79" t="s">
        <v>132</v>
      </c>
      <c r="E401" s="133">
        <v>25</v>
      </c>
      <c r="F401" s="138">
        <v>0.20624999999999999</v>
      </c>
      <c r="G401" s="134">
        <v>0.95625000000000004</v>
      </c>
      <c r="H401" s="142" t="s">
        <v>620</v>
      </c>
      <c r="I401" s="79" t="s">
        <v>148</v>
      </c>
      <c r="J401" s="87">
        <v>2.2999999999999998</v>
      </c>
      <c r="K401" s="87">
        <v>2.1</v>
      </c>
      <c r="L401" s="87">
        <v>2.2999999999999998</v>
      </c>
      <c r="M401" s="87" t="s">
        <v>147</v>
      </c>
      <c r="N401" s="119">
        <v>35.25</v>
      </c>
      <c r="O401" s="119">
        <v>-92.25</v>
      </c>
      <c r="P401" s="136" t="s">
        <v>147</v>
      </c>
      <c r="Q401" s="9" t="s">
        <v>122</v>
      </c>
      <c r="R401" s="9" t="s">
        <v>27</v>
      </c>
      <c r="S401" s="77" t="s">
        <v>503</v>
      </c>
      <c r="T401" s="3"/>
    </row>
    <row r="402" spans="1:20" x14ac:dyDescent="0.2">
      <c r="A402" s="27">
        <f t="shared" si="5"/>
        <v>384</v>
      </c>
      <c r="B402" s="13" t="s">
        <v>147</v>
      </c>
      <c r="C402" s="8">
        <v>1982</v>
      </c>
      <c r="D402" s="79" t="s">
        <v>132</v>
      </c>
      <c r="E402" s="133">
        <v>27</v>
      </c>
      <c r="F402" s="138">
        <v>0.30902777777777779</v>
      </c>
      <c r="G402" s="134">
        <v>5.9027777777777783E-2</v>
      </c>
      <c r="H402" s="142" t="s">
        <v>620</v>
      </c>
      <c r="I402" s="79" t="s">
        <v>148</v>
      </c>
      <c r="J402" s="87">
        <v>2.4</v>
      </c>
      <c r="K402" s="87" t="s">
        <v>147</v>
      </c>
      <c r="L402" s="87" t="s">
        <v>147</v>
      </c>
      <c r="M402" s="87" t="s">
        <v>245</v>
      </c>
      <c r="N402" s="119">
        <v>35.25</v>
      </c>
      <c r="O402" s="119">
        <v>-92.25</v>
      </c>
      <c r="P402" s="136" t="s">
        <v>147</v>
      </c>
      <c r="Q402" s="9" t="s">
        <v>122</v>
      </c>
      <c r="R402" s="9" t="s">
        <v>27</v>
      </c>
      <c r="S402" s="77" t="s">
        <v>502</v>
      </c>
      <c r="T402" s="3"/>
    </row>
    <row r="403" spans="1:20" x14ac:dyDescent="0.2">
      <c r="A403" s="27">
        <f t="shared" si="5"/>
        <v>385</v>
      </c>
      <c r="B403" s="13" t="s">
        <v>147</v>
      </c>
      <c r="C403" s="8">
        <v>1982</v>
      </c>
      <c r="D403" s="79" t="s">
        <v>132</v>
      </c>
      <c r="E403" s="133">
        <v>27</v>
      </c>
      <c r="F403" s="138">
        <v>0.93888888888888899</v>
      </c>
      <c r="G403" s="134">
        <v>0.68888888888888899</v>
      </c>
      <c r="H403" s="142" t="s">
        <v>620</v>
      </c>
      <c r="I403" s="79" t="s">
        <v>148</v>
      </c>
      <c r="J403" s="87">
        <v>2.1</v>
      </c>
      <c r="K403" s="87" t="s">
        <v>147</v>
      </c>
      <c r="L403" s="87" t="s">
        <v>147</v>
      </c>
      <c r="M403" s="87" t="s">
        <v>147</v>
      </c>
      <c r="N403" s="119">
        <v>35.25</v>
      </c>
      <c r="O403" s="119">
        <v>-92.25</v>
      </c>
      <c r="P403" s="136" t="s">
        <v>147</v>
      </c>
      <c r="Q403" s="9" t="s">
        <v>122</v>
      </c>
      <c r="R403" s="9" t="s">
        <v>27</v>
      </c>
      <c r="S403" s="77" t="s">
        <v>297</v>
      </c>
      <c r="T403" s="3"/>
    </row>
    <row r="404" spans="1:20" x14ac:dyDescent="0.2">
      <c r="A404" s="27">
        <f t="shared" si="5"/>
        <v>386</v>
      </c>
      <c r="B404" s="13" t="s">
        <v>147</v>
      </c>
      <c r="C404" s="8">
        <v>1982</v>
      </c>
      <c r="D404" s="79" t="s">
        <v>132</v>
      </c>
      <c r="E404" s="133">
        <v>27</v>
      </c>
      <c r="F404" s="138">
        <v>0.9784722222222223</v>
      </c>
      <c r="G404" s="134">
        <v>0.7284722222222223</v>
      </c>
      <c r="H404" s="142" t="s">
        <v>620</v>
      </c>
      <c r="I404" s="79" t="s">
        <v>148</v>
      </c>
      <c r="J404" s="87">
        <v>2.8</v>
      </c>
      <c r="K404" s="87" t="s">
        <v>147</v>
      </c>
      <c r="L404" s="87" t="s">
        <v>147</v>
      </c>
      <c r="M404" s="87" t="s">
        <v>245</v>
      </c>
      <c r="N404" s="139">
        <v>35.201000000000001</v>
      </c>
      <c r="O404" s="139">
        <v>-92.215999999999994</v>
      </c>
      <c r="P404" s="136" t="s">
        <v>147</v>
      </c>
      <c r="Q404" s="9" t="s">
        <v>1</v>
      </c>
      <c r="R404" s="9" t="s">
        <v>27</v>
      </c>
      <c r="S404" s="32" t="s">
        <v>307</v>
      </c>
      <c r="T404" s="3"/>
    </row>
    <row r="405" spans="1:20" x14ac:dyDescent="0.2">
      <c r="A405" s="27">
        <f t="shared" si="5"/>
        <v>387</v>
      </c>
      <c r="B405" s="13" t="s">
        <v>147</v>
      </c>
      <c r="C405" s="8">
        <v>1982</v>
      </c>
      <c r="D405" s="79" t="s">
        <v>132</v>
      </c>
      <c r="E405" s="133">
        <v>28</v>
      </c>
      <c r="F405" s="138">
        <v>0.9132986111111111</v>
      </c>
      <c r="G405" s="134">
        <v>0.6632986111111111</v>
      </c>
      <c r="H405" s="142" t="s">
        <v>620</v>
      </c>
      <c r="I405" s="79" t="s">
        <v>148</v>
      </c>
      <c r="J405" s="87">
        <v>2.4</v>
      </c>
      <c r="K405" s="87">
        <v>2.2999999999999998</v>
      </c>
      <c r="L405" s="87" t="s">
        <v>147</v>
      </c>
      <c r="M405" s="87" t="s">
        <v>147</v>
      </c>
      <c r="N405" s="139">
        <v>35.200000000000003</v>
      </c>
      <c r="O405" s="139">
        <v>-92.22</v>
      </c>
      <c r="P405" s="136">
        <v>3.1</v>
      </c>
      <c r="Q405" s="9" t="s">
        <v>122</v>
      </c>
      <c r="R405" s="9" t="s">
        <v>27</v>
      </c>
      <c r="S405" s="77" t="s">
        <v>301</v>
      </c>
      <c r="T405" s="3"/>
    </row>
    <row r="406" spans="1:20" x14ac:dyDescent="0.2">
      <c r="A406" s="27">
        <f t="shared" si="5"/>
        <v>388</v>
      </c>
      <c r="B406" s="13" t="s">
        <v>147</v>
      </c>
      <c r="C406" s="8">
        <v>1982</v>
      </c>
      <c r="D406" s="79" t="s">
        <v>132</v>
      </c>
      <c r="E406" s="133">
        <v>29</v>
      </c>
      <c r="F406" s="138">
        <v>0.30763888888888891</v>
      </c>
      <c r="G406" s="134">
        <v>5.7638888888888906E-2</v>
      </c>
      <c r="H406" s="142" t="s">
        <v>620</v>
      </c>
      <c r="I406" s="79" t="s">
        <v>148</v>
      </c>
      <c r="J406" s="87">
        <v>2.4</v>
      </c>
      <c r="K406" s="87" t="s">
        <v>147</v>
      </c>
      <c r="L406" s="87" t="s">
        <v>147</v>
      </c>
      <c r="M406" s="87" t="s">
        <v>147</v>
      </c>
      <c r="N406" s="119">
        <v>35.25</v>
      </c>
      <c r="O406" s="119">
        <v>-92.25</v>
      </c>
      <c r="P406" s="136" t="s">
        <v>147</v>
      </c>
      <c r="Q406" s="9" t="s">
        <v>122</v>
      </c>
      <c r="R406" s="9" t="s">
        <v>27</v>
      </c>
      <c r="S406" s="77" t="s">
        <v>297</v>
      </c>
      <c r="T406" s="3"/>
    </row>
    <row r="407" spans="1:20" x14ac:dyDescent="0.2">
      <c r="A407" s="27">
        <f t="shared" si="5"/>
        <v>389</v>
      </c>
      <c r="B407" s="13" t="s">
        <v>147</v>
      </c>
      <c r="C407" s="8">
        <v>1982</v>
      </c>
      <c r="D407" s="79" t="s">
        <v>132</v>
      </c>
      <c r="E407" s="133">
        <v>29</v>
      </c>
      <c r="F407" s="138">
        <v>0.36388888888888887</v>
      </c>
      <c r="G407" s="134">
        <v>0.11388888888888887</v>
      </c>
      <c r="H407" s="142" t="s">
        <v>620</v>
      </c>
      <c r="I407" s="79" t="s">
        <v>148</v>
      </c>
      <c r="J407" s="87">
        <v>2.2000000000000002</v>
      </c>
      <c r="K407" s="87" t="s">
        <v>147</v>
      </c>
      <c r="L407" s="87" t="s">
        <v>147</v>
      </c>
      <c r="M407" s="87" t="s">
        <v>147</v>
      </c>
      <c r="N407" s="119">
        <v>35.25</v>
      </c>
      <c r="O407" s="119">
        <v>-92.25</v>
      </c>
      <c r="P407" s="136" t="s">
        <v>147</v>
      </c>
      <c r="Q407" s="9" t="s">
        <v>122</v>
      </c>
      <c r="R407" s="9" t="s">
        <v>27</v>
      </c>
      <c r="S407" s="77" t="s">
        <v>502</v>
      </c>
      <c r="T407" s="3"/>
    </row>
    <row r="408" spans="1:20" x14ac:dyDescent="0.2">
      <c r="A408" s="27">
        <f t="shared" si="5"/>
        <v>390</v>
      </c>
      <c r="B408" s="13" t="s">
        <v>147</v>
      </c>
      <c r="C408" s="8">
        <v>1982</v>
      </c>
      <c r="D408" s="79" t="s">
        <v>132</v>
      </c>
      <c r="E408" s="133">
        <v>29</v>
      </c>
      <c r="F408" s="138">
        <v>0.16388888888888889</v>
      </c>
      <c r="G408" s="134">
        <v>0.91388888888888886</v>
      </c>
      <c r="H408" s="142" t="s">
        <v>620</v>
      </c>
      <c r="I408" s="79" t="s">
        <v>148</v>
      </c>
      <c r="J408" s="87">
        <v>2</v>
      </c>
      <c r="K408" s="87" t="s">
        <v>147</v>
      </c>
      <c r="L408" s="87" t="s">
        <v>147</v>
      </c>
      <c r="M408" s="87" t="s">
        <v>147</v>
      </c>
      <c r="N408" s="119">
        <v>35.25</v>
      </c>
      <c r="O408" s="119">
        <v>-92.25</v>
      </c>
      <c r="P408" s="136" t="s">
        <v>147</v>
      </c>
      <c r="Q408" s="9" t="s">
        <v>122</v>
      </c>
      <c r="R408" s="9" t="s">
        <v>27</v>
      </c>
      <c r="S408" s="77" t="s">
        <v>297</v>
      </c>
      <c r="T408" s="3"/>
    </row>
    <row r="409" spans="1:20" x14ac:dyDescent="0.2">
      <c r="A409" s="27">
        <f t="shared" si="5"/>
        <v>391</v>
      </c>
      <c r="B409" s="13" t="s">
        <v>147</v>
      </c>
      <c r="C409" s="8">
        <v>1982</v>
      </c>
      <c r="D409" s="79" t="s">
        <v>132</v>
      </c>
      <c r="E409" s="133">
        <v>29</v>
      </c>
      <c r="F409" s="138">
        <v>0.21388888888888891</v>
      </c>
      <c r="G409" s="134">
        <v>0.96388888888888891</v>
      </c>
      <c r="H409" s="142" t="s">
        <v>620</v>
      </c>
      <c r="I409" s="79" t="s">
        <v>148</v>
      </c>
      <c r="J409" s="87">
        <v>2.5</v>
      </c>
      <c r="K409" s="87" t="s">
        <v>147</v>
      </c>
      <c r="L409" s="87" t="s">
        <v>147</v>
      </c>
      <c r="M409" s="87" t="s">
        <v>147</v>
      </c>
      <c r="N409" s="119">
        <v>35.25</v>
      </c>
      <c r="O409" s="119">
        <v>-92.25</v>
      </c>
      <c r="P409" s="136" t="s">
        <v>147</v>
      </c>
      <c r="Q409" s="9" t="s">
        <v>122</v>
      </c>
      <c r="R409" s="9" t="s">
        <v>27</v>
      </c>
      <c r="S409" s="77" t="s">
        <v>506</v>
      </c>
      <c r="T409" s="3"/>
    </row>
    <row r="410" spans="1:20" x14ac:dyDescent="0.2">
      <c r="A410" s="27">
        <f t="shared" si="5"/>
        <v>392</v>
      </c>
      <c r="B410" s="13" t="s">
        <v>147</v>
      </c>
      <c r="C410" s="8">
        <v>1982</v>
      </c>
      <c r="D410" s="79" t="s">
        <v>132</v>
      </c>
      <c r="E410" s="133">
        <v>30</v>
      </c>
      <c r="F410" s="138">
        <v>0.10208333333333335</v>
      </c>
      <c r="G410" s="134">
        <v>0.8520833333333333</v>
      </c>
      <c r="H410" s="142" t="s">
        <v>620</v>
      </c>
      <c r="I410" s="79" t="s">
        <v>148</v>
      </c>
      <c r="J410" s="87">
        <v>2.4</v>
      </c>
      <c r="K410" s="87" t="s">
        <v>147</v>
      </c>
      <c r="L410" s="87" t="s">
        <v>147</v>
      </c>
      <c r="M410" s="87" t="s">
        <v>147</v>
      </c>
      <c r="N410" s="119">
        <v>35.25</v>
      </c>
      <c r="O410" s="119">
        <v>-92.25</v>
      </c>
      <c r="P410" s="136" t="s">
        <v>147</v>
      </c>
      <c r="Q410" s="9" t="s">
        <v>122</v>
      </c>
      <c r="R410" s="9" t="s">
        <v>27</v>
      </c>
      <c r="S410" s="77" t="s">
        <v>502</v>
      </c>
      <c r="T410" s="3"/>
    </row>
    <row r="411" spans="1:20" x14ac:dyDescent="0.2">
      <c r="A411" s="27">
        <f t="shared" si="5"/>
        <v>393</v>
      </c>
      <c r="B411" s="13" t="s">
        <v>147</v>
      </c>
      <c r="C411" s="8">
        <v>1982</v>
      </c>
      <c r="D411" s="116" t="s">
        <v>132</v>
      </c>
      <c r="E411" s="133">
        <v>31</v>
      </c>
      <c r="F411" s="138">
        <v>0.24583333333333335</v>
      </c>
      <c r="G411" s="134">
        <v>0.99583333333333324</v>
      </c>
      <c r="H411" s="142" t="s">
        <v>620</v>
      </c>
      <c r="I411" s="79" t="s">
        <v>148</v>
      </c>
      <c r="J411" s="87">
        <v>2</v>
      </c>
      <c r="K411" s="87" t="s">
        <v>147</v>
      </c>
      <c r="L411" s="87" t="s">
        <v>147</v>
      </c>
      <c r="M411" s="87" t="s">
        <v>147</v>
      </c>
      <c r="N411" s="119">
        <v>35.25</v>
      </c>
      <c r="O411" s="119">
        <v>-92.25</v>
      </c>
      <c r="P411" s="136" t="s">
        <v>147</v>
      </c>
      <c r="Q411" s="136" t="s">
        <v>147</v>
      </c>
      <c r="R411" s="9"/>
      <c r="S411" s="77" t="s">
        <v>608</v>
      </c>
      <c r="T411" s="3"/>
    </row>
    <row r="412" spans="1:20" x14ac:dyDescent="0.2">
      <c r="A412" s="27">
        <f t="shared" ref="A412:A475" si="6">SUM(A411+1)</f>
        <v>394</v>
      </c>
      <c r="B412" s="13" t="s">
        <v>147</v>
      </c>
      <c r="C412" s="8">
        <v>1982</v>
      </c>
      <c r="D412" s="116" t="s">
        <v>132</v>
      </c>
      <c r="E412" s="133">
        <v>31</v>
      </c>
      <c r="F412" s="138">
        <v>0.24652777777777779</v>
      </c>
      <c r="G412" s="134">
        <v>0.99652777777777779</v>
      </c>
      <c r="H412" s="142" t="s">
        <v>620</v>
      </c>
      <c r="I412" s="79" t="s">
        <v>148</v>
      </c>
      <c r="J412" s="87">
        <v>2.4</v>
      </c>
      <c r="K412" s="87" t="s">
        <v>147</v>
      </c>
      <c r="L412" s="87" t="s">
        <v>147</v>
      </c>
      <c r="M412" s="87" t="s">
        <v>147</v>
      </c>
      <c r="N412" s="119">
        <v>35.25</v>
      </c>
      <c r="O412" s="119">
        <v>-92.25</v>
      </c>
      <c r="P412" s="136" t="s">
        <v>147</v>
      </c>
      <c r="Q412" s="9" t="s">
        <v>122</v>
      </c>
      <c r="R412" s="9" t="s">
        <v>27</v>
      </c>
      <c r="S412" s="77" t="s">
        <v>609</v>
      </c>
      <c r="T412" s="3"/>
    </row>
    <row r="413" spans="1:20" x14ac:dyDescent="0.2">
      <c r="A413" s="27">
        <f t="shared" si="6"/>
        <v>395</v>
      </c>
      <c r="B413" s="13" t="s">
        <v>147</v>
      </c>
      <c r="C413" s="8">
        <v>1982</v>
      </c>
      <c r="D413" s="116" t="s">
        <v>132</v>
      </c>
      <c r="E413" s="133">
        <v>31</v>
      </c>
      <c r="F413" s="138">
        <v>0.24662037037037035</v>
      </c>
      <c r="G413" s="134">
        <v>0.99662037037037043</v>
      </c>
      <c r="H413" s="142" t="s">
        <v>620</v>
      </c>
      <c r="I413" s="79" t="s">
        <v>148</v>
      </c>
      <c r="J413" s="87">
        <v>3.3</v>
      </c>
      <c r="K413" s="87" t="s">
        <v>147</v>
      </c>
      <c r="L413" s="87" t="s">
        <v>147</v>
      </c>
      <c r="M413" s="87" t="s">
        <v>147</v>
      </c>
      <c r="N413" s="139">
        <v>35.184199999999997</v>
      </c>
      <c r="O413" s="139">
        <v>-92.227000000000004</v>
      </c>
      <c r="P413" s="136" t="s">
        <v>147</v>
      </c>
      <c r="Q413" s="9" t="s">
        <v>1</v>
      </c>
      <c r="R413" s="9" t="s">
        <v>27</v>
      </c>
      <c r="S413" s="77" t="s">
        <v>610</v>
      </c>
      <c r="T413" s="3"/>
    </row>
    <row r="414" spans="1:20" x14ac:dyDescent="0.2">
      <c r="A414" s="27">
        <f t="shared" si="6"/>
        <v>396</v>
      </c>
      <c r="B414" s="13" t="s">
        <v>147</v>
      </c>
      <c r="C414" s="8">
        <v>1982</v>
      </c>
      <c r="D414" s="79" t="s">
        <v>133</v>
      </c>
      <c r="E414" s="133">
        <v>1</v>
      </c>
      <c r="F414" s="138">
        <v>0.25574074074074077</v>
      </c>
      <c r="G414" s="134">
        <v>5.7407407407407416E-3</v>
      </c>
      <c r="H414" s="142" t="s">
        <v>620</v>
      </c>
      <c r="I414" s="79" t="s">
        <v>148</v>
      </c>
      <c r="J414" s="87">
        <v>2.2999999999999998</v>
      </c>
      <c r="K414" s="87">
        <v>2.1</v>
      </c>
      <c r="L414" s="87" t="s">
        <v>147</v>
      </c>
      <c r="M414" s="87" t="s">
        <v>147</v>
      </c>
      <c r="N414" s="119">
        <v>35.25</v>
      </c>
      <c r="O414" s="119">
        <v>-92.25</v>
      </c>
      <c r="P414" s="136" t="s">
        <v>147</v>
      </c>
      <c r="Q414" s="9" t="s">
        <v>122</v>
      </c>
      <c r="R414" s="9" t="s">
        <v>27</v>
      </c>
      <c r="S414" s="77" t="s">
        <v>503</v>
      </c>
      <c r="T414" s="3"/>
    </row>
    <row r="415" spans="1:20" x14ac:dyDescent="0.2">
      <c r="A415" s="27">
        <f t="shared" si="6"/>
        <v>397</v>
      </c>
      <c r="B415" s="13" t="s">
        <v>147</v>
      </c>
      <c r="C415" s="8">
        <v>1982</v>
      </c>
      <c r="D415" s="79" t="s">
        <v>133</v>
      </c>
      <c r="E415" s="133">
        <v>1</v>
      </c>
      <c r="F415" s="138">
        <v>0.27291666666666664</v>
      </c>
      <c r="G415" s="134">
        <v>2.2916666666666669E-2</v>
      </c>
      <c r="H415" s="142" t="s">
        <v>620</v>
      </c>
      <c r="I415" s="79" t="s">
        <v>148</v>
      </c>
      <c r="J415" s="87">
        <v>2</v>
      </c>
      <c r="K415" s="87" t="s">
        <v>147</v>
      </c>
      <c r="L415" s="87" t="s">
        <v>147</v>
      </c>
      <c r="M415" s="87" t="s">
        <v>147</v>
      </c>
      <c r="N415" s="119">
        <v>35.25</v>
      </c>
      <c r="O415" s="119">
        <v>-92.25</v>
      </c>
      <c r="P415" s="136" t="s">
        <v>147</v>
      </c>
      <c r="Q415" s="9" t="s">
        <v>122</v>
      </c>
      <c r="R415" s="9" t="s">
        <v>27</v>
      </c>
      <c r="S415" s="77" t="s">
        <v>502</v>
      </c>
      <c r="T415" s="3"/>
    </row>
    <row r="416" spans="1:20" x14ac:dyDescent="0.2">
      <c r="A416" s="27">
        <f t="shared" si="6"/>
        <v>398</v>
      </c>
      <c r="B416" s="13" t="s">
        <v>147</v>
      </c>
      <c r="C416" s="8">
        <v>1982</v>
      </c>
      <c r="D416" s="79" t="s">
        <v>133</v>
      </c>
      <c r="E416" s="133">
        <v>1</v>
      </c>
      <c r="F416" s="138">
        <v>0.30905092592592592</v>
      </c>
      <c r="G416" s="134">
        <v>5.9050925925925923E-2</v>
      </c>
      <c r="H416" s="142" t="s">
        <v>620</v>
      </c>
      <c r="I416" s="79" t="s">
        <v>148</v>
      </c>
      <c r="J416" s="87">
        <v>3.2</v>
      </c>
      <c r="K416" s="87" t="s">
        <v>147</v>
      </c>
      <c r="L416" s="87" t="s">
        <v>147</v>
      </c>
      <c r="M416" s="87" t="s">
        <v>242</v>
      </c>
      <c r="N416" s="139">
        <v>35.1892</v>
      </c>
      <c r="O416" s="139">
        <v>92.220799999999997</v>
      </c>
      <c r="P416" s="136" t="s">
        <v>147</v>
      </c>
      <c r="Q416" s="9" t="s">
        <v>1</v>
      </c>
      <c r="R416" s="9" t="s">
        <v>27</v>
      </c>
      <c r="S416" s="77" t="s">
        <v>503</v>
      </c>
      <c r="T416" s="3"/>
    </row>
    <row r="417" spans="1:20" x14ac:dyDescent="0.2">
      <c r="A417" s="27">
        <f t="shared" si="6"/>
        <v>399</v>
      </c>
      <c r="B417" s="13" t="s">
        <v>147</v>
      </c>
      <c r="C417" s="8">
        <v>1982</v>
      </c>
      <c r="D417" s="79" t="s">
        <v>133</v>
      </c>
      <c r="E417" s="133">
        <v>1</v>
      </c>
      <c r="F417" s="138">
        <v>0.32222222222222224</v>
      </c>
      <c r="G417" s="134">
        <v>7.2222222222222229E-2</v>
      </c>
      <c r="H417" s="142" t="s">
        <v>620</v>
      </c>
      <c r="I417" s="79" t="s">
        <v>148</v>
      </c>
      <c r="J417" s="87">
        <v>1.9</v>
      </c>
      <c r="K417" s="87" t="s">
        <v>147</v>
      </c>
      <c r="L417" s="87" t="s">
        <v>147</v>
      </c>
      <c r="M417" s="87" t="s">
        <v>147</v>
      </c>
      <c r="N417" s="119">
        <v>35.25</v>
      </c>
      <c r="O417" s="119">
        <v>-92.25</v>
      </c>
      <c r="P417" s="136" t="s">
        <v>147</v>
      </c>
      <c r="Q417" s="9" t="s">
        <v>122</v>
      </c>
      <c r="R417" s="9" t="s">
        <v>27</v>
      </c>
      <c r="S417" s="77" t="s">
        <v>502</v>
      </c>
      <c r="T417" s="3"/>
    </row>
    <row r="418" spans="1:20" x14ac:dyDescent="0.2">
      <c r="A418" s="27">
        <f t="shared" si="6"/>
        <v>400</v>
      </c>
      <c r="B418" s="13" t="s">
        <v>147</v>
      </c>
      <c r="C418" s="8">
        <v>1982</v>
      </c>
      <c r="D418" s="79" t="s">
        <v>133</v>
      </c>
      <c r="E418" s="133">
        <v>1</v>
      </c>
      <c r="F418" s="138">
        <v>0.34236111111111112</v>
      </c>
      <c r="G418" s="134">
        <v>9.2361111111111116E-2</v>
      </c>
      <c r="H418" s="142" t="s">
        <v>620</v>
      </c>
      <c r="I418" s="79" t="s">
        <v>148</v>
      </c>
      <c r="J418" s="87">
        <v>2.2000000000000002</v>
      </c>
      <c r="K418" s="87" t="s">
        <v>147</v>
      </c>
      <c r="L418" s="87" t="s">
        <v>147</v>
      </c>
      <c r="M418" s="87" t="s">
        <v>147</v>
      </c>
      <c r="N418" s="119">
        <v>35.25</v>
      </c>
      <c r="O418" s="119">
        <v>-92.25</v>
      </c>
      <c r="P418" s="136" t="s">
        <v>147</v>
      </c>
      <c r="Q418" s="9" t="s">
        <v>122</v>
      </c>
      <c r="R418" s="9" t="s">
        <v>27</v>
      </c>
      <c r="S418" s="77" t="s">
        <v>502</v>
      </c>
      <c r="T418" s="3"/>
    </row>
    <row r="419" spans="1:20" x14ac:dyDescent="0.2">
      <c r="A419" s="27">
        <f t="shared" si="6"/>
        <v>401</v>
      </c>
      <c r="B419" s="13" t="s">
        <v>147</v>
      </c>
      <c r="C419" s="8">
        <v>1982</v>
      </c>
      <c r="D419" s="79" t="s">
        <v>133</v>
      </c>
      <c r="E419" s="133">
        <v>1</v>
      </c>
      <c r="F419" s="138">
        <v>0.45069444444444445</v>
      </c>
      <c r="G419" s="134">
        <v>0.20069444444444445</v>
      </c>
      <c r="H419" s="142" t="s">
        <v>620</v>
      </c>
      <c r="I419" s="79" t="s">
        <v>148</v>
      </c>
      <c r="J419" s="87">
        <v>2.2000000000000002</v>
      </c>
      <c r="K419" s="87" t="s">
        <v>147</v>
      </c>
      <c r="L419" s="87" t="s">
        <v>147</v>
      </c>
      <c r="M419" s="87" t="s">
        <v>147</v>
      </c>
      <c r="N419" s="119">
        <v>35.25</v>
      </c>
      <c r="O419" s="119">
        <v>-92.25</v>
      </c>
      <c r="P419" s="136" t="s">
        <v>147</v>
      </c>
      <c r="Q419" s="9" t="s">
        <v>122</v>
      </c>
      <c r="R419" s="9" t="s">
        <v>27</v>
      </c>
      <c r="S419" s="77" t="s">
        <v>504</v>
      </c>
      <c r="T419" s="3"/>
    </row>
    <row r="420" spans="1:20" x14ac:dyDescent="0.2">
      <c r="A420" s="27">
        <f t="shared" si="6"/>
        <v>402</v>
      </c>
      <c r="B420" s="13" t="s">
        <v>147</v>
      </c>
      <c r="C420" s="8">
        <v>1982</v>
      </c>
      <c r="D420" s="79" t="s">
        <v>133</v>
      </c>
      <c r="E420" s="133">
        <v>2</v>
      </c>
      <c r="F420" s="138">
        <v>0.27916666666666667</v>
      </c>
      <c r="G420" s="134">
        <v>2.9166666666666674E-2</v>
      </c>
      <c r="H420" s="142" t="s">
        <v>620</v>
      </c>
      <c r="I420" s="79" t="s">
        <v>148</v>
      </c>
      <c r="J420" s="87">
        <v>2</v>
      </c>
      <c r="K420" s="87" t="s">
        <v>147</v>
      </c>
      <c r="L420" s="87" t="s">
        <v>147</v>
      </c>
      <c r="M420" s="87" t="s">
        <v>147</v>
      </c>
      <c r="N420" s="119">
        <v>35.25</v>
      </c>
      <c r="O420" s="119">
        <v>-92.25</v>
      </c>
      <c r="P420" s="136" t="s">
        <v>147</v>
      </c>
      <c r="Q420" s="9" t="s">
        <v>122</v>
      </c>
      <c r="R420" s="9" t="s">
        <v>27</v>
      </c>
      <c r="S420" s="77" t="s">
        <v>297</v>
      </c>
      <c r="T420" s="3"/>
    </row>
    <row r="421" spans="1:20" x14ac:dyDescent="0.2">
      <c r="A421" s="27">
        <f t="shared" si="6"/>
        <v>403</v>
      </c>
      <c r="B421" s="13" t="s">
        <v>147</v>
      </c>
      <c r="C421" s="8">
        <v>1982</v>
      </c>
      <c r="D421" s="79" t="s">
        <v>133</v>
      </c>
      <c r="E421" s="133">
        <v>2</v>
      </c>
      <c r="F421" s="138">
        <v>0.393587962962963</v>
      </c>
      <c r="G421" s="134">
        <v>0.14358796296296297</v>
      </c>
      <c r="H421" s="142" t="s">
        <v>620</v>
      </c>
      <c r="I421" s="79" t="s">
        <v>146</v>
      </c>
      <c r="J421" s="87">
        <v>3.4</v>
      </c>
      <c r="K421" s="87">
        <v>3.1</v>
      </c>
      <c r="L421" s="87" t="s">
        <v>147</v>
      </c>
      <c r="M421" s="87" t="s">
        <v>147</v>
      </c>
      <c r="N421" s="139">
        <v>35.909999999999997</v>
      </c>
      <c r="O421" s="139">
        <v>-90.05</v>
      </c>
      <c r="P421" s="136">
        <v>11.6</v>
      </c>
      <c r="Q421" s="9" t="s">
        <v>1</v>
      </c>
      <c r="R421" s="9" t="s">
        <v>6</v>
      </c>
      <c r="S421" s="32" t="s">
        <v>147</v>
      </c>
      <c r="T421" s="3"/>
    </row>
    <row r="422" spans="1:20" x14ac:dyDescent="0.2">
      <c r="A422" s="27">
        <f t="shared" si="6"/>
        <v>404</v>
      </c>
      <c r="B422" s="13" t="s">
        <v>147</v>
      </c>
      <c r="C422" s="8">
        <v>1982</v>
      </c>
      <c r="D422" s="79" t="s">
        <v>133</v>
      </c>
      <c r="E422" s="133">
        <v>2</v>
      </c>
      <c r="F422" s="138">
        <v>0.99236111111111114</v>
      </c>
      <c r="G422" s="134">
        <v>0.74236111111111114</v>
      </c>
      <c r="H422" s="142" t="s">
        <v>620</v>
      </c>
      <c r="I422" s="79" t="s">
        <v>148</v>
      </c>
      <c r="J422" s="87">
        <v>1.8</v>
      </c>
      <c r="K422" s="87" t="s">
        <v>147</v>
      </c>
      <c r="L422" s="87" t="s">
        <v>147</v>
      </c>
      <c r="M422" s="87" t="s">
        <v>147</v>
      </c>
      <c r="N422" s="119">
        <v>35.25</v>
      </c>
      <c r="O422" s="119">
        <v>-92.25</v>
      </c>
      <c r="P422" s="136" t="s">
        <v>147</v>
      </c>
      <c r="Q422" s="9" t="s">
        <v>122</v>
      </c>
      <c r="R422" s="9" t="s">
        <v>27</v>
      </c>
      <c r="S422" s="77" t="s">
        <v>502</v>
      </c>
      <c r="T422" s="3"/>
    </row>
    <row r="423" spans="1:20" x14ac:dyDescent="0.2">
      <c r="A423" s="27">
        <f t="shared" si="6"/>
        <v>405</v>
      </c>
      <c r="B423" s="13" t="s">
        <v>147</v>
      </c>
      <c r="C423" s="8">
        <v>1982</v>
      </c>
      <c r="D423" s="79" t="s">
        <v>133</v>
      </c>
      <c r="E423" s="133">
        <v>2</v>
      </c>
      <c r="F423" s="138">
        <v>3.2638888888888891E-2</v>
      </c>
      <c r="G423" s="134">
        <v>0.78263888888888899</v>
      </c>
      <c r="H423" s="142" t="s">
        <v>620</v>
      </c>
      <c r="I423" s="79" t="s">
        <v>148</v>
      </c>
      <c r="J423" s="87">
        <v>2.5</v>
      </c>
      <c r="K423" s="87" t="s">
        <v>147</v>
      </c>
      <c r="L423" s="87" t="s">
        <v>147</v>
      </c>
      <c r="M423" s="87" t="s">
        <v>147</v>
      </c>
      <c r="N423" s="119">
        <v>35.25</v>
      </c>
      <c r="O423" s="119">
        <v>-92.25</v>
      </c>
      <c r="P423" s="136" t="s">
        <v>147</v>
      </c>
      <c r="Q423" s="9" t="s">
        <v>122</v>
      </c>
      <c r="R423" s="9" t="s">
        <v>27</v>
      </c>
      <c r="S423" s="77" t="s">
        <v>502</v>
      </c>
      <c r="T423" s="3"/>
    </row>
    <row r="424" spans="1:20" x14ac:dyDescent="0.2">
      <c r="A424" s="27">
        <f t="shared" si="6"/>
        <v>406</v>
      </c>
      <c r="B424" s="13" t="s">
        <v>147</v>
      </c>
      <c r="C424" s="8">
        <v>1982</v>
      </c>
      <c r="D424" s="79" t="s">
        <v>133</v>
      </c>
      <c r="E424" s="133">
        <v>3</v>
      </c>
      <c r="F424" s="138">
        <v>0.26719907407407406</v>
      </c>
      <c r="G424" s="134">
        <v>1.7199074074074061E-2</v>
      </c>
      <c r="H424" s="142" t="s">
        <v>620</v>
      </c>
      <c r="I424" s="79" t="s">
        <v>148</v>
      </c>
      <c r="J424" s="87">
        <v>2.6</v>
      </c>
      <c r="K424" s="87" t="s">
        <v>147</v>
      </c>
      <c r="L424" s="87" t="s">
        <v>147</v>
      </c>
      <c r="M424" s="87" t="s">
        <v>147</v>
      </c>
      <c r="N424" s="139">
        <v>35.189</v>
      </c>
      <c r="O424" s="139">
        <v>-92.231999999999999</v>
      </c>
      <c r="P424" s="136" t="s">
        <v>147</v>
      </c>
      <c r="Q424" s="9" t="s">
        <v>1</v>
      </c>
      <c r="R424" s="9" t="s">
        <v>27</v>
      </c>
      <c r="S424" s="32" t="s">
        <v>306</v>
      </c>
      <c r="T424" s="3"/>
    </row>
    <row r="425" spans="1:20" x14ac:dyDescent="0.2">
      <c r="A425" s="27">
        <f t="shared" si="6"/>
        <v>407</v>
      </c>
      <c r="B425" s="13" t="s">
        <v>147</v>
      </c>
      <c r="C425" s="8">
        <v>1982</v>
      </c>
      <c r="D425" s="79" t="s">
        <v>133</v>
      </c>
      <c r="E425" s="133">
        <v>3</v>
      </c>
      <c r="F425" s="138">
        <v>0.2673611111111111</v>
      </c>
      <c r="G425" s="134">
        <v>1.7361111111111105E-2</v>
      </c>
      <c r="H425" s="142" t="s">
        <v>620</v>
      </c>
      <c r="I425" s="79" t="s">
        <v>148</v>
      </c>
      <c r="J425" s="87">
        <v>2.5</v>
      </c>
      <c r="K425" s="87" t="s">
        <v>147</v>
      </c>
      <c r="L425" s="87" t="s">
        <v>147</v>
      </c>
      <c r="M425" s="87" t="s">
        <v>147</v>
      </c>
      <c r="N425" s="119">
        <v>35.25</v>
      </c>
      <c r="O425" s="119">
        <v>-92.25</v>
      </c>
      <c r="P425" s="136" t="s">
        <v>147</v>
      </c>
      <c r="Q425" s="9" t="s">
        <v>122</v>
      </c>
      <c r="R425" s="9" t="s">
        <v>27</v>
      </c>
      <c r="S425" s="77" t="s">
        <v>297</v>
      </c>
      <c r="T425" s="3"/>
    </row>
    <row r="426" spans="1:20" x14ac:dyDescent="0.2">
      <c r="A426" s="27">
        <f t="shared" si="6"/>
        <v>408</v>
      </c>
      <c r="B426" s="13" t="s">
        <v>147</v>
      </c>
      <c r="C426" s="8">
        <v>1982</v>
      </c>
      <c r="D426" s="79" t="s">
        <v>133</v>
      </c>
      <c r="E426" s="133">
        <v>3</v>
      </c>
      <c r="F426" s="138">
        <v>0.26770833333333333</v>
      </c>
      <c r="G426" s="134">
        <v>1.7708333333333326E-2</v>
      </c>
      <c r="H426" s="142" t="s">
        <v>620</v>
      </c>
      <c r="I426" s="79" t="s">
        <v>148</v>
      </c>
      <c r="J426" s="87">
        <v>2.5</v>
      </c>
      <c r="K426" s="87" t="s">
        <v>147</v>
      </c>
      <c r="L426" s="87" t="s">
        <v>147</v>
      </c>
      <c r="M426" s="87" t="s">
        <v>147</v>
      </c>
      <c r="N426" s="119">
        <v>35.25</v>
      </c>
      <c r="O426" s="119">
        <v>-92.25</v>
      </c>
      <c r="P426" s="136" t="s">
        <v>147</v>
      </c>
      <c r="Q426" s="9" t="s">
        <v>122</v>
      </c>
      <c r="R426" s="9" t="s">
        <v>27</v>
      </c>
      <c r="S426" s="77" t="s">
        <v>297</v>
      </c>
      <c r="T426" s="3"/>
    </row>
    <row r="427" spans="1:20" x14ac:dyDescent="0.2">
      <c r="A427" s="27">
        <f t="shared" si="6"/>
        <v>409</v>
      </c>
      <c r="B427" s="13" t="s">
        <v>147</v>
      </c>
      <c r="C427" s="8">
        <v>1982</v>
      </c>
      <c r="D427" s="79" t="s">
        <v>133</v>
      </c>
      <c r="E427" s="133">
        <v>6</v>
      </c>
      <c r="F427" s="138">
        <v>0.6645833333333333</v>
      </c>
      <c r="G427" s="134">
        <v>0.4145833333333333</v>
      </c>
      <c r="H427" s="142" t="s">
        <v>620</v>
      </c>
      <c r="I427" s="79" t="s">
        <v>148</v>
      </c>
      <c r="J427" s="87">
        <v>2.1</v>
      </c>
      <c r="K427" s="87" t="s">
        <v>147</v>
      </c>
      <c r="L427" s="87" t="s">
        <v>147</v>
      </c>
      <c r="M427" s="87" t="s">
        <v>147</v>
      </c>
      <c r="N427" s="119">
        <v>35.25</v>
      </c>
      <c r="O427" s="119">
        <v>-92.25</v>
      </c>
      <c r="P427" s="136" t="s">
        <v>147</v>
      </c>
      <c r="Q427" s="9" t="s">
        <v>122</v>
      </c>
      <c r="R427" s="9" t="s">
        <v>27</v>
      </c>
      <c r="S427" s="77" t="s">
        <v>297</v>
      </c>
      <c r="T427" s="3"/>
    </row>
    <row r="428" spans="1:20" x14ac:dyDescent="0.2">
      <c r="A428" s="27">
        <f t="shared" si="6"/>
        <v>410</v>
      </c>
      <c r="B428" s="13" t="s">
        <v>147</v>
      </c>
      <c r="C428" s="8">
        <v>1982</v>
      </c>
      <c r="D428" s="79" t="s">
        <v>133</v>
      </c>
      <c r="E428" s="133">
        <v>6</v>
      </c>
      <c r="F428" s="138">
        <v>0.10486111111111111</v>
      </c>
      <c r="G428" s="134">
        <v>0.85486111111111107</v>
      </c>
      <c r="H428" s="142" t="s">
        <v>620</v>
      </c>
      <c r="I428" s="79" t="s">
        <v>148</v>
      </c>
      <c r="J428" s="87">
        <v>2</v>
      </c>
      <c r="K428" s="87" t="s">
        <v>147</v>
      </c>
      <c r="L428" s="87" t="s">
        <v>147</v>
      </c>
      <c r="M428" s="87" t="s">
        <v>147</v>
      </c>
      <c r="N428" s="119">
        <v>35.25</v>
      </c>
      <c r="O428" s="119">
        <v>-92.25</v>
      </c>
      <c r="P428" s="136" t="s">
        <v>147</v>
      </c>
      <c r="Q428" s="9" t="s">
        <v>122</v>
      </c>
      <c r="R428" s="9" t="s">
        <v>27</v>
      </c>
      <c r="S428" s="77" t="s">
        <v>297</v>
      </c>
      <c r="T428" s="3"/>
    </row>
    <row r="429" spans="1:20" x14ac:dyDescent="0.2">
      <c r="A429" s="27">
        <f t="shared" si="6"/>
        <v>411</v>
      </c>
      <c r="B429" s="13" t="s">
        <v>147</v>
      </c>
      <c r="C429" s="8">
        <v>1982</v>
      </c>
      <c r="D429" s="79" t="s">
        <v>133</v>
      </c>
      <c r="E429" s="133">
        <v>9</v>
      </c>
      <c r="F429" s="138">
        <v>0.86805555555555547</v>
      </c>
      <c r="G429" s="134">
        <v>0.61805555555555547</v>
      </c>
      <c r="H429" s="142" t="s">
        <v>620</v>
      </c>
      <c r="I429" s="79" t="s">
        <v>148</v>
      </c>
      <c r="J429" s="87">
        <v>2.1</v>
      </c>
      <c r="K429" s="87" t="s">
        <v>147</v>
      </c>
      <c r="L429" s="87" t="s">
        <v>147</v>
      </c>
      <c r="M429" s="87" t="s">
        <v>147</v>
      </c>
      <c r="N429" s="119">
        <v>35.25</v>
      </c>
      <c r="O429" s="119">
        <v>-92.25</v>
      </c>
      <c r="P429" s="136" t="s">
        <v>147</v>
      </c>
      <c r="Q429" s="9" t="s">
        <v>122</v>
      </c>
      <c r="R429" s="9" t="s">
        <v>27</v>
      </c>
      <c r="S429" s="77" t="s">
        <v>297</v>
      </c>
      <c r="T429" s="3"/>
    </row>
    <row r="430" spans="1:20" x14ac:dyDescent="0.2">
      <c r="A430" s="27">
        <f t="shared" si="6"/>
        <v>412</v>
      </c>
      <c r="B430" s="13" t="s">
        <v>147</v>
      </c>
      <c r="C430" s="8">
        <v>1982</v>
      </c>
      <c r="D430" s="79" t="s">
        <v>133</v>
      </c>
      <c r="E430" s="133">
        <v>10</v>
      </c>
      <c r="F430" s="138">
        <v>0.52777777777777779</v>
      </c>
      <c r="G430" s="134">
        <v>0.27777777777777779</v>
      </c>
      <c r="H430" s="142" t="s">
        <v>620</v>
      </c>
      <c r="I430" s="79" t="s">
        <v>148</v>
      </c>
      <c r="J430" s="87">
        <v>2.5</v>
      </c>
      <c r="K430" s="87" t="s">
        <v>147</v>
      </c>
      <c r="L430" s="87" t="s">
        <v>147</v>
      </c>
      <c r="M430" s="87" t="s">
        <v>147</v>
      </c>
      <c r="N430" s="119">
        <v>35.25</v>
      </c>
      <c r="O430" s="119">
        <v>-92.25</v>
      </c>
      <c r="P430" s="136" t="s">
        <v>147</v>
      </c>
      <c r="Q430" s="9" t="s">
        <v>122</v>
      </c>
      <c r="R430" s="9" t="s">
        <v>27</v>
      </c>
      <c r="S430" s="77" t="s">
        <v>505</v>
      </c>
      <c r="T430" s="3"/>
    </row>
    <row r="431" spans="1:20" x14ac:dyDescent="0.2">
      <c r="A431" s="27">
        <f t="shared" si="6"/>
        <v>413</v>
      </c>
      <c r="B431" s="13" t="s">
        <v>147</v>
      </c>
      <c r="C431" s="8">
        <v>1982</v>
      </c>
      <c r="D431" s="79" t="s">
        <v>133</v>
      </c>
      <c r="E431" s="133">
        <v>11</v>
      </c>
      <c r="F431" s="138">
        <v>0.23069444444444445</v>
      </c>
      <c r="G431" s="134">
        <v>0.98069444444444442</v>
      </c>
      <c r="H431" s="142" t="s">
        <v>620</v>
      </c>
      <c r="I431" s="79" t="s">
        <v>148</v>
      </c>
      <c r="J431" s="87">
        <v>3</v>
      </c>
      <c r="K431" s="87" t="s">
        <v>147</v>
      </c>
      <c r="L431" s="87" t="s">
        <v>147</v>
      </c>
      <c r="M431" s="87" t="s">
        <v>242</v>
      </c>
      <c r="N431" s="139">
        <v>35.1845</v>
      </c>
      <c r="O431" s="139">
        <v>-92.230199999999996</v>
      </c>
      <c r="P431" s="136">
        <v>3.4</v>
      </c>
      <c r="Q431" s="9" t="s">
        <v>1</v>
      </c>
      <c r="R431" s="9" t="s">
        <v>27</v>
      </c>
      <c r="S431" s="77" t="s">
        <v>606</v>
      </c>
      <c r="T431" s="3"/>
    </row>
    <row r="432" spans="1:20" x14ac:dyDescent="0.2">
      <c r="A432" s="27">
        <f t="shared" si="6"/>
        <v>414</v>
      </c>
      <c r="B432" s="13" t="s">
        <v>147</v>
      </c>
      <c r="C432" s="8">
        <v>1982</v>
      </c>
      <c r="D432" s="79" t="s">
        <v>133</v>
      </c>
      <c r="E432" s="133">
        <v>11</v>
      </c>
      <c r="F432" s="138">
        <v>0.23402777777777781</v>
      </c>
      <c r="G432" s="134">
        <v>0.98402777777777783</v>
      </c>
      <c r="H432" s="142" t="s">
        <v>620</v>
      </c>
      <c r="I432" s="79" t="s">
        <v>148</v>
      </c>
      <c r="J432" s="87">
        <v>1.7</v>
      </c>
      <c r="K432" s="87" t="s">
        <v>147</v>
      </c>
      <c r="L432" s="87" t="s">
        <v>147</v>
      </c>
      <c r="M432" s="87" t="s">
        <v>147</v>
      </c>
      <c r="N432" s="119">
        <v>35.25</v>
      </c>
      <c r="O432" s="119">
        <v>-92.25</v>
      </c>
      <c r="P432" s="136" t="s">
        <v>147</v>
      </c>
      <c r="Q432" s="9" t="s">
        <v>122</v>
      </c>
      <c r="R432" s="9" t="s">
        <v>27</v>
      </c>
      <c r="S432" s="77" t="s">
        <v>503</v>
      </c>
      <c r="T432" s="3"/>
    </row>
    <row r="433" spans="1:20" x14ac:dyDescent="0.2">
      <c r="A433" s="27">
        <f t="shared" si="6"/>
        <v>415</v>
      </c>
      <c r="B433" s="13" t="s">
        <v>147</v>
      </c>
      <c r="C433" s="8">
        <v>1982</v>
      </c>
      <c r="D433" s="79" t="s">
        <v>133</v>
      </c>
      <c r="E433" s="133">
        <v>11</v>
      </c>
      <c r="F433" s="138">
        <v>0.23819444444444446</v>
      </c>
      <c r="G433" s="134">
        <v>0.98819444444444438</v>
      </c>
      <c r="H433" s="142" t="s">
        <v>620</v>
      </c>
      <c r="I433" s="79" t="s">
        <v>148</v>
      </c>
      <c r="J433" s="87">
        <v>1.7</v>
      </c>
      <c r="K433" s="87" t="s">
        <v>147</v>
      </c>
      <c r="L433" s="87" t="s">
        <v>147</v>
      </c>
      <c r="M433" s="87" t="s">
        <v>147</v>
      </c>
      <c r="N433" s="119">
        <v>35.25</v>
      </c>
      <c r="O433" s="119">
        <v>-92.25</v>
      </c>
      <c r="P433" s="136" t="s">
        <v>147</v>
      </c>
      <c r="Q433" s="9" t="s">
        <v>122</v>
      </c>
      <c r="R433" s="9" t="s">
        <v>27</v>
      </c>
      <c r="S433" s="77" t="s">
        <v>503</v>
      </c>
      <c r="T433" s="3"/>
    </row>
    <row r="434" spans="1:20" x14ac:dyDescent="0.2">
      <c r="A434" s="27">
        <f t="shared" si="6"/>
        <v>416</v>
      </c>
      <c r="B434" s="13" t="s">
        <v>147</v>
      </c>
      <c r="C434" s="8">
        <v>1982</v>
      </c>
      <c r="D434" s="79" t="s">
        <v>133</v>
      </c>
      <c r="E434" s="133">
        <v>16</v>
      </c>
      <c r="F434" s="138">
        <v>0.52663194444444439</v>
      </c>
      <c r="G434" s="134">
        <v>0.27663194444444439</v>
      </c>
      <c r="H434" s="142" t="s">
        <v>620</v>
      </c>
      <c r="I434" s="79" t="s">
        <v>148</v>
      </c>
      <c r="J434" s="87">
        <v>2.7</v>
      </c>
      <c r="K434" s="87">
        <v>2.6</v>
      </c>
      <c r="L434" s="87" t="s">
        <v>147</v>
      </c>
      <c r="M434" s="87" t="s">
        <v>242</v>
      </c>
      <c r="N434" s="139">
        <v>35.192799999999998</v>
      </c>
      <c r="O434" s="139">
        <v>92.232200000000006</v>
      </c>
      <c r="P434" s="136">
        <v>4.9000000000000004</v>
      </c>
      <c r="Q434" s="9" t="s">
        <v>1</v>
      </c>
      <c r="R434" s="9" t="s">
        <v>27</v>
      </c>
      <c r="S434" s="77" t="s">
        <v>301</v>
      </c>
      <c r="T434" s="3"/>
    </row>
    <row r="435" spans="1:20" x14ac:dyDescent="0.2">
      <c r="A435" s="27">
        <f t="shared" si="6"/>
        <v>417</v>
      </c>
      <c r="B435" s="13" t="s">
        <v>147</v>
      </c>
      <c r="C435" s="8">
        <v>1982</v>
      </c>
      <c r="D435" s="79" t="s">
        <v>133</v>
      </c>
      <c r="E435" s="133">
        <v>16</v>
      </c>
      <c r="F435" s="138">
        <v>0.12104166666666666</v>
      </c>
      <c r="G435" s="134">
        <v>0.87104166666666671</v>
      </c>
      <c r="H435" s="142" t="s">
        <v>620</v>
      </c>
      <c r="I435" s="79" t="s">
        <v>148</v>
      </c>
      <c r="J435" s="87">
        <v>2.4</v>
      </c>
      <c r="K435" s="87" t="s">
        <v>147</v>
      </c>
      <c r="L435" s="87" t="s">
        <v>147</v>
      </c>
      <c r="M435" s="87" t="s">
        <v>147</v>
      </c>
      <c r="N435" s="119">
        <v>35.25</v>
      </c>
      <c r="O435" s="119">
        <v>-92.25</v>
      </c>
      <c r="P435" s="136">
        <v>7.5</v>
      </c>
      <c r="Q435" s="9" t="s">
        <v>122</v>
      </c>
      <c r="R435" s="9" t="s">
        <v>27</v>
      </c>
      <c r="S435" s="77" t="s">
        <v>607</v>
      </c>
      <c r="T435" s="3"/>
    </row>
    <row r="436" spans="1:20" x14ac:dyDescent="0.2">
      <c r="A436" s="27">
        <f t="shared" si="6"/>
        <v>418</v>
      </c>
      <c r="B436" s="13" t="s">
        <v>147</v>
      </c>
      <c r="C436" s="8">
        <v>1982</v>
      </c>
      <c r="D436" s="79" t="s">
        <v>133</v>
      </c>
      <c r="E436" s="133">
        <v>17</v>
      </c>
      <c r="F436" s="138">
        <v>0.21805555555555556</v>
      </c>
      <c r="G436" s="134">
        <v>0.96805555555555556</v>
      </c>
      <c r="H436" s="142" t="s">
        <v>620</v>
      </c>
      <c r="I436" s="79" t="s">
        <v>148</v>
      </c>
      <c r="J436" s="87">
        <v>2.2000000000000002</v>
      </c>
      <c r="K436" s="87" t="s">
        <v>147</v>
      </c>
      <c r="L436" s="87" t="s">
        <v>147</v>
      </c>
      <c r="M436" s="87" t="s">
        <v>147</v>
      </c>
      <c r="N436" s="119">
        <v>35.25</v>
      </c>
      <c r="O436" s="119">
        <v>-92.25</v>
      </c>
      <c r="P436" s="136" t="s">
        <v>147</v>
      </c>
      <c r="Q436" s="9" t="s">
        <v>122</v>
      </c>
      <c r="R436" s="9" t="s">
        <v>27</v>
      </c>
      <c r="S436" s="77" t="s">
        <v>297</v>
      </c>
      <c r="T436" s="3"/>
    </row>
    <row r="437" spans="1:20" x14ac:dyDescent="0.2">
      <c r="A437" s="27">
        <f t="shared" si="6"/>
        <v>419</v>
      </c>
      <c r="B437" s="13" t="s">
        <v>147</v>
      </c>
      <c r="C437" s="8">
        <v>1982</v>
      </c>
      <c r="D437" s="79" t="s">
        <v>133</v>
      </c>
      <c r="E437" s="133">
        <v>21</v>
      </c>
      <c r="F437" s="138">
        <v>7.3611111111111113E-2</v>
      </c>
      <c r="G437" s="134">
        <v>0.82361111111111107</v>
      </c>
      <c r="H437" s="142" t="s">
        <v>620</v>
      </c>
      <c r="I437" s="79" t="s">
        <v>148</v>
      </c>
      <c r="J437" s="87">
        <v>1.6</v>
      </c>
      <c r="K437" s="87" t="s">
        <v>147</v>
      </c>
      <c r="L437" s="87" t="s">
        <v>147</v>
      </c>
      <c r="M437" s="87" t="s">
        <v>147</v>
      </c>
      <c r="N437" s="119">
        <v>35.25</v>
      </c>
      <c r="O437" s="119">
        <v>-92.25</v>
      </c>
      <c r="P437" s="136" t="s">
        <v>147</v>
      </c>
      <c r="Q437" s="9" t="s">
        <v>122</v>
      </c>
      <c r="R437" s="9" t="s">
        <v>27</v>
      </c>
      <c r="S437" s="77" t="s">
        <v>507</v>
      </c>
      <c r="T437" s="3"/>
    </row>
    <row r="438" spans="1:20" x14ac:dyDescent="0.2">
      <c r="A438" s="27">
        <f t="shared" si="6"/>
        <v>420</v>
      </c>
      <c r="B438" s="13" t="s">
        <v>147</v>
      </c>
      <c r="C438" s="8">
        <v>1982</v>
      </c>
      <c r="D438" s="79" t="s">
        <v>133</v>
      </c>
      <c r="E438" s="133">
        <v>24</v>
      </c>
      <c r="F438" s="138">
        <v>0.10208333333333335</v>
      </c>
      <c r="G438" s="134">
        <v>0.8520833333333333</v>
      </c>
      <c r="H438" s="142" t="s">
        <v>620</v>
      </c>
      <c r="I438" s="79" t="s">
        <v>148</v>
      </c>
      <c r="J438" s="87">
        <v>2.2000000000000002</v>
      </c>
      <c r="K438" s="87" t="s">
        <v>147</v>
      </c>
      <c r="L438" s="87" t="s">
        <v>147</v>
      </c>
      <c r="M438" s="87" t="s">
        <v>147</v>
      </c>
      <c r="N438" s="119">
        <v>35.25</v>
      </c>
      <c r="O438" s="119">
        <v>-92.25</v>
      </c>
      <c r="P438" s="136" t="s">
        <v>147</v>
      </c>
      <c r="Q438" s="9" t="s">
        <v>122</v>
      </c>
      <c r="R438" s="9" t="s">
        <v>27</v>
      </c>
      <c r="S438" s="77" t="s">
        <v>297</v>
      </c>
      <c r="T438" s="3"/>
    </row>
    <row r="439" spans="1:20" x14ac:dyDescent="0.2">
      <c r="A439" s="27">
        <f t="shared" si="6"/>
        <v>421</v>
      </c>
      <c r="B439" s="13" t="s">
        <v>147</v>
      </c>
      <c r="C439" s="8">
        <v>1982</v>
      </c>
      <c r="D439" s="79" t="s">
        <v>133</v>
      </c>
      <c r="E439" s="133">
        <v>24</v>
      </c>
      <c r="F439" s="138">
        <v>0.80763888888888891</v>
      </c>
      <c r="G439" s="134">
        <v>0.55763888888888891</v>
      </c>
      <c r="H439" s="142" t="s">
        <v>620</v>
      </c>
      <c r="I439" s="79" t="s">
        <v>148</v>
      </c>
      <c r="J439" s="87">
        <v>2.2000000000000002</v>
      </c>
      <c r="K439" s="87" t="s">
        <v>147</v>
      </c>
      <c r="L439" s="87" t="s">
        <v>147</v>
      </c>
      <c r="M439" s="87" t="s">
        <v>147</v>
      </c>
      <c r="N439" s="119">
        <v>35.25</v>
      </c>
      <c r="O439" s="119">
        <v>-92.25</v>
      </c>
      <c r="P439" s="136" t="s">
        <v>147</v>
      </c>
      <c r="Q439" s="9" t="s">
        <v>122</v>
      </c>
      <c r="R439" s="9" t="s">
        <v>27</v>
      </c>
      <c r="S439" s="77" t="s">
        <v>506</v>
      </c>
      <c r="T439" s="3"/>
    </row>
    <row r="440" spans="1:20" ht="12" customHeight="1" x14ac:dyDescent="0.2">
      <c r="A440" s="27">
        <f t="shared" si="6"/>
        <v>422</v>
      </c>
      <c r="B440" s="13" t="s">
        <v>147</v>
      </c>
      <c r="C440" s="8">
        <v>1982</v>
      </c>
      <c r="D440" s="79" t="s">
        <v>133</v>
      </c>
      <c r="E440" s="133">
        <v>24</v>
      </c>
      <c r="F440" s="138">
        <v>0.81057870370370377</v>
      </c>
      <c r="G440" s="134">
        <v>0.56057870370370377</v>
      </c>
      <c r="H440" s="142" t="s">
        <v>620</v>
      </c>
      <c r="I440" s="79" t="s">
        <v>148</v>
      </c>
      <c r="J440" s="87">
        <v>3.7</v>
      </c>
      <c r="K440" s="87" t="s">
        <v>147</v>
      </c>
      <c r="L440" s="87" t="s">
        <v>147</v>
      </c>
      <c r="M440" s="87" t="s">
        <v>244</v>
      </c>
      <c r="N440" s="139">
        <v>35.198999999999998</v>
      </c>
      <c r="O440" s="139">
        <v>-92.236000000000004</v>
      </c>
      <c r="P440" s="136">
        <v>4.5999999999999996</v>
      </c>
      <c r="Q440" s="9" t="s">
        <v>1</v>
      </c>
      <c r="R440" s="9" t="s">
        <v>27</v>
      </c>
      <c r="S440" s="77" t="s">
        <v>526</v>
      </c>
      <c r="T440" s="3"/>
    </row>
    <row r="441" spans="1:20" x14ac:dyDescent="0.2">
      <c r="A441" s="27">
        <f t="shared" si="6"/>
        <v>423</v>
      </c>
      <c r="B441" s="13" t="s">
        <v>147</v>
      </c>
      <c r="C441" s="8">
        <v>1982</v>
      </c>
      <c r="D441" s="79" t="s">
        <v>133</v>
      </c>
      <c r="E441" s="133">
        <v>26</v>
      </c>
      <c r="F441" s="138">
        <v>7.0833333333333331E-2</v>
      </c>
      <c r="G441" s="134">
        <v>0.8208333333333333</v>
      </c>
      <c r="H441" s="142" t="s">
        <v>620</v>
      </c>
      <c r="I441" s="79" t="s">
        <v>148</v>
      </c>
      <c r="J441" s="87">
        <v>2.2999999999999998</v>
      </c>
      <c r="K441" s="87" t="s">
        <v>147</v>
      </c>
      <c r="L441" s="87" t="s">
        <v>147</v>
      </c>
      <c r="M441" s="87" t="s">
        <v>147</v>
      </c>
      <c r="N441" s="119">
        <v>35.25</v>
      </c>
      <c r="O441" s="119">
        <v>-92.25</v>
      </c>
      <c r="P441" s="136" t="s">
        <v>147</v>
      </c>
      <c r="Q441" s="9" t="s">
        <v>122</v>
      </c>
      <c r="R441" s="9" t="s">
        <v>27</v>
      </c>
      <c r="S441" s="77" t="s">
        <v>501</v>
      </c>
      <c r="T441" s="3"/>
    </row>
    <row r="442" spans="1:20" x14ac:dyDescent="0.2">
      <c r="A442" s="27">
        <f t="shared" si="6"/>
        <v>424</v>
      </c>
      <c r="B442" s="13" t="s">
        <v>147</v>
      </c>
      <c r="C442" s="8">
        <v>1982</v>
      </c>
      <c r="D442" s="79" t="s">
        <v>133</v>
      </c>
      <c r="E442" s="133">
        <v>26</v>
      </c>
      <c r="F442" s="138">
        <v>8.6805555555555566E-2</v>
      </c>
      <c r="G442" s="134">
        <v>0.83680555555555547</v>
      </c>
      <c r="H442" s="142" t="s">
        <v>620</v>
      </c>
      <c r="I442" s="79" t="s">
        <v>148</v>
      </c>
      <c r="J442" s="87">
        <v>2.4</v>
      </c>
      <c r="K442" s="87" t="s">
        <v>147</v>
      </c>
      <c r="L442" s="87" t="s">
        <v>147</v>
      </c>
      <c r="M442" s="87" t="s">
        <v>147</v>
      </c>
      <c r="N442" s="119">
        <v>35.25</v>
      </c>
      <c r="O442" s="119">
        <v>-92.25</v>
      </c>
      <c r="P442" s="136" t="s">
        <v>147</v>
      </c>
      <c r="Q442" s="9" t="s">
        <v>122</v>
      </c>
      <c r="R442" s="9" t="s">
        <v>27</v>
      </c>
      <c r="S442" s="77" t="s">
        <v>500</v>
      </c>
      <c r="T442" s="3"/>
    </row>
    <row r="443" spans="1:20" x14ac:dyDescent="0.2">
      <c r="A443" s="27">
        <f t="shared" si="6"/>
        <v>425</v>
      </c>
      <c r="B443" s="13" t="s">
        <v>147</v>
      </c>
      <c r="C443" s="8">
        <v>1982</v>
      </c>
      <c r="D443" s="79" t="s">
        <v>133</v>
      </c>
      <c r="E443" s="133">
        <v>27</v>
      </c>
      <c r="F443" s="138">
        <v>0.3659722222222222</v>
      </c>
      <c r="G443" s="134">
        <v>0.1159722222222222</v>
      </c>
      <c r="H443" s="142" t="s">
        <v>620</v>
      </c>
      <c r="I443" s="79" t="s">
        <v>148</v>
      </c>
      <c r="J443" s="87">
        <v>2</v>
      </c>
      <c r="K443" s="87" t="s">
        <v>147</v>
      </c>
      <c r="L443" s="87" t="s">
        <v>147</v>
      </c>
      <c r="M443" s="87" t="s">
        <v>147</v>
      </c>
      <c r="N443" s="119">
        <v>35.25</v>
      </c>
      <c r="O443" s="119">
        <v>-92.25</v>
      </c>
      <c r="P443" s="136" t="s">
        <v>147</v>
      </c>
      <c r="Q443" s="9" t="s">
        <v>122</v>
      </c>
      <c r="R443" s="9" t="s">
        <v>27</v>
      </c>
      <c r="S443" s="77" t="s">
        <v>297</v>
      </c>
      <c r="T443" s="3"/>
    </row>
    <row r="444" spans="1:20" ht="21.75" customHeight="1" x14ac:dyDescent="0.2">
      <c r="A444" s="27">
        <f t="shared" si="6"/>
        <v>426</v>
      </c>
      <c r="B444" s="13" t="s">
        <v>147</v>
      </c>
      <c r="C444" s="8">
        <v>1982</v>
      </c>
      <c r="D444" s="116" t="s">
        <v>133</v>
      </c>
      <c r="E444" s="133">
        <v>28</v>
      </c>
      <c r="F444" s="138">
        <v>8.4375000000000006E-3</v>
      </c>
      <c r="G444" s="134">
        <v>0.75843749999999999</v>
      </c>
      <c r="H444" s="142" t="s">
        <v>620</v>
      </c>
      <c r="I444" s="79" t="s">
        <v>148</v>
      </c>
      <c r="J444" s="87">
        <v>4</v>
      </c>
      <c r="K444" s="87">
        <v>3.9</v>
      </c>
      <c r="L444" s="87">
        <v>4.0999999999999996</v>
      </c>
      <c r="M444" s="87" t="s">
        <v>244</v>
      </c>
      <c r="N444" s="139">
        <v>35.186999999999998</v>
      </c>
      <c r="O444" s="139">
        <v>-92.215000000000003</v>
      </c>
      <c r="P444" s="136">
        <v>7.9</v>
      </c>
      <c r="Q444" s="9" t="s">
        <v>1</v>
      </c>
      <c r="R444" s="9" t="s">
        <v>27</v>
      </c>
      <c r="S444" s="77" t="s">
        <v>623</v>
      </c>
      <c r="T444" s="3"/>
    </row>
    <row r="445" spans="1:20" x14ac:dyDescent="0.2">
      <c r="A445" s="27">
        <f t="shared" si="6"/>
        <v>427</v>
      </c>
      <c r="B445" s="13" t="s">
        <v>147</v>
      </c>
      <c r="C445" s="8">
        <v>1982</v>
      </c>
      <c r="D445" s="116" t="s">
        <v>133</v>
      </c>
      <c r="E445" s="133">
        <v>28</v>
      </c>
      <c r="F445" s="138">
        <v>0.23749999999999999</v>
      </c>
      <c r="G445" s="134">
        <v>0.98750000000000004</v>
      </c>
      <c r="H445" s="142" t="s">
        <v>620</v>
      </c>
      <c r="I445" s="79" t="s">
        <v>148</v>
      </c>
      <c r="J445" s="87">
        <v>2.2999999999999998</v>
      </c>
      <c r="K445" s="87" t="s">
        <v>147</v>
      </c>
      <c r="L445" s="87" t="s">
        <v>147</v>
      </c>
      <c r="M445" s="87" t="s">
        <v>147</v>
      </c>
      <c r="N445" s="119">
        <v>35.25</v>
      </c>
      <c r="O445" s="119">
        <v>-92.25</v>
      </c>
      <c r="P445" s="136" t="s">
        <v>147</v>
      </c>
      <c r="Q445" s="9" t="s">
        <v>122</v>
      </c>
      <c r="R445" s="9" t="s">
        <v>27</v>
      </c>
      <c r="S445" s="77" t="s">
        <v>500</v>
      </c>
      <c r="T445" s="3"/>
    </row>
    <row r="446" spans="1:20" x14ac:dyDescent="0.2">
      <c r="A446" s="27">
        <f t="shared" si="6"/>
        <v>428</v>
      </c>
      <c r="B446" s="13" t="s">
        <v>147</v>
      </c>
      <c r="C446" s="8">
        <v>1982</v>
      </c>
      <c r="D446" s="79" t="s">
        <v>140</v>
      </c>
      <c r="E446" s="133">
        <v>1</v>
      </c>
      <c r="F446" s="138">
        <v>0.25288194444444445</v>
      </c>
      <c r="G446" s="134">
        <v>2.8819444444444509E-3</v>
      </c>
      <c r="H446" s="142" t="s">
        <v>620</v>
      </c>
      <c r="I446" s="79" t="s">
        <v>148</v>
      </c>
      <c r="J446" s="87">
        <v>2.7</v>
      </c>
      <c r="K446" s="87" t="s">
        <v>147</v>
      </c>
      <c r="L446" s="87" t="s">
        <v>147</v>
      </c>
      <c r="M446" s="87" t="s">
        <v>147</v>
      </c>
      <c r="N446" s="139">
        <v>35.198700000000002</v>
      </c>
      <c r="O446" s="139">
        <v>-92.234300000000005</v>
      </c>
      <c r="P446" s="136">
        <v>6.4</v>
      </c>
      <c r="Q446" s="9" t="s">
        <v>1</v>
      </c>
      <c r="R446" s="9" t="s">
        <v>27</v>
      </c>
      <c r="S446" s="32" t="s">
        <v>302</v>
      </c>
      <c r="T446" s="3"/>
    </row>
    <row r="447" spans="1:20" x14ac:dyDescent="0.2">
      <c r="A447" s="27">
        <f t="shared" si="6"/>
        <v>429</v>
      </c>
      <c r="B447" s="13" t="s">
        <v>147</v>
      </c>
      <c r="C447" s="8">
        <v>1982</v>
      </c>
      <c r="D447" s="79" t="s">
        <v>140</v>
      </c>
      <c r="E447" s="133">
        <v>1</v>
      </c>
      <c r="F447" s="138">
        <v>0.25555555555555559</v>
      </c>
      <c r="G447" s="134">
        <v>5.5555555555555913E-3</v>
      </c>
      <c r="H447" s="142" t="s">
        <v>620</v>
      </c>
      <c r="I447" s="79" t="s">
        <v>148</v>
      </c>
      <c r="J447" s="87">
        <v>2</v>
      </c>
      <c r="K447" s="87" t="s">
        <v>147</v>
      </c>
      <c r="L447" s="87" t="s">
        <v>147</v>
      </c>
      <c r="M447" s="87" t="s">
        <v>147</v>
      </c>
      <c r="N447" s="119">
        <v>35.25</v>
      </c>
      <c r="O447" s="119">
        <v>-92.25</v>
      </c>
      <c r="P447" s="136" t="s">
        <v>147</v>
      </c>
      <c r="Q447" s="9" t="s">
        <v>122</v>
      </c>
      <c r="R447" s="9" t="s">
        <v>27</v>
      </c>
      <c r="S447" s="77" t="s">
        <v>297</v>
      </c>
      <c r="T447" s="3"/>
    </row>
    <row r="448" spans="1:20" x14ac:dyDescent="0.2">
      <c r="A448" s="27">
        <f t="shared" si="6"/>
        <v>430</v>
      </c>
      <c r="B448" s="13" t="s">
        <v>147</v>
      </c>
      <c r="C448" s="8">
        <v>1982</v>
      </c>
      <c r="D448" s="79" t="s">
        <v>140</v>
      </c>
      <c r="E448" s="133">
        <v>1</v>
      </c>
      <c r="F448" s="138">
        <v>0.2673611111111111</v>
      </c>
      <c r="G448" s="134">
        <v>1.7361111111111105E-2</v>
      </c>
      <c r="H448" s="142" t="s">
        <v>620</v>
      </c>
      <c r="I448" s="79" t="s">
        <v>148</v>
      </c>
      <c r="J448" s="87">
        <v>2.2999999999999998</v>
      </c>
      <c r="K448" s="87" t="s">
        <v>147</v>
      </c>
      <c r="L448" s="87" t="s">
        <v>147</v>
      </c>
      <c r="M448" s="87" t="s">
        <v>147</v>
      </c>
      <c r="N448" s="119">
        <v>35.25</v>
      </c>
      <c r="O448" s="119">
        <v>-92.25</v>
      </c>
      <c r="P448" s="136" t="s">
        <v>147</v>
      </c>
      <c r="Q448" s="9" t="s">
        <v>122</v>
      </c>
      <c r="R448" s="9" t="s">
        <v>27</v>
      </c>
      <c r="S448" s="77" t="s">
        <v>507</v>
      </c>
      <c r="T448" s="3"/>
    </row>
    <row r="449" spans="1:20" x14ac:dyDescent="0.2">
      <c r="A449" s="27">
        <f t="shared" si="6"/>
        <v>431</v>
      </c>
      <c r="B449" s="13" t="s">
        <v>147</v>
      </c>
      <c r="C449" s="8">
        <v>1982</v>
      </c>
      <c r="D449" s="79" t="s">
        <v>140</v>
      </c>
      <c r="E449" s="133">
        <v>1</v>
      </c>
      <c r="F449" s="138">
        <v>0.36319444444444443</v>
      </c>
      <c r="G449" s="134">
        <v>0.11319444444444443</v>
      </c>
      <c r="H449" s="142" t="s">
        <v>620</v>
      </c>
      <c r="I449" s="79" t="s">
        <v>148</v>
      </c>
      <c r="J449" s="87">
        <v>2.4</v>
      </c>
      <c r="K449" s="87">
        <v>2.1</v>
      </c>
      <c r="L449" s="87">
        <v>2.4</v>
      </c>
      <c r="M449" s="87" t="s">
        <v>147</v>
      </c>
      <c r="N449" s="119">
        <v>35.25</v>
      </c>
      <c r="O449" s="119">
        <v>-92.25</v>
      </c>
      <c r="P449" s="136" t="s">
        <v>147</v>
      </c>
      <c r="Q449" s="9" t="s">
        <v>122</v>
      </c>
      <c r="R449" s="9" t="s">
        <v>27</v>
      </c>
      <c r="S449" s="77" t="s">
        <v>507</v>
      </c>
      <c r="T449" s="3"/>
    </row>
    <row r="450" spans="1:20" x14ac:dyDescent="0.2">
      <c r="A450" s="27">
        <f t="shared" si="6"/>
        <v>432</v>
      </c>
      <c r="B450" s="13" t="s">
        <v>147</v>
      </c>
      <c r="C450" s="8">
        <v>1982</v>
      </c>
      <c r="D450" s="79" t="s">
        <v>140</v>
      </c>
      <c r="E450" s="133">
        <v>1</v>
      </c>
      <c r="F450" s="138">
        <v>0.45277777777777778</v>
      </c>
      <c r="G450" s="134">
        <v>0.20277777777777778</v>
      </c>
      <c r="H450" s="142" t="s">
        <v>620</v>
      </c>
      <c r="I450" s="79" t="s">
        <v>148</v>
      </c>
      <c r="J450" s="87">
        <v>2.4</v>
      </c>
      <c r="K450" s="87" t="s">
        <v>147</v>
      </c>
      <c r="L450" s="87" t="s">
        <v>147</v>
      </c>
      <c r="M450" s="87" t="s">
        <v>147</v>
      </c>
      <c r="N450" s="119">
        <v>35.25</v>
      </c>
      <c r="O450" s="119">
        <v>-92.25</v>
      </c>
      <c r="P450" s="136" t="s">
        <v>147</v>
      </c>
      <c r="Q450" s="9" t="s">
        <v>122</v>
      </c>
      <c r="R450" s="9" t="s">
        <v>27</v>
      </c>
      <c r="S450" s="77" t="s">
        <v>507</v>
      </c>
      <c r="T450" s="3"/>
    </row>
    <row r="451" spans="1:20" x14ac:dyDescent="0.2">
      <c r="A451" s="27">
        <f t="shared" si="6"/>
        <v>433</v>
      </c>
      <c r="B451" s="13" t="s">
        <v>147</v>
      </c>
      <c r="C451" s="8">
        <v>1982</v>
      </c>
      <c r="D451" s="79" t="s">
        <v>140</v>
      </c>
      <c r="E451" s="133">
        <v>5</v>
      </c>
      <c r="F451" s="138">
        <v>0.3</v>
      </c>
      <c r="G451" s="134">
        <v>4.9999999999999989E-2</v>
      </c>
      <c r="H451" s="142" t="s">
        <v>620</v>
      </c>
      <c r="I451" s="79" t="s">
        <v>148</v>
      </c>
      <c r="J451" s="87">
        <v>2.4</v>
      </c>
      <c r="K451" s="87" t="s">
        <v>147</v>
      </c>
      <c r="L451" s="87" t="s">
        <v>147</v>
      </c>
      <c r="M451" s="87" t="s">
        <v>147</v>
      </c>
      <c r="N451" s="119">
        <v>35.25</v>
      </c>
      <c r="O451" s="119">
        <v>-92.25</v>
      </c>
      <c r="P451" s="136" t="s">
        <v>147</v>
      </c>
      <c r="Q451" s="9" t="s">
        <v>122</v>
      </c>
      <c r="R451" s="9" t="s">
        <v>27</v>
      </c>
      <c r="S451" s="77" t="s">
        <v>297</v>
      </c>
      <c r="T451" s="3"/>
    </row>
    <row r="452" spans="1:20" x14ac:dyDescent="0.2">
      <c r="A452" s="27">
        <f t="shared" si="6"/>
        <v>434</v>
      </c>
      <c r="B452" s="13" t="s">
        <v>147</v>
      </c>
      <c r="C452" s="8">
        <v>1982</v>
      </c>
      <c r="D452" s="79" t="s">
        <v>140</v>
      </c>
      <c r="E452" s="133">
        <v>9</v>
      </c>
      <c r="F452" s="138">
        <v>0.35347222222222219</v>
      </c>
      <c r="G452" s="134">
        <v>0.10347222222222219</v>
      </c>
      <c r="H452" s="142" t="s">
        <v>620</v>
      </c>
      <c r="I452" s="79" t="s">
        <v>148</v>
      </c>
      <c r="J452" s="87">
        <v>2.1</v>
      </c>
      <c r="K452" s="87" t="s">
        <v>147</v>
      </c>
      <c r="L452" s="87" t="s">
        <v>147</v>
      </c>
      <c r="M452" s="87" t="s">
        <v>147</v>
      </c>
      <c r="N452" s="119">
        <v>35.25</v>
      </c>
      <c r="O452" s="119">
        <v>-92.25</v>
      </c>
      <c r="P452" s="136" t="s">
        <v>147</v>
      </c>
      <c r="Q452" s="9" t="s">
        <v>122</v>
      </c>
      <c r="R452" s="9" t="s">
        <v>27</v>
      </c>
      <c r="S452" s="77" t="s">
        <v>297</v>
      </c>
      <c r="T452" s="3"/>
    </row>
    <row r="453" spans="1:20" x14ac:dyDescent="0.2">
      <c r="A453" s="27">
        <f t="shared" si="6"/>
        <v>435</v>
      </c>
      <c r="B453" s="13" t="s">
        <v>147</v>
      </c>
      <c r="C453" s="8">
        <v>1982</v>
      </c>
      <c r="D453" s="79" t="s">
        <v>140</v>
      </c>
      <c r="E453" s="133">
        <v>9</v>
      </c>
      <c r="F453" s="138">
        <v>0.4694444444444445</v>
      </c>
      <c r="G453" s="134">
        <v>0.2194444444444445</v>
      </c>
      <c r="H453" s="142" t="s">
        <v>620</v>
      </c>
      <c r="I453" s="79" t="s">
        <v>148</v>
      </c>
      <c r="J453" s="87">
        <v>2.2999999999999998</v>
      </c>
      <c r="K453" s="87" t="s">
        <v>147</v>
      </c>
      <c r="L453" s="87" t="s">
        <v>147</v>
      </c>
      <c r="M453" s="87" t="s">
        <v>147</v>
      </c>
      <c r="N453" s="119">
        <v>35.25</v>
      </c>
      <c r="O453" s="119">
        <v>-92.25</v>
      </c>
      <c r="P453" s="136" t="s">
        <v>147</v>
      </c>
      <c r="Q453" s="9" t="s">
        <v>122</v>
      </c>
      <c r="R453" s="9" t="s">
        <v>27</v>
      </c>
      <c r="S453" s="77" t="s">
        <v>297</v>
      </c>
      <c r="T453" s="3"/>
    </row>
    <row r="454" spans="1:20" x14ac:dyDescent="0.2">
      <c r="A454" s="27">
        <f t="shared" si="6"/>
        <v>436</v>
      </c>
      <c r="B454" s="13" t="s">
        <v>147</v>
      </c>
      <c r="C454" s="8">
        <v>1982</v>
      </c>
      <c r="D454" s="79" t="s">
        <v>140</v>
      </c>
      <c r="E454" s="133">
        <v>9</v>
      </c>
      <c r="F454" s="138">
        <v>0.66736111111111107</v>
      </c>
      <c r="G454" s="134">
        <v>0.41736111111111107</v>
      </c>
      <c r="H454" s="142" t="s">
        <v>620</v>
      </c>
      <c r="I454" s="79" t="s">
        <v>148</v>
      </c>
      <c r="J454" s="87">
        <v>2.8</v>
      </c>
      <c r="K454" s="87">
        <v>2.7</v>
      </c>
      <c r="L454" s="87">
        <v>2.8</v>
      </c>
      <c r="M454" s="87" t="s">
        <v>147</v>
      </c>
      <c r="N454" s="139">
        <v>35.190199999999997</v>
      </c>
      <c r="O454" s="139">
        <v>-92.232500000000002</v>
      </c>
      <c r="P454" s="136">
        <v>5.6</v>
      </c>
      <c r="Q454" s="9" t="s">
        <v>1</v>
      </c>
      <c r="R454" s="9" t="s">
        <v>27</v>
      </c>
      <c r="S454" s="32" t="s">
        <v>301</v>
      </c>
      <c r="T454" s="3"/>
    </row>
    <row r="455" spans="1:20" x14ac:dyDescent="0.2">
      <c r="A455" s="27">
        <f t="shared" si="6"/>
        <v>437</v>
      </c>
      <c r="B455" s="13" t="s">
        <v>147</v>
      </c>
      <c r="C455" s="8">
        <v>1982</v>
      </c>
      <c r="D455" s="79" t="s">
        <v>140</v>
      </c>
      <c r="E455" s="133">
        <v>9</v>
      </c>
      <c r="F455" s="138">
        <v>0.10555555555555556</v>
      </c>
      <c r="G455" s="134">
        <v>0.85555555555555562</v>
      </c>
      <c r="H455" s="142" t="s">
        <v>620</v>
      </c>
      <c r="I455" s="79" t="s">
        <v>148</v>
      </c>
      <c r="J455" s="87">
        <v>2.2000000000000002</v>
      </c>
      <c r="K455" s="87" t="s">
        <v>147</v>
      </c>
      <c r="L455" s="87" t="s">
        <v>147</v>
      </c>
      <c r="M455" s="87" t="s">
        <v>147</v>
      </c>
      <c r="N455" s="119">
        <v>35.25</v>
      </c>
      <c r="O455" s="119">
        <v>-92.25</v>
      </c>
      <c r="P455" s="136" t="s">
        <v>147</v>
      </c>
      <c r="Q455" s="9" t="s">
        <v>122</v>
      </c>
      <c r="R455" s="9" t="s">
        <v>27</v>
      </c>
      <c r="S455" s="77" t="s">
        <v>297</v>
      </c>
      <c r="T455" s="3"/>
    </row>
    <row r="456" spans="1:20" x14ac:dyDescent="0.2">
      <c r="A456" s="27">
        <f t="shared" si="6"/>
        <v>438</v>
      </c>
      <c r="B456" s="13" t="s">
        <v>147</v>
      </c>
      <c r="C456" s="8">
        <v>1982</v>
      </c>
      <c r="D456" s="79" t="s">
        <v>140</v>
      </c>
      <c r="E456" s="133">
        <v>9</v>
      </c>
      <c r="F456" s="138">
        <v>0.12618055555555555</v>
      </c>
      <c r="G456" s="134">
        <v>0.87618055555555552</v>
      </c>
      <c r="H456" s="142" t="s">
        <v>620</v>
      </c>
      <c r="I456" s="79" t="s">
        <v>148</v>
      </c>
      <c r="J456" s="87">
        <v>2.6</v>
      </c>
      <c r="K456" s="87" t="s">
        <v>147</v>
      </c>
      <c r="L456" s="87" t="s">
        <v>147</v>
      </c>
      <c r="M456" s="87" t="s">
        <v>147</v>
      </c>
      <c r="N456" s="139">
        <v>35.198700000000002</v>
      </c>
      <c r="O456" s="139">
        <v>-92.221999999999994</v>
      </c>
      <c r="P456" s="136">
        <v>7.3</v>
      </c>
      <c r="Q456" s="9" t="s">
        <v>1</v>
      </c>
      <c r="R456" s="9" t="s">
        <v>27</v>
      </c>
      <c r="S456" s="77" t="s">
        <v>295</v>
      </c>
      <c r="T456" s="3"/>
    </row>
    <row r="457" spans="1:20" x14ac:dyDescent="0.2">
      <c r="A457" s="27">
        <f t="shared" si="6"/>
        <v>439</v>
      </c>
      <c r="B457" s="13" t="s">
        <v>147</v>
      </c>
      <c r="C457" s="8">
        <v>1982</v>
      </c>
      <c r="D457" s="79" t="s">
        <v>140</v>
      </c>
      <c r="E457" s="133">
        <v>9</v>
      </c>
      <c r="F457" s="138">
        <v>0.18819444444444444</v>
      </c>
      <c r="G457" s="134">
        <v>0.93819444444444444</v>
      </c>
      <c r="H457" s="142" t="s">
        <v>620</v>
      </c>
      <c r="I457" s="79" t="s">
        <v>148</v>
      </c>
      <c r="J457" s="87">
        <v>2</v>
      </c>
      <c r="K457" s="87" t="s">
        <v>147</v>
      </c>
      <c r="L457" s="87" t="s">
        <v>147</v>
      </c>
      <c r="M457" s="87" t="s">
        <v>147</v>
      </c>
      <c r="N457" s="119">
        <v>35.25</v>
      </c>
      <c r="O457" s="119">
        <v>-92.25</v>
      </c>
      <c r="P457" s="136" t="s">
        <v>147</v>
      </c>
      <c r="Q457" s="9" t="s">
        <v>122</v>
      </c>
      <c r="R457" s="9" t="s">
        <v>27</v>
      </c>
      <c r="S457" s="77" t="s">
        <v>297</v>
      </c>
      <c r="T457" s="3"/>
    </row>
    <row r="458" spans="1:20" x14ac:dyDescent="0.2">
      <c r="A458" s="27">
        <f t="shared" si="6"/>
        <v>440</v>
      </c>
      <c r="B458" s="13" t="s">
        <v>147</v>
      </c>
      <c r="C458" s="8">
        <v>1982</v>
      </c>
      <c r="D458" s="79" t="s">
        <v>140</v>
      </c>
      <c r="E458" s="133">
        <v>16</v>
      </c>
      <c r="F458" s="138">
        <v>0.22638888888888889</v>
      </c>
      <c r="G458" s="134">
        <v>0.97638888888888886</v>
      </c>
      <c r="H458" s="142" t="s">
        <v>620</v>
      </c>
      <c r="I458" s="79" t="s">
        <v>148</v>
      </c>
      <c r="J458" s="87">
        <v>2.2999999999999998</v>
      </c>
      <c r="K458" s="87" t="s">
        <v>147</v>
      </c>
      <c r="L458" s="87" t="s">
        <v>147</v>
      </c>
      <c r="M458" s="87" t="s">
        <v>147</v>
      </c>
      <c r="N458" s="119">
        <v>35.25</v>
      </c>
      <c r="O458" s="119">
        <v>-92.25</v>
      </c>
      <c r="P458" s="136" t="s">
        <v>147</v>
      </c>
      <c r="Q458" s="9" t="s">
        <v>122</v>
      </c>
      <c r="R458" s="9" t="s">
        <v>27</v>
      </c>
      <c r="S458" s="77" t="s">
        <v>602</v>
      </c>
      <c r="T458" s="3"/>
    </row>
    <row r="459" spans="1:20" x14ac:dyDescent="0.2">
      <c r="A459" s="27">
        <f t="shared" si="6"/>
        <v>441</v>
      </c>
      <c r="B459" s="13" t="s">
        <v>147</v>
      </c>
      <c r="C459" s="8">
        <v>1982</v>
      </c>
      <c r="D459" s="79" t="s">
        <v>140</v>
      </c>
      <c r="E459" s="133">
        <v>20</v>
      </c>
      <c r="F459" s="138">
        <v>0.92291666666666661</v>
      </c>
      <c r="G459" s="134">
        <v>0.67291666666666661</v>
      </c>
      <c r="H459" s="142" t="s">
        <v>620</v>
      </c>
      <c r="I459" s="79" t="s">
        <v>148</v>
      </c>
      <c r="J459" s="87">
        <v>2</v>
      </c>
      <c r="K459" s="87" t="s">
        <v>147</v>
      </c>
      <c r="L459" s="87" t="s">
        <v>147</v>
      </c>
      <c r="M459" s="87" t="s">
        <v>147</v>
      </c>
      <c r="N459" s="119">
        <v>35.25</v>
      </c>
      <c r="O459" s="119">
        <v>-92.25</v>
      </c>
      <c r="P459" s="136" t="s">
        <v>147</v>
      </c>
      <c r="Q459" s="9" t="s">
        <v>122</v>
      </c>
      <c r="R459" s="9" t="s">
        <v>27</v>
      </c>
      <c r="S459" s="77" t="s">
        <v>297</v>
      </c>
      <c r="T459" s="3"/>
    </row>
    <row r="460" spans="1:20" x14ac:dyDescent="0.2">
      <c r="A460" s="27">
        <f t="shared" si="6"/>
        <v>442</v>
      </c>
      <c r="B460" s="13" t="s">
        <v>147</v>
      </c>
      <c r="C460" s="8">
        <v>1982</v>
      </c>
      <c r="D460" s="79" t="s">
        <v>140</v>
      </c>
      <c r="E460" s="133">
        <v>25</v>
      </c>
      <c r="F460" s="138">
        <v>8.3333333333333329E-2</v>
      </c>
      <c r="G460" s="134">
        <v>0.83333333333333337</v>
      </c>
      <c r="H460" s="142" t="s">
        <v>620</v>
      </c>
      <c r="I460" s="79" t="s">
        <v>148</v>
      </c>
      <c r="J460" s="87">
        <v>2</v>
      </c>
      <c r="K460" s="87" t="s">
        <v>147</v>
      </c>
      <c r="L460" s="87" t="s">
        <v>147</v>
      </c>
      <c r="M460" s="87" t="s">
        <v>147</v>
      </c>
      <c r="N460" s="119">
        <v>35.25</v>
      </c>
      <c r="O460" s="119">
        <v>-92.25</v>
      </c>
      <c r="P460" s="136" t="s">
        <v>147</v>
      </c>
      <c r="Q460" s="9" t="s">
        <v>122</v>
      </c>
      <c r="R460" s="9" t="s">
        <v>27</v>
      </c>
      <c r="S460" s="77" t="s">
        <v>502</v>
      </c>
      <c r="T460" s="3"/>
    </row>
    <row r="461" spans="1:20" x14ac:dyDescent="0.2">
      <c r="A461" s="27">
        <f t="shared" si="6"/>
        <v>443</v>
      </c>
      <c r="B461" s="13" t="s">
        <v>147</v>
      </c>
      <c r="C461" s="8">
        <v>1982</v>
      </c>
      <c r="D461" s="79" t="s">
        <v>140</v>
      </c>
      <c r="E461" s="133">
        <v>28</v>
      </c>
      <c r="F461" s="138">
        <v>0.3979166666666667</v>
      </c>
      <c r="G461" s="134">
        <v>0.1479166666666667</v>
      </c>
      <c r="H461" s="142" t="s">
        <v>620</v>
      </c>
      <c r="I461" s="79" t="s">
        <v>148</v>
      </c>
      <c r="J461" s="87">
        <v>2</v>
      </c>
      <c r="K461" s="87" t="s">
        <v>147</v>
      </c>
      <c r="L461" s="87" t="s">
        <v>147</v>
      </c>
      <c r="M461" s="87" t="s">
        <v>147</v>
      </c>
      <c r="N461" s="119">
        <v>35.25</v>
      </c>
      <c r="O461" s="119">
        <v>-92.25</v>
      </c>
      <c r="P461" s="136" t="s">
        <v>147</v>
      </c>
      <c r="Q461" s="9" t="s">
        <v>122</v>
      </c>
      <c r="R461" s="9" t="s">
        <v>27</v>
      </c>
      <c r="S461" s="77" t="s">
        <v>297</v>
      </c>
      <c r="T461" s="3"/>
    </row>
    <row r="462" spans="1:20" x14ac:dyDescent="0.2">
      <c r="A462" s="27">
        <f t="shared" si="6"/>
        <v>444</v>
      </c>
      <c r="B462" s="13" t="s">
        <v>147</v>
      </c>
      <c r="C462" s="8">
        <v>1982</v>
      </c>
      <c r="D462" s="79" t="s">
        <v>139</v>
      </c>
      <c r="E462" s="133">
        <v>11</v>
      </c>
      <c r="F462" s="138">
        <v>0.71319444444444446</v>
      </c>
      <c r="G462" s="134">
        <v>0.46319444444444446</v>
      </c>
      <c r="H462" s="142" t="s">
        <v>620</v>
      </c>
      <c r="I462" s="79" t="s">
        <v>148</v>
      </c>
      <c r="J462" s="87">
        <v>2.2999999999999998</v>
      </c>
      <c r="K462" s="87" t="s">
        <v>147</v>
      </c>
      <c r="L462" s="87" t="s">
        <v>147</v>
      </c>
      <c r="M462" s="87" t="s">
        <v>147</v>
      </c>
      <c r="N462" s="119">
        <v>35.25</v>
      </c>
      <c r="O462" s="119">
        <v>-92.25</v>
      </c>
      <c r="P462" s="136" t="s">
        <v>147</v>
      </c>
      <c r="Q462" s="9" t="s">
        <v>122</v>
      </c>
      <c r="R462" s="9" t="s">
        <v>27</v>
      </c>
      <c r="S462" s="77" t="s">
        <v>502</v>
      </c>
      <c r="T462" s="3"/>
    </row>
    <row r="463" spans="1:20" x14ac:dyDescent="0.2">
      <c r="A463" s="27">
        <f t="shared" si="6"/>
        <v>445</v>
      </c>
      <c r="B463" s="13" t="s">
        <v>147</v>
      </c>
      <c r="C463" s="8">
        <v>1982</v>
      </c>
      <c r="D463" s="79" t="s">
        <v>139</v>
      </c>
      <c r="E463" s="133">
        <v>11</v>
      </c>
      <c r="F463" s="138">
        <v>0.8652777777777777</v>
      </c>
      <c r="G463" s="134">
        <v>0.6152777777777777</v>
      </c>
      <c r="H463" s="142" t="s">
        <v>620</v>
      </c>
      <c r="I463" s="79" t="s">
        <v>148</v>
      </c>
      <c r="J463" s="87">
        <v>1.9</v>
      </c>
      <c r="K463" s="87" t="s">
        <v>147</v>
      </c>
      <c r="L463" s="87" t="s">
        <v>147</v>
      </c>
      <c r="M463" s="87" t="s">
        <v>147</v>
      </c>
      <c r="N463" s="119">
        <v>35.25</v>
      </c>
      <c r="O463" s="119">
        <v>-92.25</v>
      </c>
      <c r="P463" s="136" t="s">
        <v>147</v>
      </c>
      <c r="Q463" s="9" t="s">
        <v>122</v>
      </c>
      <c r="R463" s="9" t="s">
        <v>27</v>
      </c>
      <c r="S463" s="77" t="s">
        <v>502</v>
      </c>
      <c r="T463" s="3"/>
    </row>
    <row r="464" spans="1:20" x14ac:dyDescent="0.2">
      <c r="A464" s="27">
        <f t="shared" si="6"/>
        <v>446</v>
      </c>
      <c r="B464" s="13" t="s">
        <v>147</v>
      </c>
      <c r="C464" s="8">
        <v>1982</v>
      </c>
      <c r="D464" s="79" t="s">
        <v>139</v>
      </c>
      <c r="E464" s="133">
        <v>12</v>
      </c>
      <c r="F464" s="138">
        <v>0.9</v>
      </c>
      <c r="G464" s="134">
        <v>0.65</v>
      </c>
      <c r="H464" s="142" t="s">
        <v>620</v>
      </c>
      <c r="I464" s="79" t="s">
        <v>148</v>
      </c>
      <c r="J464" s="87">
        <v>2</v>
      </c>
      <c r="K464" s="87" t="s">
        <v>147</v>
      </c>
      <c r="L464" s="87" t="s">
        <v>147</v>
      </c>
      <c r="M464" s="87" t="s">
        <v>147</v>
      </c>
      <c r="N464" s="119">
        <v>35.25</v>
      </c>
      <c r="O464" s="119">
        <v>-92.25</v>
      </c>
      <c r="P464" s="136" t="s">
        <v>147</v>
      </c>
      <c r="Q464" s="9" t="s">
        <v>122</v>
      </c>
      <c r="R464" s="9" t="s">
        <v>27</v>
      </c>
      <c r="S464" s="77" t="s">
        <v>297</v>
      </c>
      <c r="T464" s="3"/>
    </row>
    <row r="465" spans="1:20" x14ac:dyDescent="0.2">
      <c r="A465" s="27">
        <f t="shared" si="6"/>
        <v>447</v>
      </c>
      <c r="B465" s="13" t="s">
        <v>147</v>
      </c>
      <c r="C465" s="8">
        <v>1982</v>
      </c>
      <c r="D465" s="79" t="s">
        <v>139</v>
      </c>
      <c r="E465" s="133">
        <v>13</v>
      </c>
      <c r="F465" s="138">
        <v>0.50972222222222219</v>
      </c>
      <c r="G465" s="134">
        <v>0.25972222222222219</v>
      </c>
      <c r="H465" s="142" t="s">
        <v>620</v>
      </c>
      <c r="I465" s="79" t="s">
        <v>148</v>
      </c>
      <c r="J465" s="87">
        <v>2.2000000000000002</v>
      </c>
      <c r="K465" s="87" t="s">
        <v>147</v>
      </c>
      <c r="L465" s="87" t="s">
        <v>147</v>
      </c>
      <c r="M465" s="87" t="s">
        <v>147</v>
      </c>
      <c r="N465" s="119">
        <v>35.25</v>
      </c>
      <c r="O465" s="119">
        <v>-92.25</v>
      </c>
      <c r="P465" s="136" t="s">
        <v>147</v>
      </c>
      <c r="Q465" s="9" t="s">
        <v>122</v>
      </c>
      <c r="R465" s="9" t="s">
        <v>27</v>
      </c>
      <c r="S465" s="77" t="s">
        <v>502</v>
      </c>
      <c r="T465" s="3"/>
    </row>
    <row r="466" spans="1:20" x14ac:dyDescent="0.2">
      <c r="A466" s="27">
        <f t="shared" si="6"/>
        <v>448</v>
      </c>
      <c r="B466" s="13" t="s">
        <v>147</v>
      </c>
      <c r="C466" s="8">
        <v>1982</v>
      </c>
      <c r="D466" s="79" t="s">
        <v>139</v>
      </c>
      <c r="E466" s="133">
        <v>21</v>
      </c>
      <c r="F466" s="138">
        <v>0.32421296296296293</v>
      </c>
      <c r="G466" s="134">
        <v>7.4212962962962967E-2</v>
      </c>
      <c r="H466" s="142" t="s">
        <v>620</v>
      </c>
      <c r="I466" s="79" t="s">
        <v>148</v>
      </c>
      <c r="J466" s="87">
        <v>2.2000000000000002</v>
      </c>
      <c r="K466" s="87">
        <v>1.9</v>
      </c>
      <c r="L466" s="87" t="s">
        <v>147</v>
      </c>
      <c r="M466" s="87" t="s">
        <v>147</v>
      </c>
      <c r="N466" s="119">
        <v>35.25</v>
      </c>
      <c r="O466" s="119">
        <v>-92.25</v>
      </c>
      <c r="P466" s="136">
        <v>4.9000000000000004</v>
      </c>
      <c r="Q466" s="9" t="s">
        <v>122</v>
      </c>
      <c r="R466" s="9" t="s">
        <v>27</v>
      </c>
      <c r="S466" s="77" t="s">
        <v>297</v>
      </c>
      <c r="T466" s="3"/>
    </row>
    <row r="467" spans="1:20" x14ac:dyDescent="0.2">
      <c r="A467" s="27">
        <f t="shared" si="6"/>
        <v>449</v>
      </c>
      <c r="B467" s="13" t="s">
        <v>147</v>
      </c>
      <c r="C467" s="8">
        <v>1982</v>
      </c>
      <c r="D467" s="79" t="s">
        <v>139</v>
      </c>
      <c r="E467" s="133">
        <v>21</v>
      </c>
      <c r="F467" s="138">
        <v>0.88744212962962965</v>
      </c>
      <c r="G467" s="134">
        <v>0.63744212962962965</v>
      </c>
      <c r="H467" s="142" t="s">
        <v>620</v>
      </c>
      <c r="I467" s="79" t="s">
        <v>148</v>
      </c>
      <c r="J467" s="87">
        <v>3.5</v>
      </c>
      <c r="K467" s="87" t="s">
        <v>147</v>
      </c>
      <c r="L467" s="87" t="s">
        <v>147</v>
      </c>
      <c r="M467" s="87" t="s">
        <v>147</v>
      </c>
      <c r="N467" s="140" t="s">
        <v>147</v>
      </c>
      <c r="O467" s="140" t="s">
        <v>147</v>
      </c>
      <c r="P467" s="136">
        <v>0</v>
      </c>
      <c r="Q467" s="12" t="s">
        <v>508</v>
      </c>
      <c r="R467" s="13" t="s">
        <v>147</v>
      </c>
      <c r="S467" s="131" t="s">
        <v>579</v>
      </c>
      <c r="T467" s="3"/>
    </row>
    <row r="468" spans="1:20" x14ac:dyDescent="0.2">
      <c r="A468" s="27">
        <f t="shared" si="6"/>
        <v>450</v>
      </c>
      <c r="B468" s="13" t="s">
        <v>147</v>
      </c>
      <c r="C468" s="8">
        <v>1982</v>
      </c>
      <c r="D468" s="79" t="s">
        <v>139</v>
      </c>
      <c r="E468" s="133">
        <v>21</v>
      </c>
      <c r="F468" s="138">
        <v>0.17831018518518518</v>
      </c>
      <c r="G468" s="134">
        <v>0.92831018518518515</v>
      </c>
      <c r="H468" s="142" t="s">
        <v>620</v>
      </c>
      <c r="I468" s="79" t="s">
        <v>148</v>
      </c>
      <c r="J468" s="87">
        <v>2.2999999999999998</v>
      </c>
      <c r="K468" s="87">
        <v>2.1</v>
      </c>
      <c r="L468" s="87" t="s">
        <v>147</v>
      </c>
      <c r="M468" s="87" t="s">
        <v>147</v>
      </c>
      <c r="N468" s="119">
        <v>35.25</v>
      </c>
      <c r="O468" s="119">
        <v>-92.25</v>
      </c>
      <c r="P468" s="136">
        <v>12.7</v>
      </c>
      <c r="Q468" s="9" t="s">
        <v>122</v>
      </c>
      <c r="R468" s="12" t="s">
        <v>27</v>
      </c>
      <c r="S468" s="77" t="s">
        <v>502</v>
      </c>
      <c r="T468" s="3"/>
    </row>
    <row r="469" spans="1:20" x14ac:dyDescent="0.2">
      <c r="A469" s="27">
        <f t="shared" si="6"/>
        <v>451</v>
      </c>
      <c r="B469" s="13" t="s">
        <v>147</v>
      </c>
      <c r="C469" s="8">
        <v>1982</v>
      </c>
      <c r="D469" s="79" t="s">
        <v>139</v>
      </c>
      <c r="E469" s="133">
        <v>22</v>
      </c>
      <c r="F469" s="138">
        <v>0.32649305555555558</v>
      </c>
      <c r="G469" s="134">
        <v>7.6493055555555564E-2</v>
      </c>
      <c r="H469" s="142" t="s">
        <v>620</v>
      </c>
      <c r="I469" s="79" t="s">
        <v>146</v>
      </c>
      <c r="J469" s="87">
        <v>1.9</v>
      </c>
      <c r="K469" s="87" t="s">
        <v>147</v>
      </c>
      <c r="L469" s="87" t="s">
        <v>147</v>
      </c>
      <c r="M469" s="87" t="s">
        <v>147</v>
      </c>
      <c r="N469" s="139">
        <v>35.869999999999997</v>
      </c>
      <c r="O469" s="139">
        <v>-90.27</v>
      </c>
      <c r="P469" s="136" t="s">
        <v>147</v>
      </c>
      <c r="Q469" s="9" t="s">
        <v>1</v>
      </c>
      <c r="R469" s="9" t="s">
        <v>6</v>
      </c>
      <c r="S469" s="32" t="s">
        <v>147</v>
      </c>
      <c r="T469" s="3"/>
    </row>
    <row r="470" spans="1:20" x14ac:dyDescent="0.2">
      <c r="A470" s="27">
        <f t="shared" si="6"/>
        <v>452</v>
      </c>
      <c r="B470" s="13" t="s">
        <v>147</v>
      </c>
      <c r="C470" s="8">
        <v>1982</v>
      </c>
      <c r="D470" s="79" t="s">
        <v>139</v>
      </c>
      <c r="E470" s="133">
        <v>24</v>
      </c>
      <c r="F470" s="138">
        <v>0.75675925925925924</v>
      </c>
      <c r="G470" s="138">
        <v>0.50675925925925924</v>
      </c>
      <c r="H470" s="142" t="s">
        <v>620</v>
      </c>
      <c r="I470" s="79" t="s">
        <v>190</v>
      </c>
      <c r="J470" s="87">
        <v>1.6</v>
      </c>
      <c r="K470" s="87" t="s">
        <v>147</v>
      </c>
      <c r="L470" s="87" t="s">
        <v>147</v>
      </c>
      <c r="M470" s="87" t="s">
        <v>147</v>
      </c>
      <c r="N470" s="139">
        <v>34.24</v>
      </c>
      <c r="O470" s="139">
        <v>-92.55</v>
      </c>
      <c r="P470" s="136">
        <v>2.6</v>
      </c>
      <c r="Q470" s="9" t="s">
        <v>1</v>
      </c>
      <c r="R470" s="9" t="s">
        <v>88</v>
      </c>
      <c r="S470" s="32" t="s">
        <v>147</v>
      </c>
      <c r="T470" s="3"/>
    </row>
    <row r="471" spans="1:20" x14ac:dyDescent="0.2">
      <c r="A471" s="27">
        <f t="shared" si="6"/>
        <v>453</v>
      </c>
      <c r="B471" s="13" t="s">
        <v>147</v>
      </c>
      <c r="C471" s="8">
        <v>1982</v>
      </c>
      <c r="D471" s="79" t="s">
        <v>141</v>
      </c>
      <c r="E471" s="133">
        <v>17</v>
      </c>
      <c r="F471" s="138">
        <v>0.25347222222222221</v>
      </c>
      <c r="G471" s="134">
        <v>4.5138888888888888E-2</v>
      </c>
      <c r="H471" s="142" t="s">
        <v>619</v>
      </c>
      <c r="I471" s="79" t="s">
        <v>148</v>
      </c>
      <c r="J471" s="87">
        <v>2.1</v>
      </c>
      <c r="K471" s="87" t="s">
        <v>147</v>
      </c>
      <c r="L471" s="87" t="s">
        <v>147</v>
      </c>
      <c r="M471" s="87" t="s">
        <v>147</v>
      </c>
      <c r="N471" s="119">
        <v>35.25</v>
      </c>
      <c r="O471" s="119">
        <v>-92.25</v>
      </c>
      <c r="P471" s="136" t="s">
        <v>147</v>
      </c>
      <c r="Q471" s="9" t="s">
        <v>122</v>
      </c>
      <c r="R471" s="9" t="s">
        <v>27</v>
      </c>
      <c r="S471" s="77" t="s">
        <v>594</v>
      </c>
      <c r="T471" s="3"/>
    </row>
    <row r="472" spans="1:20" x14ac:dyDescent="0.2">
      <c r="A472" s="27">
        <f t="shared" si="6"/>
        <v>454</v>
      </c>
      <c r="B472" s="13" t="s">
        <v>147</v>
      </c>
      <c r="C472" s="8">
        <v>1982</v>
      </c>
      <c r="D472" s="79" t="s">
        <v>141</v>
      </c>
      <c r="E472" s="133">
        <v>20</v>
      </c>
      <c r="F472" s="138">
        <v>0.94166666666666676</v>
      </c>
      <c r="G472" s="134">
        <v>0.73333333333333339</v>
      </c>
      <c r="H472" s="142" t="s">
        <v>619</v>
      </c>
      <c r="I472" s="79" t="s">
        <v>148</v>
      </c>
      <c r="J472" s="87">
        <v>2.1</v>
      </c>
      <c r="K472" s="87" t="s">
        <v>147</v>
      </c>
      <c r="L472" s="87" t="s">
        <v>147</v>
      </c>
      <c r="M472" s="87" t="s">
        <v>147</v>
      </c>
      <c r="N472" s="119">
        <v>35.25</v>
      </c>
      <c r="O472" s="119">
        <v>-92.25</v>
      </c>
      <c r="P472" s="136" t="s">
        <v>147</v>
      </c>
      <c r="Q472" s="9" t="s">
        <v>122</v>
      </c>
      <c r="R472" s="9" t="s">
        <v>27</v>
      </c>
      <c r="S472" s="77" t="s">
        <v>594</v>
      </c>
      <c r="T472" s="3"/>
    </row>
    <row r="473" spans="1:20" x14ac:dyDescent="0.2">
      <c r="A473" s="27">
        <f t="shared" si="6"/>
        <v>455</v>
      </c>
      <c r="B473" s="13" t="s">
        <v>147</v>
      </c>
      <c r="C473" s="8">
        <v>1982</v>
      </c>
      <c r="D473" s="79" t="s">
        <v>141</v>
      </c>
      <c r="E473" s="133">
        <v>28</v>
      </c>
      <c r="F473" s="138">
        <v>5.2592592592592587E-2</v>
      </c>
      <c r="G473" s="138">
        <v>0.84425925925925915</v>
      </c>
      <c r="H473" s="142" t="s">
        <v>619</v>
      </c>
      <c r="I473" s="79" t="s">
        <v>162</v>
      </c>
      <c r="J473" s="87">
        <v>1.7</v>
      </c>
      <c r="K473" s="87" t="s">
        <v>147</v>
      </c>
      <c r="L473" s="87" t="s">
        <v>147</v>
      </c>
      <c r="M473" s="87" t="s">
        <v>147</v>
      </c>
      <c r="N473" s="139">
        <v>35.99</v>
      </c>
      <c r="O473" s="139">
        <v>-91.35</v>
      </c>
      <c r="P473" s="136">
        <v>5</v>
      </c>
      <c r="Q473" s="9" t="s">
        <v>1</v>
      </c>
      <c r="R473" s="9" t="s">
        <v>33</v>
      </c>
      <c r="S473" s="32" t="s">
        <v>147</v>
      </c>
      <c r="T473" s="3"/>
    </row>
    <row r="474" spans="1:20" x14ac:dyDescent="0.2">
      <c r="A474" s="27">
        <f t="shared" si="6"/>
        <v>456</v>
      </c>
      <c r="B474" s="13" t="s">
        <v>147</v>
      </c>
      <c r="C474" s="8">
        <v>1982</v>
      </c>
      <c r="D474" s="79" t="s">
        <v>141</v>
      </c>
      <c r="E474" s="133">
        <v>31</v>
      </c>
      <c r="F474" s="138">
        <v>0.74259259259259258</v>
      </c>
      <c r="G474" s="134">
        <v>0.53425925925925932</v>
      </c>
      <c r="H474" s="142" t="s">
        <v>619</v>
      </c>
      <c r="I474" s="79" t="s">
        <v>148</v>
      </c>
      <c r="J474" s="87">
        <v>3.4</v>
      </c>
      <c r="K474" s="87">
        <v>2.9</v>
      </c>
      <c r="L474" s="87" t="s">
        <v>147</v>
      </c>
      <c r="M474" s="87" t="s">
        <v>244</v>
      </c>
      <c r="N474" s="139">
        <v>35.186</v>
      </c>
      <c r="O474" s="139">
        <v>-92.203999999999994</v>
      </c>
      <c r="P474" s="136">
        <v>7</v>
      </c>
      <c r="Q474" s="9" t="s">
        <v>1</v>
      </c>
      <c r="R474" s="9" t="s">
        <v>27</v>
      </c>
      <c r="S474" s="77" t="s">
        <v>603</v>
      </c>
      <c r="T474" s="3"/>
    </row>
    <row r="475" spans="1:20" x14ac:dyDescent="0.2">
      <c r="A475" s="27">
        <f t="shared" si="6"/>
        <v>457</v>
      </c>
      <c r="B475" s="13" t="s">
        <v>147</v>
      </c>
      <c r="C475" s="8">
        <v>1982</v>
      </c>
      <c r="D475" s="79" t="s">
        <v>141</v>
      </c>
      <c r="E475" s="133">
        <v>31</v>
      </c>
      <c r="F475" s="138">
        <v>0.7648032407407408</v>
      </c>
      <c r="G475" s="134">
        <v>0.55646990740740743</v>
      </c>
      <c r="H475" s="142" t="s">
        <v>619</v>
      </c>
      <c r="I475" s="79" t="s">
        <v>148</v>
      </c>
      <c r="J475" s="87">
        <v>3.6</v>
      </c>
      <c r="K475" s="87" t="s">
        <v>147</v>
      </c>
      <c r="L475" s="87" t="s">
        <v>147</v>
      </c>
      <c r="M475" s="87" t="s">
        <v>147</v>
      </c>
      <c r="N475" s="139">
        <v>35.195300000000003</v>
      </c>
      <c r="O475" s="139">
        <v>-92.230199999999996</v>
      </c>
      <c r="P475" s="136">
        <v>2.2999999999999998</v>
      </c>
      <c r="Q475" s="9" t="s">
        <v>1</v>
      </c>
      <c r="R475" s="9" t="s">
        <v>27</v>
      </c>
      <c r="S475" s="77" t="s">
        <v>307</v>
      </c>
      <c r="T475" s="3"/>
    </row>
    <row r="476" spans="1:20" x14ac:dyDescent="0.2">
      <c r="A476" s="27">
        <f t="shared" ref="A476:A539" si="7">SUM(A475+1)</f>
        <v>458</v>
      </c>
      <c r="B476" s="13" t="s">
        <v>147</v>
      </c>
      <c r="C476" s="8">
        <v>1982</v>
      </c>
      <c r="D476" s="79" t="s">
        <v>141</v>
      </c>
      <c r="E476" s="133">
        <v>31</v>
      </c>
      <c r="F476" s="138">
        <v>0.80964120370370374</v>
      </c>
      <c r="G476" s="134">
        <v>0.60130787037037037</v>
      </c>
      <c r="H476" s="142" t="s">
        <v>619</v>
      </c>
      <c r="I476" s="79" t="s">
        <v>148</v>
      </c>
      <c r="J476" s="87">
        <v>2.2999999999999998</v>
      </c>
      <c r="K476" s="87" t="s">
        <v>147</v>
      </c>
      <c r="L476" s="87" t="s">
        <v>147</v>
      </c>
      <c r="M476" s="87">
        <v>32.4</v>
      </c>
      <c r="N476" s="119">
        <v>35.25</v>
      </c>
      <c r="O476" s="119">
        <v>-92.25</v>
      </c>
      <c r="P476" s="136" t="s">
        <v>147</v>
      </c>
      <c r="Q476" s="9" t="s">
        <v>122</v>
      </c>
      <c r="R476" s="9" t="s">
        <v>27</v>
      </c>
      <c r="S476" s="77" t="s">
        <v>522</v>
      </c>
      <c r="T476" s="3"/>
    </row>
    <row r="477" spans="1:20" x14ac:dyDescent="0.2">
      <c r="A477" s="27">
        <f t="shared" si="7"/>
        <v>459</v>
      </c>
      <c r="B477" s="13" t="s">
        <v>147</v>
      </c>
      <c r="C477" s="8">
        <v>1982</v>
      </c>
      <c r="D477" s="79" t="s">
        <v>137</v>
      </c>
      <c r="E477" s="133">
        <v>1</v>
      </c>
      <c r="F477" s="138">
        <v>0.22916666666666666</v>
      </c>
      <c r="G477" s="134">
        <v>2.0833333333333332E-2</v>
      </c>
      <c r="H477" s="142" t="s">
        <v>619</v>
      </c>
      <c r="I477" s="79" t="s">
        <v>148</v>
      </c>
      <c r="J477" s="87">
        <v>2.1</v>
      </c>
      <c r="K477" s="87" t="s">
        <v>147</v>
      </c>
      <c r="L477" s="87" t="s">
        <v>147</v>
      </c>
      <c r="M477" s="87" t="s">
        <v>147</v>
      </c>
      <c r="N477" s="119">
        <v>35.25</v>
      </c>
      <c r="O477" s="119">
        <v>-92.25</v>
      </c>
      <c r="P477" s="136" t="s">
        <v>147</v>
      </c>
      <c r="Q477" s="9" t="s">
        <v>122</v>
      </c>
      <c r="R477" s="9" t="s">
        <v>27</v>
      </c>
      <c r="S477" s="77" t="s">
        <v>594</v>
      </c>
      <c r="T477" s="3"/>
    </row>
    <row r="478" spans="1:20" x14ac:dyDescent="0.2">
      <c r="A478" s="27">
        <f t="shared" si="7"/>
        <v>460</v>
      </c>
      <c r="B478" s="13" t="s">
        <v>147</v>
      </c>
      <c r="C478" s="8">
        <v>1982</v>
      </c>
      <c r="D478" s="79" t="s">
        <v>137</v>
      </c>
      <c r="E478" s="133">
        <v>2</v>
      </c>
      <c r="F478" s="138">
        <v>0.91666666666666663</v>
      </c>
      <c r="G478" s="134">
        <v>0.70833333333333337</v>
      </c>
      <c r="H478" s="142" t="s">
        <v>619</v>
      </c>
      <c r="I478" s="79" t="s">
        <v>148</v>
      </c>
      <c r="J478" s="87">
        <v>2</v>
      </c>
      <c r="K478" s="87" t="s">
        <v>147</v>
      </c>
      <c r="L478" s="87" t="s">
        <v>147</v>
      </c>
      <c r="M478" s="87" t="s">
        <v>147</v>
      </c>
      <c r="N478" s="119">
        <v>35.25</v>
      </c>
      <c r="O478" s="119">
        <v>-92.25</v>
      </c>
      <c r="P478" s="136" t="s">
        <v>147</v>
      </c>
      <c r="Q478" s="9" t="s">
        <v>122</v>
      </c>
      <c r="R478" s="9" t="s">
        <v>27</v>
      </c>
      <c r="S478" s="77" t="s">
        <v>594</v>
      </c>
      <c r="T478" s="3"/>
    </row>
    <row r="479" spans="1:20" x14ac:dyDescent="0.2">
      <c r="A479" s="27">
        <f t="shared" si="7"/>
        <v>461</v>
      </c>
      <c r="B479" s="13" t="s">
        <v>147</v>
      </c>
      <c r="C479" s="8">
        <v>1982</v>
      </c>
      <c r="D479" s="79" t="s">
        <v>137</v>
      </c>
      <c r="E479" s="133">
        <v>4</v>
      </c>
      <c r="F479" s="138">
        <v>0.89140046296296294</v>
      </c>
      <c r="G479" s="134">
        <v>0.68306712962962957</v>
      </c>
      <c r="H479" s="142" t="s">
        <v>619</v>
      </c>
      <c r="I479" s="79" t="s">
        <v>148</v>
      </c>
      <c r="J479" s="87">
        <v>2.6</v>
      </c>
      <c r="K479" s="87" t="s">
        <v>147</v>
      </c>
      <c r="L479" s="87" t="s">
        <v>147</v>
      </c>
      <c r="M479" s="87" t="s">
        <v>147</v>
      </c>
      <c r="N479" s="139">
        <v>35.219799999999999</v>
      </c>
      <c r="O479" s="139">
        <v>-92.213999999999999</v>
      </c>
      <c r="P479" s="136">
        <v>0.8</v>
      </c>
      <c r="Q479" s="9" t="s">
        <v>1</v>
      </c>
      <c r="R479" s="9" t="s">
        <v>27</v>
      </c>
      <c r="S479" s="32" t="s">
        <v>306</v>
      </c>
      <c r="T479" s="3"/>
    </row>
    <row r="480" spans="1:20" x14ac:dyDescent="0.2">
      <c r="A480" s="27">
        <f t="shared" si="7"/>
        <v>462</v>
      </c>
      <c r="B480" s="13" t="s">
        <v>147</v>
      </c>
      <c r="C480" s="8">
        <v>1982</v>
      </c>
      <c r="D480" s="79" t="s">
        <v>137</v>
      </c>
      <c r="E480" s="133">
        <v>4</v>
      </c>
      <c r="F480" s="138">
        <v>0.89184027777777775</v>
      </c>
      <c r="G480" s="138">
        <v>0.68350694444444438</v>
      </c>
      <c r="H480" s="142" t="s">
        <v>619</v>
      </c>
      <c r="I480" s="79" t="s">
        <v>193</v>
      </c>
      <c r="J480" s="87">
        <v>1</v>
      </c>
      <c r="K480" s="87" t="s">
        <v>147</v>
      </c>
      <c r="L480" s="141">
        <v>1.5</v>
      </c>
      <c r="M480" s="87" t="s">
        <v>147</v>
      </c>
      <c r="N480" s="139">
        <v>36.25</v>
      </c>
      <c r="O480" s="139">
        <v>-91.08</v>
      </c>
      <c r="P480" s="136" t="s">
        <v>147</v>
      </c>
      <c r="Q480" s="9" t="s">
        <v>1</v>
      </c>
      <c r="R480" s="9" t="s">
        <v>147</v>
      </c>
      <c r="S480" s="32" t="s">
        <v>147</v>
      </c>
      <c r="T480" s="3"/>
    </row>
    <row r="481" spans="1:20" x14ac:dyDescent="0.2">
      <c r="A481" s="27">
        <f t="shared" si="7"/>
        <v>463</v>
      </c>
      <c r="B481" s="13" t="s">
        <v>147</v>
      </c>
      <c r="C481" s="8">
        <v>1982</v>
      </c>
      <c r="D481" s="79" t="s">
        <v>137</v>
      </c>
      <c r="E481" s="133">
        <v>11</v>
      </c>
      <c r="F481" s="138">
        <v>0.66874999999999996</v>
      </c>
      <c r="G481" s="138">
        <v>0.4604166666666667</v>
      </c>
      <c r="H481" s="142" t="s">
        <v>619</v>
      </c>
      <c r="I481" s="79" t="s">
        <v>148</v>
      </c>
      <c r="J481" s="87">
        <v>2.2000000000000002</v>
      </c>
      <c r="K481" s="87" t="s">
        <v>147</v>
      </c>
      <c r="L481" s="87" t="s">
        <v>147</v>
      </c>
      <c r="M481" s="87" t="s">
        <v>147</v>
      </c>
      <c r="N481" s="119">
        <v>35.25</v>
      </c>
      <c r="O481" s="119">
        <v>-92.25</v>
      </c>
      <c r="P481" s="136" t="s">
        <v>147</v>
      </c>
      <c r="Q481" s="9" t="s">
        <v>122</v>
      </c>
      <c r="R481" s="9" t="s">
        <v>27</v>
      </c>
      <c r="S481" s="77" t="s">
        <v>502</v>
      </c>
      <c r="T481" s="3"/>
    </row>
    <row r="482" spans="1:20" x14ac:dyDescent="0.2">
      <c r="A482" s="27">
        <f t="shared" si="7"/>
        <v>464</v>
      </c>
      <c r="B482" s="13" t="s">
        <v>147</v>
      </c>
      <c r="C482" s="8">
        <v>1982</v>
      </c>
      <c r="D482" s="79" t="s">
        <v>137</v>
      </c>
      <c r="E482" s="133">
        <v>12</v>
      </c>
      <c r="F482" s="138">
        <v>0.625</v>
      </c>
      <c r="G482" s="134">
        <v>0.41666666666666669</v>
      </c>
      <c r="H482" s="142" t="s">
        <v>619</v>
      </c>
      <c r="I482" s="79" t="s">
        <v>148</v>
      </c>
      <c r="J482" s="87">
        <v>2.9</v>
      </c>
      <c r="K482" s="87" t="s">
        <v>147</v>
      </c>
      <c r="L482" s="87" t="s">
        <v>147</v>
      </c>
      <c r="M482" s="87" t="s">
        <v>242</v>
      </c>
      <c r="N482" s="139">
        <v>35.200699999999998</v>
      </c>
      <c r="O482" s="139">
        <v>-92.257300000000001</v>
      </c>
      <c r="P482" s="136">
        <v>4.0999999999999996</v>
      </c>
      <c r="Q482" s="9" t="s">
        <v>1</v>
      </c>
      <c r="R482" s="9" t="s">
        <v>27</v>
      </c>
      <c r="S482" s="77" t="s">
        <v>604</v>
      </c>
      <c r="T482" s="4"/>
    </row>
    <row r="483" spans="1:20" x14ac:dyDescent="0.2">
      <c r="A483" s="27">
        <f t="shared" si="7"/>
        <v>465</v>
      </c>
      <c r="B483" s="13" t="s">
        <v>147</v>
      </c>
      <c r="C483" s="8">
        <v>1982</v>
      </c>
      <c r="D483" s="79" t="s">
        <v>137</v>
      </c>
      <c r="E483" s="133">
        <v>12</v>
      </c>
      <c r="F483" s="138">
        <v>0.84166666666666667</v>
      </c>
      <c r="G483" s="134">
        <v>0.6333333333333333</v>
      </c>
      <c r="H483" s="142" t="s">
        <v>619</v>
      </c>
      <c r="I483" s="79" t="s">
        <v>148</v>
      </c>
      <c r="J483" s="87">
        <v>2</v>
      </c>
      <c r="K483" s="87" t="s">
        <v>147</v>
      </c>
      <c r="L483" s="87" t="s">
        <v>147</v>
      </c>
      <c r="M483" s="87" t="s">
        <v>147</v>
      </c>
      <c r="N483" s="119">
        <v>35.25</v>
      </c>
      <c r="O483" s="119">
        <v>-92.25</v>
      </c>
      <c r="P483" s="136" t="s">
        <v>147</v>
      </c>
      <c r="Q483" s="9" t="s">
        <v>122</v>
      </c>
      <c r="R483" s="9" t="s">
        <v>27</v>
      </c>
      <c r="S483" s="77" t="s">
        <v>594</v>
      </c>
      <c r="T483" s="4"/>
    </row>
    <row r="484" spans="1:20" x14ac:dyDescent="0.2">
      <c r="A484" s="27">
        <f t="shared" si="7"/>
        <v>466</v>
      </c>
      <c r="B484" s="13" t="s">
        <v>147</v>
      </c>
      <c r="C484" s="8">
        <v>1982</v>
      </c>
      <c r="D484" s="79" t="s">
        <v>137</v>
      </c>
      <c r="E484" s="133">
        <v>21</v>
      </c>
      <c r="F484" s="138">
        <v>0.34513888888888888</v>
      </c>
      <c r="G484" s="134">
        <v>0.13680555555555554</v>
      </c>
      <c r="H484" s="142" t="s">
        <v>619</v>
      </c>
      <c r="I484" s="79" t="s">
        <v>148</v>
      </c>
      <c r="J484" s="87">
        <v>2</v>
      </c>
      <c r="K484" s="87" t="s">
        <v>147</v>
      </c>
      <c r="L484" s="87" t="s">
        <v>147</v>
      </c>
      <c r="M484" s="87" t="s">
        <v>147</v>
      </c>
      <c r="N484" s="119">
        <v>35.25</v>
      </c>
      <c r="O484" s="119">
        <v>-92.25</v>
      </c>
      <c r="P484" s="136" t="s">
        <v>147</v>
      </c>
      <c r="Q484" s="9" t="s">
        <v>122</v>
      </c>
      <c r="R484" s="9" t="s">
        <v>27</v>
      </c>
      <c r="S484" s="77" t="s">
        <v>499</v>
      </c>
      <c r="T484" s="4"/>
    </row>
    <row r="485" spans="1:20" x14ac:dyDescent="0.2">
      <c r="A485" s="27">
        <f t="shared" si="7"/>
        <v>467</v>
      </c>
      <c r="B485" s="13" t="s">
        <v>147</v>
      </c>
      <c r="C485" s="8">
        <v>1982</v>
      </c>
      <c r="D485" s="79" t="s">
        <v>137</v>
      </c>
      <c r="E485" s="133">
        <v>25</v>
      </c>
      <c r="F485" s="138">
        <v>0.99692129629629633</v>
      </c>
      <c r="G485" s="134">
        <v>0.78858796296296296</v>
      </c>
      <c r="H485" s="142" t="s">
        <v>619</v>
      </c>
      <c r="I485" s="79" t="s">
        <v>148</v>
      </c>
      <c r="J485" s="87">
        <v>1.4</v>
      </c>
      <c r="K485" s="87" t="s">
        <v>147</v>
      </c>
      <c r="L485" s="87" t="s">
        <v>147</v>
      </c>
      <c r="M485" s="87" t="s">
        <v>147</v>
      </c>
      <c r="N485" s="139">
        <v>35.183</v>
      </c>
      <c r="O485" s="139">
        <v>-92.228999999999999</v>
      </c>
      <c r="P485" s="136">
        <v>4.1900000000000004</v>
      </c>
      <c r="Q485" s="9" t="s">
        <v>300</v>
      </c>
      <c r="R485" s="9" t="s">
        <v>27</v>
      </c>
      <c r="S485" s="77" t="s">
        <v>0</v>
      </c>
      <c r="T485" s="4"/>
    </row>
    <row r="486" spans="1:20" x14ac:dyDescent="0.2">
      <c r="A486" s="27">
        <f t="shared" si="7"/>
        <v>468</v>
      </c>
      <c r="B486" s="13" t="s">
        <v>147</v>
      </c>
      <c r="C486" s="8">
        <v>1982</v>
      </c>
      <c r="D486" s="79" t="s">
        <v>137</v>
      </c>
      <c r="E486" s="133">
        <v>26</v>
      </c>
      <c r="F486" s="138">
        <v>0.34635416666666669</v>
      </c>
      <c r="G486" s="134">
        <v>0.13802083333333334</v>
      </c>
      <c r="H486" s="142" t="s">
        <v>619</v>
      </c>
      <c r="I486" s="79" t="s">
        <v>148</v>
      </c>
      <c r="J486" s="87">
        <v>1</v>
      </c>
      <c r="K486" s="87" t="s">
        <v>147</v>
      </c>
      <c r="L486" s="87" t="s">
        <v>147</v>
      </c>
      <c r="M486" s="87" t="s">
        <v>147</v>
      </c>
      <c r="N486" s="139">
        <v>35.225000000000001</v>
      </c>
      <c r="O486" s="139">
        <v>-92.225999999999999</v>
      </c>
      <c r="P486" s="136">
        <v>6.93</v>
      </c>
      <c r="Q486" s="9" t="s">
        <v>300</v>
      </c>
      <c r="R486" s="9" t="s">
        <v>27</v>
      </c>
      <c r="S486" s="77" t="s">
        <v>0</v>
      </c>
      <c r="T486" s="4"/>
    </row>
    <row r="487" spans="1:20" x14ac:dyDescent="0.2">
      <c r="A487" s="27">
        <f t="shared" si="7"/>
        <v>469</v>
      </c>
      <c r="B487" s="13" t="s">
        <v>147</v>
      </c>
      <c r="C487" s="8">
        <v>1982</v>
      </c>
      <c r="D487" s="79" t="s">
        <v>137</v>
      </c>
      <c r="E487" s="133">
        <v>26</v>
      </c>
      <c r="F487" s="138">
        <v>0.47019675925925924</v>
      </c>
      <c r="G487" s="134">
        <v>0.26186342592592593</v>
      </c>
      <c r="H487" s="142" t="s">
        <v>619</v>
      </c>
      <c r="I487" s="79" t="s">
        <v>148</v>
      </c>
      <c r="J487" s="87">
        <v>1</v>
      </c>
      <c r="K487" s="87" t="s">
        <v>147</v>
      </c>
      <c r="L487" s="87" t="s">
        <v>147</v>
      </c>
      <c r="M487" s="87" t="s">
        <v>147</v>
      </c>
      <c r="N487" s="139">
        <v>35.182000000000002</v>
      </c>
      <c r="O487" s="139">
        <v>-92.228999999999999</v>
      </c>
      <c r="P487" s="136">
        <v>4.0199999999999996</v>
      </c>
      <c r="Q487" s="9" t="s">
        <v>300</v>
      </c>
      <c r="R487" s="9" t="s">
        <v>27</v>
      </c>
      <c r="S487" s="77" t="s">
        <v>0</v>
      </c>
      <c r="T487" s="4"/>
    </row>
    <row r="488" spans="1:20" x14ac:dyDescent="0.2">
      <c r="A488" s="27">
        <f t="shared" si="7"/>
        <v>470</v>
      </c>
      <c r="B488" s="13" t="s">
        <v>147</v>
      </c>
      <c r="C488" s="8">
        <v>1982</v>
      </c>
      <c r="D488" s="79" t="s">
        <v>137</v>
      </c>
      <c r="E488" s="133">
        <v>26</v>
      </c>
      <c r="F488" s="138">
        <v>0.50346064814814817</v>
      </c>
      <c r="G488" s="134">
        <v>0.2951273148148148</v>
      </c>
      <c r="H488" s="142" t="s">
        <v>619</v>
      </c>
      <c r="I488" s="79" t="s">
        <v>148</v>
      </c>
      <c r="J488" s="87">
        <v>2.2999999999999998</v>
      </c>
      <c r="K488" s="87" t="s">
        <v>147</v>
      </c>
      <c r="L488" s="87" t="s">
        <v>147</v>
      </c>
      <c r="M488" s="87" t="s">
        <v>245</v>
      </c>
      <c r="N488" s="139">
        <v>35.182000000000002</v>
      </c>
      <c r="O488" s="139">
        <v>-92.224999999999994</v>
      </c>
      <c r="P488" s="136">
        <v>4.62</v>
      </c>
      <c r="Q488" s="9" t="s">
        <v>300</v>
      </c>
      <c r="R488" s="9" t="s">
        <v>27</v>
      </c>
      <c r="S488" s="77" t="s">
        <v>605</v>
      </c>
      <c r="T488" s="4"/>
    </row>
    <row r="489" spans="1:20" x14ac:dyDescent="0.2">
      <c r="A489" s="27">
        <f t="shared" si="7"/>
        <v>471</v>
      </c>
      <c r="B489" s="13" t="s">
        <v>147</v>
      </c>
      <c r="C489" s="8">
        <v>1982</v>
      </c>
      <c r="D489" s="79" t="s">
        <v>137</v>
      </c>
      <c r="E489" s="133">
        <v>26</v>
      </c>
      <c r="F489" s="138">
        <v>0.66394675925925928</v>
      </c>
      <c r="G489" s="134">
        <v>0.45561342592592591</v>
      </c>
      <c r="H489" s="142" t="s">
        <v>619</v>
      </c>
      <c r="I489" s="79" t="s">
        <v>148</v>
      </c>
      <c r="J489" s="87">
        <v>3.9</v>
      </c>
      <c r="K489" s="87">
        <v>3</v>
      </c>
      <c r="L489" s="87">
        <v>3.9</v>
      </c>
      <c r="M489" s="87" t="s">
        <v>147</v>
      </c>
      <c r="N489" s="139">
        <v>35.186</v>
      </c>
      <c r="O489" s="139">
        <v>-92.242000000000004</v>
      </c>
      <c r="P489" s="136">
        <v>4.68</v>
      </c>
      <c r="Q489" s="9" t="s">
        <v>1</v>
      </c>
      <c r="R489" s="9" t="s">
        <v>27</v>
      </c>
      <c r="S489" s="32" t="s">
        <v>308</v>
      </c>
      <c r="T489" s="4"/>
    </row>
    <row r="490" spans="1:20" x14ac:dyDescent="0.2">
      <c r="A490" s="27">
        <f t="shared" si="7"/>
        <v>472</v>
      </c>
      <c r="B490" s="114" t="s">
        <v>147</v>
      </c>
      <c r="C490" s="8">
        <v>1982</v>
      </c>
      <c r="D490" s="116" t="s">
        <v>137</v>
      </c>
      <c r="E490" s="133">
        <v>26</v>
      </c>
      <c r="F490" s="138">
        <v>0.66396990740740736</v>
      </c>
      <c r="G490" s="134">
        <v>0.45563657407407404</v>
      </c>
      <c r="H490" s="142" t="s">
        <v>619</v>
      </c>
      <c r="I490" s="116" t="s">
        <v>148</v>
      </c>
      <c r="J490" s="87">
        <v>3</v>
      </c>
      <c r="K490" s="140" t="s">
        <v>147</v>
      </c>
      <c r="L490" s="140" t="s">
        <v>147</v>
      </c>
      <c r="M490" s="140" t="s">
        <v>147</v>
      </c>
      <c r="N490" s="139">
        <v>35.299999999999997</v>
      </c>
      <c r="O490" s="139">
        <v>-92.29</v>
      </c>
      <c r="P490" s="136">
        <v>10</v>
      </c>
      <c r="Q490" s="12" t="s">
        <v>423</v>
      </c>
      <c r="R490" s="12" t="s">
        <v>27</v>
      </c>
      <c r="S490" s="135" t="s">
        <v>601</v>
      </c>
      <c r="T490" s="4"/>
    </row>
    <row r="491" spans="1:20" x14ac:dyDescent="0.2">
      <c r="A491" s="27">
        <f t="shared" si="7"/>
        <v>473</v>
      </c>
      <c r="B491" s="13" t="s">
        <v>147</v>
      </c>
      <c r="C491" s="8">
        <v>1982</v>
      </c>
      <c r="D491" s="79" t="s">
        <v>137</v>
      </c>
      <c r="E491" s="133">
        <v>27</v>
      </c>
      <c r="F491" s="138">
        <v>0.30872685185185184</v>
      </c>
      <c r="G491" s="134">
        <v>0.10039351851851852</v>
      </c>
      <c r="H491" s="142" t="s">
        <v>619</v>
      </c>
      <c r="I491" s="79" t="s">
        <v>193</v>
      </c>
      <c r="J491" s="87">
        <v>1</v>
      </c>
      <c r="K491" s="87" t="s">
        <v>147</v>
      </c>
      <c r="L491" s="87">
        <v>1.6</v>
      </c>
      <c r="M491" s="87" t="s">
        <v>147</v>
      </c>
      <c r="N491" s="139">
        <v>36.4</v>
      </c>
      <c r="O491" s="139">
        <v>-90.86</v>
      </c>
      <c r="P491" s="136" t="s">
        <v>147</v>
      </c>
      <c r="Q491" s="9" t="s">
        <v>1</v>
      </c>
      <c r="R491" s="9" t="s">
        <v>147</v>
      </c>
      <c r="S491" s="32" t="s">
        <v>147</v>
      </c>
      <c r="T491" s="4"/>
    </row>
    <row r="492" spans="1:20" x14ac:dyDescent="0.2">
      <c r="A492" s="27">
        <f t="shared" si="7"/>
        <v>474</v>
      </c>
      <c r="B492" s="13" t="s">
        <v>147</v>
      </c>
      <c r="C492" s="8">
        <v>1982</v>
      </c>
      <c r="D492" s="79" t="s">
        <v>137</v>
      </c>
      <c r="E492" s="133">
        <v>29</v>
      </c>
      <c r="F492" s="138">
        <v>0.29199074074074077</v>
      </c>
      <c r="G492" s="134">
        <v>8.3657407407407403E-2</v>
      </c>
      <c r="H492" s="142" t="s">
        <v>619</v>
      </c>
      <c r="I492" s="79" t="s">
        <v>148</v>
      </c>
      <c r="J492" s="87">
        <v>1.5</v>
      </c>
      <c r="K492" s="87" t="s">
        <v>147</v>
      </c>
      <c r="L492" s="87" t="s">
        <v>147</v>
      </c>
      <c r="M492" s="87" t="s">
        <v>147</v>
      </c>
      <c r="N492" s="139">
        <v>35.185000000000002</v>
      </c>
      <c r="O492" s="139">
        <v>-92.242000000000004</v>
      </c>
      <c r="P492" s="136">
        <v>4.41</v>
      </c>
      <c r="Q492" s="9" t="s">
        <v>300</v>
      </c>
      <c r="R492" s="9" t="s">
        <v>27</v>
      </c>
      <c r="S492" s="77" t="s">
        <v>0</v>
      </c>
      <c r="T492" s="4"/>
    </row>
    <row r="493" spans="1:20" x14ac:dyDescent="0.2">
      <c r="A493" s="27">
        <f t="shared" si="7"/>
        <v>475</v>
      </c>
      <c r="B493" s="13" t="s">
        <v>147</v>
      </c>
      <c r="C493" s="8">
        <v>1982</v>
      </c>
      <c r="D493" s="79" t="s">
        <v>137</v>
      </c>
      <c r="E493" s="133">
        <v>30</v>
      </c>
      <c r="F493" s="138">
        <v>0.26750000000000002</v>
      </c>
      <c r="G493" s="134">
        <v>5.9166666666666666E-2</v>
      </c>
      <c r="H493" s="142" t="s">
        <v>619</v>
      </c>
      <c r="I493" s="79" t="s">
        <v>148</v>
      </c>
      <c r="J493" s="87">
        <v>1.6</v>
      </c>
      <c r="K493" s="87" t="s">
        <v>147</v>
      </c>
      <c r="L493" s="87" t="s">
        <v>147</v>
      </c>
      <c r="M493" s="87" t="s">
        <v>147</v>
      </c>
      <c r="N493" s="139">
        <v>35.183999999999997</v>
      </c>
      <c r="O493" s="139">
        <v>-92.244</v>
      </c>
      <c r="P493" s="136">
        <v>4.38</v>
      </c>
      <c r="Q493" s="9" t="s">
        <v>300</v>
      </c>
      <c r="R493" s="9" t="s">
        <v>27</v>
      </c>
      <c r="S493" s="77" t="s">
        <v>0</v>
      </c>
      <c r="T493" s="4"/>
    </row>
    <row r="494" spans="1:20" x14ac:dyDescent="0.2">
      <c r="A494" s="27">
        <f t="shared" si="7"/>
        <v>476</v>
      </c>
      <c r="B494" s="13" t="s">
        <v>147</v>
      </c>
      <c r="C494" s="8">
        <v>1982</v>
      </c>
      <c r="D494" s="79" t="s">
        <v>137</v>
      </c>
      <c r="E494" s="133">
        <v>30</v>
      </c>
      <c r="F494" s="138">
        <v>0.61701388888888886</v>
      </c>
      <c r="G494" s="134">
        <v>0.40868055555555555</v>
      </c>
      <c r="H494" s="142" t="s">
        <v>619</v>
      </c>
      <c r="I494" s="79" t="s">
        <v>148</v>
      </c>
      <c r="J494" s="87">
        <v>1.5</v>
      </c>
      <c r="K494" s="87" t="s">
        <v>147</v>
      </c>
      <c r="L494" s="87" t="s">
        <v>147</v>
      </c>
      <c r="M494" s="87" t="s">
        <v>147</v>
      </c>
      <c r="N494" s="139">
        <v>35.192</v>
      </c>
      <c r="O494" s="139">
        <v>-92.227000000000004</v>
      </c>
      <c r="P494" s="136">
        <v>5.14</v>
      </c>
      <c r="Q494" s="9" t="s">
        <v>300</v>
      </c>
      <c r="R494" s="9" t="s">
        <v>27</v>
      </c>
      <c r="S494" s="77" t="s">
        <v>0</v>
      </c>
      <c r="T494" s="4"/>
    </row>
    <row r="495" spans="1:20" x14ac:dyDescent="0.2">
      <c r="A495" s="27">
        <f t="shared" si="7"/>
        <v>477</v>
      </c>
      <c r="B495" s="13" t="s">
        <v>147</v>
      </c>
      <c r="C495" s="8">
        <v>1982</v>
      </c>
      <c r="D495" s="79" t="s">
        <v>137</v>
      </c>
      <c r="E495" s="133">
        <v>30</v>
      </c>
      <c r="F495" s="138">
        <v>0.6696643518518518</v>
      </c>
      <c r="G495" s="134">
        <v>0.46133101851851849</v>
      </c>
      <c r="H495" s="142" t="s">
        <v>619</v>
      </c>
      <c r="I495" s="79" t="s">
        <v>148</v>
      </c>
      <c r="J495" s="87">
        <v>1</v>
      </c>
      <c r="K495" s="87" t="s">
        <v>147</v>
      </c>
      <c r="L495" s="87" t="s">
        <v>147</v>
      </c>
      <c r="M495" s="87" t="s">
        <v>147</v>
      </c>
      <c r="N495" s="139">
        <v>35.155000000000001</v>
      </c>
      <c r="O495" s="139">
        <v>-92.266999999999996</v>
      </c>
      <c r="P495" s="136">
        <v>3.36</v>
      </c>
      <c r="Q495" s="9" t="s">
        <v>300</v>
      </c>
      <c r="R495" s="9" t="s">
        <v>27</v>
      </c>
      <c r="S495" s="77" t="s">
        <v>0</v>
      </c>
      <c r="T495" s="4"/>
    </row>
    <row r="496" spans="1:20" x14ac:dyDescent="0.2">
      <c r="A496" s="27">
        <f t="shared" si="7"/>
        <v>478</v>
      </c>
      <c r="B496" s="13" t="s">
        <v>147</v>
      </c>
      <c r="C496" s="8">
        <v>1982</v>
      </c>
      <c r="D496" s="79" t="s">
        <v>137</v>
      </c>
      <c r="E496" s="133">
        <v>30</v>
      </c>
      <c r="F496" s="138">
        <v>0.68188657407407405</v>
      </c>
      <c r="G496" s="134">
        <v>0.47355324074074073</v>
      </c>
      <c r="H496" s="142" t="s">
        <v>619</v>
      </c>
      <c r="I496" s="79" t="s">
        <v>148</v>
      </c>
      <c r="J496" s="87">
        <v>3.2</v>
      </c>
      <c r="K496" s="87" t="s">
        <v>147</v>
      </c>
      <c r="L496" s="87" t="s">
        <v>147</v>
      </c>
      <c r="M496" s="87" t="s">
        <v>147</v>
      </c>
      <c r="N496" s="139">
        <v>35.195</v>
      </c>
      <c r="O496" s="139">
        <v>-92.224999999999994</v>
      </c>
      <c r="P496" s="136">
        <v>6.86</v>
      </c>
      <c r="Q496" s="9" t="s">
        <v>1</v>
      </c>
      <c r="R496" s="9" t="s">
        <v>27</v>
      </c>
      <c r="S496" s="77" t="s">
        <v>307</v>
      </c>
      <c r="T496" s="4"/>
    </row>
    <row r="497" spans="1:20" x14ac:dyDescent="0.2">
      <c r="A497" s="27">
        <f t="shared" si="7"/>
        <v>479</v>
      </c>
      <c r="B497" s="13" t="s">
        <v>147</v>
      </c>
      <c r="C497" s="8">
        <v>1982</v>
      </c>
      <c r="D497" s="79" t="s">
        <v>137</v>
      </c>
      <c r="E497" s="133">
        <v>30</v>
      </c>
      <c r="F497" s="138">
        <v>0.70195601851851863</v>
      </c>
      <c r="G497" s="134">
        <v>0.49362268518518521</v>
      </c>
      <c r="H497" s="142" t="s">
        <v>619</v>
      </c>
      <c r="I497" s="79" t="s">
        <v>148</v>
      </c>
      <c r="J497" s="87">
        <v>1.8</v>
      </c>
      <c r="K497" s="87" t="s">
        <v>147</v>
      </c>
      <c r="L497" s="87" t="s">
        <v>147</v>
      </c>
      <c r="M497" s="87" t="s">
        <v>147</v>
      </c>
      <c r="N497" s="139">
        <v>35.19</v>
      </c>
      <c r="O497" s="139">
        <v>-92.222999999999999</v>
      </c>
      <c r="P497" s="136">
        <v>6.29</v>
      </c>
      <c r="Q497" s="9" t="s">
        <v>300</v>
      </c>
      <c r="R497" s="9" t="s">
        <v>27</v>
      </c>
      <c r="S497" s="77" t="s">
        <v>0</v>
      </c>
      <c r="T497" s="4"/>
    </row>
    <row r="498" spans="1:20" x14ac:dyDescent="0.2">
      <c r="A498" s="27">
        <f t="shared" si="7"/>
        <v>480</v>
      </c>
      <c r="B498" s="13" t="s">
        <v>147</v>
      </c>
      <c r="C498" s="8">
        <v>1982</v>
      </c>
      <c r="D498" s="79" t="s">
        <v>137</v>
      </c>
      <c r="E498" s="133">
        <v>30</v>
      </c>
      <c r="F498" s="138">
        <v>0.71979166666666661</v>
      </c>
      <c r="G498" s="134">
        <v>0.51145833333333335</v>
      </c>
      <c r="H498" s="142" t="s">
        <v>619</v>
      </c>
      <c r="I498" s="79" t="s">
        <v>148</v>
      </c>
      <c r="J498" s="87">
        <v>1</v>
      </c>
      <c r="K498" s="87" t="s">
        <v>147</v>
      </c>
      <c r="L498" s="87" t="s">
        <v>147</v>
      </c>
      <c r="M498" s="87" t="s">
        <v>147</v>
      </c>
      <c r="N498" s="139">
        <v>35.19</v>
      </c>
      <c r="O498" s="139">
        <v>-92.225999999999999</v>
      </c>
      <c r="P498" s="136">
        <v>4.97</v>
      </c>
      <c r="Q498" s="9" t="s">
        <v>300</v>
      </c>
      <c r="R498" s="9" t="s">
        <v>27</v>
      </c>
      <c r="S498" s="77" t="s">
        <v>0</v>
      </c>
      <c r="T498" s="4"/>
    </row>
    <row r="499" spans="1:20" x14ac:dyDescent="0.2">
      <c r="A499" s="27">
        <f t="shared" si="7"/>
        <v>481</v>
      </c>
      <c r="B499" s="13" t="s">
        <v>147</v>
      </c>
      <c r="C499" s="8">
        <v>1982</v>
      </c>
      <c r="D499" s="79" t="s">
        <v>137</v>
      </c>
      <c r="E499" s="133">
        <v>30</v>
      </c>
      <c r="F499" s="138">
        <v>0.81343750000000004</v>
      </c>
      <c r="G499" s="134">
        <v>0.60510416666666667</v>
      </c>
      <c r="H499" s="142" t="s">
        <v>619</v>
      </c>
      <c r="I499" s="79" t="s">
        <v>148</v>
      </c>
      <c r="J499" s="87">
        <v>1</v>
      </c>
      <c r="K499" s="87" t="s">
        <v>147</v>
      </c>
      <c r="L499" s="87" t="s">
        <v>147</v>
      </c>
      <c r="M499" s="87" t="s">
        <v>147</v>
      </c>
      <c r="N499" s="139">
        <v>35.19</v>
      </c>
      <c r="O499" s="139">
        <v>-92.227000000000004</v>
      </c>
      <c r="P499" s="136">
        <v>4.76</v>
      </c>
      <c r="Q499" s="9" t="s">
        <v>300</v>
      </c>
      <c r="R499" s="9" t="s">
        <v>27</v>
      </c>
      <c r="S499" s="77" t="s">
        <v>0</v>
      </c>
      <c r="T499" s="4"/>
    </row>
    <row r="500" spans="1:20" x14ac:dyDescent="0.2">
      <c r="A500" s="27">
        <f t="shared" si="7"/>
        <v>482</v>
      </c>
      <c r="B500" s="13" t="s">
        <v>147</v>
      </c>
      <c r="C500" s="8">
        <v>1982</v>
      </c>
      <c r="D500" s="79" t="s">
        <v>135</v>
      </c>
      <c r="E500" s="133">
        <v>1</v>
      </c>
      <c r="F500" s="138">
        <v>0.7650231481481482</v>
      </c>
      <c r="G500" s="134">
        <v>0.55668981481481483</v>
      </c>
      <c r="H500" s="142" t="s">
        <v>619</v>
      </c>
      <c r="I500" s="79" t="s">
        <v>148</v>
      </c>
      <c r="J500" s="87">
        <v>1</v>
      </c>
      <c r="K500" s="87" t="s">
        <v>147</v>
      </c>
      <c r="L500" s="87" t="s">
        <v>147</v>
      </c>
      <c r="M500" s="87" t="s">
        <v>147</v>
      </c>
      <c r="N500" s="139">
        <v>35.201000000000001</v>
      </c>
      <c r="O500" s="139">
        <v>-92.224999999999994</v>
      </c>
      <c r="P500" s="136">
        <v>5.56</v>
      </c>
      <c r="Q500" s="9" t="s">
        <v>300</v>
      </c>
      <c r="R500" s="9" t="s">
        <v>27</v>
      </c>
      <c r="S500" s="77" t="s">
        <v>0</v>
      </c>
      <c r="T500" s="4"/>
    </row>
    <row r="501" spans="1:20" x14ac:dyDescent="0.2">
      <c r="A501" s="27">
        <f t="shared" si="7"/>
        <v>483</v>
      </c>
      <c r="B501" s="13" t="s">
        <v>147</v>
      </c>
      <c r="C501" s="8">
        <v>1982</v>
      </c>
      <c r="D501" s="79" t="s">
        <v>135</v>
      </c>
      <c r="E501" s="133">
        <v>1</v>
      </c>
      <c r="F501" s="138">
        <v>0.77171296296296299</v>
      </c>
      <c r="G501" s="134">
        <v>0.56337962962962962</v>
      </c>
      <c r="H501" s="142" t="s">
        <v>619</v>
      </c>
      <c r="I501" s="79" t="s">
        <v>148</v>
      </c>
      <c r="J501" s="87">
        <v>1</v>
      </c>
      <c r="K501" s="87" t="s">
        <v>147</v>
      </c>
      <c r="L501" s="87" t="s">
        <v>147</v>
      </c>
      <c r="M501" s="87" t="s">
        <v>147</v>
      </c>
      <c r="N501" s="139">
        <v>35.188000000000002</v>
      </c>
      <c r="O501" s="139">
        <v>-92.227000000000004</v>
      </c>
      <c r="P501" s="136">
        <v>4.51</v>
      </c>
      <c r="Q501" s="9" t="s">
        <v>300</v>
      </c>
      <c r="R501" s="9" t="s">
        <v>27</v>
      </c>
      <c r="S501" s="77" t="s">
        <v>0</v>
      </c>
      <c r="T501" s="4"/>
    </row>
    <row r="502" spans="1:20" x14ac:dyDescent="0.2">
      <c r="A502" s="27">
        <f t="shared" si="7"/>
        <v>484</v>
      </c>
      <c r="B502" s="13" t="s">
        <v>147</v>
      </c>
      <c r="C502" s="8">
        <v>1982</v>
      </c>
      <c r="D502" s="79" t="s">
        <v>135</v>
      </c>
      <c r="E502" s="133">
        <v>1</v>
      </c>
      <c r="F502" s="138">
        <v>0.95374999999999999</v>
      </c>
      <c r="G502" s="134">
        <v>0.74541666666666673</v>
      </c>
      <c r="H502" s="142" t="s">
        <v>619</v>
      </c>
      <c r="I502" s="79" t="s">
        <v>148</v>
      </c>
      <c r="J502" s="87">
        <v>1</v>
      </c>
      <c r="K502" s="87" t="s">
        <v>147</v>
      </c>
      <c r="L502" s="87" t="s">
        <v>147</v>
      </c>
      <c r="M502" s="87" t="s">
        <v>147</v>
      </c>
      <c r="N502" s="139">
        <v>35.186</v>
      </c>
      <c r="O502" s="139">
        <v>-92.225999999999999</v>
      </c>
      <c r="P502" s="136">
        <v>5.27</v>
      </c>
      <c r="Q502" s="9" t="s">
        <v>300</v>
      </c>
      <c r="R502" s="9" t="s">
        <v>27</v>
      </c>
      <c r="S502" s="77" t="s">
        <v>0</v>
      </c>
      <c r="T502" s="4"/>
    </row>
    <row r="503" spans="1:20" x14ac:dyDescent="0.2">
      <c r="A503" s="27">
        <f t="shared" si="7"/>
        <v>485</v>
      </c>
      <c r="B503" s="13" t="s">
        <v>147</v>
      </c>
      <c r="C503" s="8">
        <v>1982</v>
      </c>
      <c r="D503" s="79" t="s">
        <v>135</v>
      </c>
      <c r="E503" s="133">
        <v>1</v>
      </c>
      <c r="F503" s="138">
        <v>0.95443287037037028</v>
      </c>
      <c r="G503" s="134">
        <v>0.74609953703703702</v>
      </c>
      <c r="H503" s="142" t="s">
        <v>619</v>
      </c>
      <c r="I503" s="79" t="s">
        <v>148</v>
      </c>
      <c r="J503" s="87">
        <v>1</v>
      </c>
      <c r="K503" s="87" t="s">
        <v>147</v>
      </c>
      <c r="L503" s="87" t="s">
        <v>147</v>
      </c>
      <c r="M503" s="87" t="s">
        <v>147</v>
      </c>
      <c r="N503" s="139">
        <v>35.191000000000003</v>
      </c>
      <c r="O503" s="139">
        <v>-92.227999999999994</v>
      </c>
      <c r="P503" s="136">
        <v>5.14</v>
      </c>
      <c r="Q503" s="9" t="s">
        <v>300</v>
      </c>
      <c r="R503" s="9" t="s">
        <v>27</v>
      </c>
      <c r="S503" s="77" t="s">
        <v>0</v>
      </c>
      <c r="T503" s="4"/>
    </row>
    <row r="504" spans="1:20" x14ac:dyDescent="0.2">
      <c r="A504" s="27">
        <f t="shared" si="7"/>
        <v>486</v>
      </c>
      <c r="B504" s="13" t="s">
        <v>147</v>
      </c>
      <c r="C504" s="8">
        <v>1982</v>
      </c>
      <c r="D504" s="79" t="s">
        <v>135</v>
      </c>
      <c r="E504" s="133">
        <v>1</v>
      </c>
      <c r="F504" s="138">
        <v>0.17010416666666664</v>
      </c>
      <c r="G504" s="134">
        <v>0.96177083333333335</v>
      </c>
      <c r="H504" s="142" t="s">
        <v>619</v>
      </c>
      <c r="I504" s="79" t="s">
        <v>148</v>
      </c>
      <c r="J504" s="87">
        <v>1</v>
      </c>
      <c r="K504" s="87" t="s">
        <v>147</v>
      </c>
      <c r="L504" s="87" t="s">
        <v>147</v>
      </c>
      <c r="M504" s="87" t="s">
        <v>147</v>
      </c>
      <c r="N504" s="139">
        <v>35.191000000000003</v>
      </c>
      <c r="O504" s="139">
        <v>-92.224000000000004</v>
      </c>
      <c r="P504" s="136">
        <v>5.24</v>
      </c>
      <c r="Q504" s="9" t="s">
        <v>300</v>
      </c>
      <c r="R504" s="9" t="s">
        <v>27</v>
      </c>
      <c r="S504" s="77" t="s">
        <v>0</v>
      </c>
      <c r="T504" s="4"/>
    </row>
    <row r="505" spans="1:20" x14ac:dyDescent="0.2">
      <c r="A505" s="27">
        <f t="shared" si="7"/>
        <v>487</v>
      </c>
      <c r="B505" s="13" t="s">
        <v>147</v>
      </c>
      <c r="C505" s="8">
        <v>1982</v>
      </c>
      <c r="D505" s="79" t="s">
        <v>135</v>
      </c>
      <c r="E505" s="133">
        <v>2</v>
      </c>
      <c r="F505" s="138">
        <v>0.25020833333333331</v>
      </c>
      <c r="G505" s="134">
        <v>4.1874999999999996E-2</v>
      </c>
      <c r="H505" s="142" t="s">
        <v>619</v>
      </c>
      <c r="I505" s="79" t="s">
        <v>148</v>
      </c>
      <c r="J505" s="87">
        <v>1</v>
      </c>
      <c r="K505" s="87" t="s">
        <v>147</v>
      </c>
      <c r="L505" s="87" t="s">
        <v>147</v>
      </c>
      <c r="M505" s="87" t="s">
        <v>147</v>
      </c>
      <c r="N505" s="139">
        <v>35.188000000000002</v>
      </c>
      <c r="O505" s="139">
        <v>-92.218999999999994</v>
      </c>
      <c r="P505" s="136">
        <v>4.93</v>
      </c>
      <c r="Q505" s="9" t="s">
        <v>300</v>
      </c>
      <c r="R505" s="9" t="s">
        <v>27</v>
      </c>
      <c r="S505" s="77" t="s">
        <v>0</v>
      </c>
      <c r="T505" s="4"/>
    </row>
    <row r="506" spans="1:20" x14ac:dyDescent="0.2">
      <c r="A506" s="27">
        <f t="shared" si="7"/>
        <v>488</v>
      </c>
      <c r="B506" s="13" t="s">
        <v>147</v>
      </c>
      <c r="C506" s="8">
        <v>1982</v>
      </c>
      <c r="D506" s="79" t="s">
        <v>135</v>
      </c>
      <c r="E506" s="133">
        <v>2</v>
      </c>
      <c r="F506" s="138">
        <v>0.76055555555555554</v>
      </c>
      <c r="G506" s="134">
        <v>0.55222222222222228</v>
      </c>
      <c r="H506" s="142" t="s">
        <v>619</v>
      </c>
      <c r="I506" s="79" t="s">
        <v>148</v>
      </c>
      <c r="J506" s="87">
        <v>1</v>
      </c>
      <c r="K506" s="87" t="s">
        <v>147</v>
      </c>
      <c r="L506" s="87" t="s">
        <v>147</v>
      </c>
      <c r="M506" s="87" t="s">
        <v>147</v>
      </c>
      <c r="N506" s="139">
        <v>35.189</v>
      </c>
      <c r="O506" s="139">
        <v>-92.221000000000004</v>
      </c>
      <c r="P506" s="136">
        <v>5.43</v>
      </c>
      <c r="Q506" s="9" t="s">
        <v>300</v>
      </c>
      <c r="R506" s="9" t="s">
        <v>27</v>
      </c>
      <c r="S506" s="77" t="s">
        <v>0</v>
      </c>
      <c r="T506" s="4"/>
    </row>
    <row r="507" spans="1:20" x14ac:dyDescent="0.2">
      <c r="A507" s="27">
        <f t="shared" si="7"/>
        <v>489</v>
      </c>
      <c r="B507" s="13" t="s">
        <v>147</v>
      </c>
      <c r="C507" s="8">
        <v>1982</v>
      </c>
      <c r="D507" s="79" t="s">
        <v>135</v>
      </c>
      <c r="E507" s="133">
        <v>2</v>
      </c>
      <c r="F507" s="138">
        <v>0.78792824074074075</v>
      </c>
      <c r="G507" s="134">
        <v>0.57959490740740738</v>
      </c>
      <c r="H507" s="142" t="s">
        <v>619</v>
      </c>
      <c r="I507" s="79" t="s">
        <v>148</v>
      </c>
      <c r="J507" s="87">
        <v>1.1000000000000001</v>
      </c>
      <c r="K507" s="87" t="s">
        <v>147</v>
      </c>
      <c r="L507" s="87" t="s">
        <v>147</v>
      </c>
      <c r="M507" s="87" t="s">
        <v>147</v>
      </c>
      <c r="N507" s="139">
        <v>35.19</v>
      </c>
      <c r="O507" s="139">
        <v>-92.233999999999995</v>
      </c>
      <c r="P507" s="136">
        <v>4.55</v>
      </c>
      <c r="Q507" s="9" t="s">
        <v>300</v>
      </c>
      <c r="R507" s="9" t="s">
        <v>27</v>
      </c>
      <c r="S507" s="77" t="s">
        <v>0</v>
      </c>
      <c r="T507" s="4"/>
    </row>
    <row r="508" spans="1:20" x14ac:dyDescent="0.2">
      <c r="A508" s="27">
        <f t="shared" si="7"/>
        <v>490</v>
      </c>
      <c r="B508" s="13" t="s">
        <v>147</v>
      </c>
      <c r="C508" s="8">
        <v>1982</v>
      </c>
      <c r="D508" s="79" t="s">
        <v>135</v>
      </c>
      <c r="E508" s="133">
        <v>4</v>
      </c>
      <c r="F508" s="138">
        <v>0.2961111111111111</v>
      </c>
      <c r="G508" s="134">
        <v>8.7777777777777774E-2</v>
      </c>
      <c r="H508" s="142" t="s">
        <v>619</v>
      </c>
      <c r="I508" s="79" t="s">
        <v>148</v>
      </c>
      <c r="J508" s="87">
        <v>2.1</v>
      </c>
      <c r="K508" s="87">
        <v>2</v>
      </c>
      <c r="L508" s="87">
        <v>2.1</v>
      </c>
      <c r="M508" s="87" t="s">
        <v>147</v>
      </c>
      <c r="N508" s="139">
        <v>35.182000000000002</v>
      </c>
      <c r="O508" s="139">
        <v>-92.216999999999999</v>
      </c>
      <c r="P508" s="136">
        <v>4.29</v>
      </c>
      <c r="Q508" s="9" t="s">
        <v>300</v>
      </c>
      <c r="R508" s="9" t="s">
        <v>27</v>
      </c>
      <c r="S508" s="77" t="s">
        <v>0</v>
      </c>
      <c r="T508" s="4"/>
    </row>
    <row r="509" spans="1:20" x14ac:dyDescent="0.2">
      <c r="A509" s="27">
        <f t="shared" si="7"/>
        <v>491</v>
      </c>
      <c r="B509" s="13" t="s">
        <v>147</v>
      </c>
      <c r="C509" s="8">
        <v>1982</v>
      </c>
      <c r="D509" s="79" t="s">
        <v>135</v>
      </c>
      <c r="E509" s="133">
        <v>4</v>
      </c>
      <c r="F509" s="138">
        <v>0.93922453703703701</v>
      </c>
      <c r="G509" s="134">
        <v>0.73089120370370375</v>
      </c>
      <c r="H509" s="142" t="s">
        <v>619</v>
      </c>
      <c r="I509" s="79" t="s">
        <v>148</v>
      </c>
      <c r="J509" s="87">
        <v>1.1000000000000001</v>
      </c>
      <c r="K509" s="87" t="s">
        <v>147</v>
      </c>
      <c r="L509" s="87" t="s">
        <v>147</v>
      </c>
      <c r="M509" s="87" t="s">
        <v>147</v>
      </c>
      <c r="N509" s="139">
        <v>35.19</v>
      </c>
      <c r="O509" s="139">
        <v>-92.228999999999999</v>
      </c>
      <c r="P509" s="136">
        <v>5.39</v>
      </c>
      <c r="Q509" s="9" t="s">
        <v>300</v>
      </c>
      <c r="R509" s="9" t="s">
        <v>27</v>
      </c>
      <c r="S509" s="77" t="s">
        <v>0</v>
      </c>
      <c r="T509" s="4"/>
    </row>
    <row r="510" spans="1:20" x14ac:dyDescent="0.2">
      <c r="A510" s="27">
        <f t="shared" si="7"/>
        <v>492</v>
      </c>
      <c r="B510" s="13" t="s">
        <v>147</v>
      </c>
      <c r="C510" s="8">
        <v>1982</v>
      </c>
      <c r="D510" s="79" t="s">
        <v>135</v>
      </c>
      <c r="E510" s="133">
        <v>4</v>
      </c>
      <c r="F510" s="138">
        <v>0.97046296296296297</v>
      </c>
      <c r="G510" s="134">
        <v>0.7621296296296296</v>
      </c>
      <c r="H510" s="142" t="s">
        <v>619</v>
      </c>
      <c r="I510" s="79" t="s">
        <v>148</v>
      </c>
      <c r="J510" s="87">
        <v>1.4</v>
      </c>
      <c r="K510" s="87" t="s">
        <v>147</v>
      </c>
      <c r="L510" s="87" t="s">
        <v>147</v>
      </c>
      <c r="M510" s="87" t="s">
        <v>147</v>
      </c>
      <c r="N510" s="139" t="s">
        <v>299</v>
      </c>
      <c r="O510" s="139">
        <v>-92.241</v>
      </c>
      <c r="P510" s="136">
        <v>4.0199999999999996</v>
      </c>
      <c r="Q510" s="9" t="s">
        <v>300</v>
      </c>
      <c r="R510" s="9" t="s">
        <v>27</v>
      </c>
      <c r="S510" s="77" t="s">
        <v>0</v>
      </c>
      <c r="T510" s="4"/>
    </row>
    <row r="511" spans="1:20" x14ac:dyDescent="0.2">
      <c r="A511" s="27">
        <f t="shared" si="7"/>
        <v>493</v>
      </c>
      <c r="B511" s="13" t="s">
        <v>147</v>
      </c>
      <c r="C511" s="8">
        <v>1982</v>
      </c>
      <c r="D511" s="79" t="s">
        <v>135</v>
      </c>
      <c r="E511" s="133">
        <v>4</v>
      </c>
      <c r="F511" s="138">
        <v>0.97291666666666676</v>
      </c>
      <c r="G511" s="134">
        <v>0.76458333333333339</v>
      </c>
      <c r="H511" s="142" t="s">
        <v>619</v>
      </c>
      <c r="I511" s="79" t="s">
        <v>148</v>
      </c>
      <c r="J511" s="87">
        <v>1.3</v>
      </c>
      <c r="K511" s="87" t="s">
        <v>147</v>
      </c>
      <c r="L511" s="87" t="s">
        <v>147</v>
      </c>
      <c r="M511" s="87" t="s">
        <v>147</v>
      </c>
      <c r="N511" s="139">
        <v>35.186999999999998</v>
      </c>
      <c r="O511" s="139">
        <v>-92.213999999999999</v>
      </c>
      <c r="P511" s="136">
        <v>5.23</v>
      </c>
      <c r="Q511" s="9" t="s">
        <v>300</v>
      </c>
      <c r="R511" s="9" t="s">
        <v>27</v>
      </c>
      <c r="S511" s="77" t="s">
        <v>0</v>
      </c>
      <c r="T511" s="4"/>
    </row>
    <row r="512" spans="1:20" x14ac:dyDescent="0.2">
      <c r="A512" s="27">
        <f t="shared" si="7"/>
        <v>494</v>
      </c>
      <c r="B512" s="13" t="s">
        <v>147</v>
      </c>
      <c r="C512" s="8">
        <v>1982</v>
      </c>
      <c r="D512" s="79" t="s">
        <v>135</v>
      </c>
      <c r="E512" s="133">
        <v>4</v>
      </c>
      <c r="F512" s="138">
        <v>0.97811342592592598</v>
      </c>
      <c r="G512" s="134">
        <v>0.76978009259259261</v>
      </c>
      <c r="H512" s="142" t="s">
        <v>619</v>
      </c>
      <c r="I512" s="79" t="s">
        <v>148</v>
      </c>
      <c r="J512" s="87">
        <v>2.5</v>
      </c>
      <c r="K512" s="87" t="s">
        <v>147</v>
      </c>
      <c r="L512" s="87" t="s">
        <v>147</v>
      </c>
      <c r="M512" s="87" t="s">
        <v>147</v>
      </c>
      <c r="N512" s="139">
        <v>35.188000000000002</v>
      </c>
      <c r="O512" s="139">
        <v>-92.212999999999994</v>
      </c>
      <c r="P512" s="136">
        <v>5.54</v>
      </c>
      <c r="Q512" s="9" t="s">
        <v>300</v>
      </c>
      <c r="R512" s="9" t="s">
        <v>27</v>
      </c>
      <c r="S512" s="77" t="s">
        <v>0</v>
      </c>
      <c r="T512" s="4"/>
    </row>
    <row r="513" spans="1:20" x14ac:dyDescent="0.2">
      <c r="A513" s="27">
        <f t="shared" si="7"/>
        <v>495</v>
      </c>
      <c r="B513" s="13" t="s">
        <v>147</v>
      </c>
      <c r="C513" s="8">
        <v>1982</v>
      </c>
      <c r="D513" s="79" t="s">
        <v>135</v>
      </c>
      <c r="E513" s="133">
        <v>4</v>
      </c>
      <c r="F513" s="138">
        <v>0.98045138888888894</v>
      </c>
      <c r="G513" s="134">
        <v>0.77211805555555557</v>
      </c>
      <c r="H513" s="142" t="s">
        <v>619</v>
      </c>
      <c r="I513" s="79" t="s">
        <v>148</v>
      </c>
      <c r="J513" s="87">
        <v>1.1000000000000001</v>
      </c>
      <c r="K513" s="87" t="s">
        <v>147</v>
      </c>
      <c r="L513" s="87" t="s">
        <v>147</v>
      </c>
      <c r="M513" s="87" t="s">
        <v>147</v>
      </c>
      <c r="N513" s="139">
        <v>35.186999999999998</v>
      </c>
      <c r="O513" s="139">
        <v>-92.215999999999994</v>
      </c>
      <c r="P513" s="136">
        <v>4.57</v>
      </c>
      <c r="Q513" s="9" t="s">
        <v>300</v>
      </c>
      <c r="R513" s="9" t="s">
        <v>27</v>
      </c>
      <c r="S513" s="77" t="s">
        <v>0</v>
      </c>
      <c r="T513" s="4"/>
    </row>
    <row r="514" spans="1:20" x14ac:dyDescent="0.2">
      <c r="A514" s="27">
        <f t="shared" si="7"/>
        <v>496</v>
      </c>
      <c r="B514" s="13" t="s">
        <v>147</v>
      </c>
      <c r="C514" s="8">
        <v>1982</v>
      </c>
      <c r="D514" s="79" t="s">
        <v>135</v>
      </c>
      <c r="E514" s="133">
        <v>4</v>
      </c>
      <c r="F514" s="138">
        <v>0.98127314814814814</v>
      </c>
      <c r="G514" s="134">
        <v>0.77293981481481477</v>
      </c>
      <c r="H514" s="142" t="s">
        <v>619</v>
      </c>
      <c r="I514" s="79" t="s">
        <v>148</v>
      </c>
      <c r="J514" s="87">
        <v>1</v>
      </c>
      <c r="K514" s="87" t="s">
        <v>147</v>
      </c>
      <c r="L514" s="87" t="s">
        <v>147</v>
      </c>
      <c r="M514" s="87" t="s">
        <v>147</v>
      </c>
      <c r="N514" s="139">
        <v>35.188000000000002</v>
      </c>
      <c r="O514" s="139">
        <v>-92.213999999999999</v>
      </c>
      <c r="P514" s="136">
        <v>4.8600000000000003</v>
      </c>
      <c r="Q514" s="9" t="s">
        <v>300</v>
      </c>
      <c r="R514" s="9" t="s">
        <v>27</v>
      </c>
      <c r="S514" s="77" t="s">
        <v>0</v>
      </c>
      <c r="T514" s="4"/>
    </row>
    <row r="515" spans="1:20" x14ac:dyDescent="0.2">
      <c r="A515" s="27">
        <f t="shared" si="7"/>
        <v>497</v>
      </c>
      <c r="B515" s="13" t="s">
        <v>147</v>
      </c>
      <c r="C515" s="8">
        <v>1982</v>
      </c>
      <c r="D515" s="79" t="s">
        <v>135</v>
      </c>
      <c r="E515" s="133">
        <v>4</v>
      </c>
      <c r="F515" s="138">
        <v>0.98197916666666663</v>
      </c>
      <c r="G515" s="134">
        <v>0.77364583333333325</v>
      </c>
      <c r="H515" s="142" t="s">
        <v>619</v>
      </c>
      <c r="I515" s="79" t="s">
        <v>148</v>
      </c>
      <c r="J515" s="87">
        <v>1</v>
      </c>
      <c r="K515" s="87" t="s">
        <v>147</v>
      </c>
      <c r="L515" s="87" t="s">
        <v>147</v>
      </c>
      <c r="M515" s="87" t="s">
        <v>147</v>
      </c>
      <c r="N515" s="139">
        <v>35.194000000000003</v>
      </c>
      <c r="O515" s="139">
        <v>-92.222999999999999</v>
      </c>
      <c r="P515" s="136">
        <v>4.03</v>
      </c>
      <c r="Q515" s="9" t="s">
        <v>300</v>
      </c>
      <c r="R515" s="9" t="s">
        <v>27</v>
      </c>
      <c r="S515" s="77" t="s">
        <v>0</v>
      </c>
      <c r="T515" s="4"/>
    </row>
    <row r="516" spans="1:20" x14ac:dyDescent="0.2">
      <c r="A516" s="27">
        <f t="shared" si="7"/>
        <v>498</v>
      </c>
      <c r="B516" s="13" t="s">
        <v>147</v>
      </c>
      <c r="C516" s="8">
        <v>1982</v>
      </c>
      <c r="D516" s="79" t="s">
        <v>135</v>
      </c>
      <c r="E516" s="133">
        <v>4</v>
      </c>
      <c r="F516" s="138">
        <v>0.99608796296296298</v>
      </c>
      <c r="G516" s="134">
        <v>0.78775462962962972</v>
      </c>
      <c r="H516" s="142" t="s">
        <v>619</v>
      </c>
      <c r="I516" s="79" t="s">
        <v>148</v>
      </c>
      <c r="J516" s="87">
        <v>1</v>
      </c>
      <c r="K516" s="87" t="s">
        <v>147</v>
      </c>
      <c r="L516" s="87" t="s">
        <v>147</v>
      </c>
      <c r="M516" s="87" t="s">
        <v>147</v>
      </c>
      <c r="N516" s="139">
        <v>35.186</v>
      </c>
      <c r="O516" s="139">
        <v>-92.215000000000003</v>
      </c>
      <c r="P516" s="136">
        <v>4.43</v>
      </c>
      <c r="Q516" s="9" t="s">
        <v>300</v>
      </c>
      <c r="R516" s="9" t="s">
        <v>27</v>
      </c>
      <c r="S516" s="77" t="s">
        <v>0</v>
      </c>
      <c r="T516" s="4"/>
    </row>
    <row r="517" spans="1:20" x14ac:dyDescent="0.2">
      <c r="A517" s="27">
        <f t="shared" si="7"/>
        <v>499</v>
      </c>
      <c r="B517" s="13" t="s">
        <v>147</v>
      </c>
      <c r="C517" s="8">
        <v>1982</v>
      </c>
      <c r="D517" s="79" t="s">
        <v>135</v>
      </c>
      <c r="E517" s="133">
        <v>4</v>
      </c>
      <c r="F517" s="138">
        <v>2.4525462962962968E-2</v>
      </c>
      <c r="G517" s="134">
        <v>0.81619212962962961</v>
      </c>
      <c r="H517" s="142" t="s">
        <v>619</v>
      </c>
      <c r="I517" s="79" t="s">
        <v>148</v>
      </c>
      <c r="J517" s="87">
        <v>1</v>
      </c>
      <c r="K517" s="87" t="s">
        <v>147</v>
      </c>
      <c r="L517" s="87" t="s">
        <v>147</v>
      </c>
      <c r="M517" s="87" t="s">
        <v>147</v>
      </c>
      <c r="N517" s="139">
        <v>35.194000000000003</v>
      </c>
      <c r="O517" s="139">
        <v>-92.216999999999999</v>
      </c>
      <c r="P517" s="136">
        <v>4.88</v>
      </c>
      <c r="Q517" s="9" t="s">
        <v>300</v>
      </c>
      <c r="R517" s="9" t="s">
        <v>27</v>
      </c>
      <c r="S517" s="77" t="s">
        <v>0</v>
      </c>
      <c r="T517" s="4"/>
    </row>
    <row r="518" spans="1:20" x14ac:dyDescent="0.2">
      <c r="A518" s="27">
        <f t="shared" si="7"/>
        <v>500</v>
      </c>
      <c r="B518" s="13" t="s">
        <v>147</v>
      </c>
      <c r="C518" s="8">
        <v>1982</v>
      </c>
      <c r="D518" s="79" t="s">
        <v>135</v>
      </c>
      <c r="E518" s="133">
        <v>4</v>
      </c>
      <c r="F518" s="138">
        <v>2.7731481481481478E-2</v>
      </c>
      <c r="G518" s="134">
        <v>0.81939814814814815</v>
      </c>
      <c r="H518" s="142" t="s">
        <v>619</v>
      </c>
      <c r="I518" s="79" t="s">
        <v>148</v>
      </c>
      <c r="J518" s="87">
        <v>1</v>
      </c>
      <c r="K518" s="87" t="s">
        <v>147</v>
      </c>
      <c r="L518" s="87" t="s">
        <v>147</v>
      </c>
      <c r="M518" s="87" t="s">
        <v>147</v>
      </c>
      <c r="N518" s="139">
        <v>35.195</v>
      </c>
      <c r="O518" s="139">
        <v>-92.215999999999994</v>
      </c>
      <c r="P518" s="136">
        <v>5.1100000000000003</v>
      </c>
      <c r="Q518" s="9" t="s">
        <v>300</v>
      </c>
      <c r="R518" s="9" t="s">
        <v>27</v>
      </c>
      <c r="S518" s="77" t="s">
        <v>0</v>
      </c>
      <c r="T518" s="4"/>
    </row>
    <row r="519" spans="1:20" x14ac:dyDescent="0.2">
      <c r="A519" s="27">
        <f t="shared" si="7"/>
        <v>501</v>
      </c>
      <c r="B519" s="13" t="s">
        <v>147</v>
      </c>
      <c r="C519" s="8">
        <v>1982</v>
      </c>
      <c r="D519" s="79" t="s">
        <v>135</v>
      </c>
      <c r="E519" s="133">
        <v>4</v>
      </c>
      <c r="F519" s="138">
        <v>0.03</v>
      </c>
      <c r="G519" s="134">
        <v>0.82166666666666666</v>
      </c>
      <c r="H519" s="142" t="s">
        <v>619</v>
      </c>
      <c r="I519" s="79" t="s">
        <v>148</v>
      </c>
      <c r="J519" s="87">
        <v>1.3</v>
      </c>
      <c r="K519" s="87" t="s">
        <v>147</v>
      </c>
      <c r="L519" s="87" t="s">
        <v>147</v>
      </c>
      <c r="M519" s="87" t="s">
        <v>147</v>
      </c>
      <c r="N519" s="139">
        <v>35.188000000000002</v>
      </c>
      <c r="O519" s="139">
        <v>-92.212999999999994</v>
      </c>
      <c r="P519" s="136">
        <v>4.7699999999999996</v>
      </c>
      <c r="Q519" s="9" t="s">
        <v>300</v>
      </c>
      <c r="R519" s="9" t="s">
        <v>27</v>
      </c>
      <c r="S519" s="77" t="s">
        <v>0</v>
      </c>
      <c r="T519" s="4"/>
    </row>
    <row r="520" spans="1:20" x14ac:dyDescent="0.2">
      <c r="A520" s="27">
        <f t="shared" si="7"/>
        <v>502</v>
      </c>
      <c r="B520" s="13" t="s">
        <v>147</v>
      </c>
      <c r="C520" s="8">
        <v>1982</v>
      </c>
      <c r="D520" s="79" t="s">
        <v>135</v>
      </c>
      <c r="E520" s="133">
        <v>4</v>
      </c>
      <c r="F520" s="138">
        <v>3.0208333333333334E-2</v>
      </c>
      <c r="G520" s="134">
        <v>0.82187500000000002</v>
      </c>
      <c r="H520" s="142" t="s">
        <v>619</v>
      </c>
      <c r="I520" s="79" t="s">
        <v>148</v>
      </c>
      <c r="J520" s="87">
        <v>1</v>
      </c>
      <c r="K520" s="87" t="s">
        <v>147</v>
      </c>
      <c r="L520" s="87" t="s">
        <v>147</v>
      </c>
      <c r="M520" s="87" t="s">
        <v>147</v>
      </c>
      <c r="N520" s="139">
        <v>35.189</v>
      </c>
      <c r="O520" s="139">
        <v>-92.212000000000003</v>
      </c>
      <c r="P520" s="136">
        <v>4.29</v>
      </c>
      <c r="Q520" s="9" t="s">
        <v>300</v>
      </c>
      <c r="R520" s="9" t="s">
        <v>27</v>
      </c>
      <c r="S520" s="77" t="s">
        <v>0</v>
      </c>
      <c r="T520" s="4"/>
    </row>
    <row r="521" spans="1:20" x14ac:dyDescent="0.2">
      <c r="A521" s="27">
        <f t="shared" si="7"/>
        <v>503</v>
      </c>
      <c r="B521" s="13" t="s">
        <v>147</v>
      </c>
      <c r="C521" s="8">
        <v>1982</v>
      </c>
      <c r="D521" s="79" t="s">
        <v>135</v>
      </c>
      <c r="E521" s="133">
        <v>4</v>
      </c>
      <c r="F521" s="138">
        <v>3.1655092592592596E-2</v>
      </c>
      <c r="G521" s="134">
        <v>0.82332175925925932</v>
      </c>
      <c r="H521" s="142" t="s">
        <v>619</v>
      </c>
      <c r="I521" s="79" t="s">
        <v>148</v>
      </c>
      <c r="J521" s="87">
        <v>1</v>
      </c>
      <c r="K521" s="87" t="s">
        <v>147</v>
      </c>
      <c r="L521" s="87" t="s">
        <v>147</v>
      </c>
      <c r="M521" s="87" t="s">
        <v>147</v>
      </c>
      <c r="N521" s="139">
        <v>35.195</v>
      </c>
      <c r="O521" s="139">
        <v>-92.215000000000003</v>
      </c>
      <c r="P521" s="136">
        <v>5.2</v>
      </c>
      <c r="Q521" s="9" t="s">
        <v>300</v>
      </c>
      <c r="R521" s="9" t="s">
        <v>27</v>
      </c>
      <c r="S521" s="77" t="s">
        <v>0</v>
      </c>
      <c r="T521" s="4"/>
    </row>
    <row r="522" spans="1:20" x14ac:dyDescent="0.2">
      <c r="A522" s="27">
        <f t="shared" si="7"/>
        <v>504</v>
      </c>
      <c r="B522" s="13" t="s">
        <v>147</v>
      </c>
      <c r="C522" s="8">
        <v>1982</v>
      </c>
      <c r="D522" s="79" t="s">
        <v>135</v>
      </c>
      <c r="E522" s="133">
        <v>4</v>
      </c>
      <c r="F522" s="138">
        <v>3.6284722222222225E-2</v>
      </c>
      <c r="G522" s="134">
        <v>0.82795138888888886</v>
      </c>
      <c r="H522" s="142" t="s">
        <v>619</v>
      </c>
      <c r="I522" s="79" t="s">
        <v>148</v>
      </c>
      <c r="J522" s="87">
        <v>1</v>
      </c>
      <c r="K522" s="87" t="s">
        <v>147</v>
      </c>
      <c r="L522" s="87" t="s">
        <v>147</v>
      </c>
      <c r="M522" s="87" t="s">
        <v>147</v>
      </c>
      <c r="N522" s="139">
        <v>35.188000000000002</v>
      </c>
      <c r="O522" s="139">
        <v>-92.212999999999994</v>
      </c>
      <c r="P522" s="136">
        <v>4.88</v>
      </c>
      <c r="Q522" s="9" t="s">
        <v>300</v>
      </c>
      <c r="R522" s="9" t="s">
        <v>27</v>
      </c>
      <c r="S522" s="77" t="s">
        <v>0</v>
      </c>
      <c r="T522" s="4"/>
    </row>
    <row r="523" spans="1:20" x14ac:dyDescent="0.2">
      <c r="A523" s="27">
        <f t="shared" si="7"/>
        <v>505</v>
      </c>
      <c r="B523" s="13" t="s">
        <v>147</v>
      </c>
      <c r="C523" s="8">
        <v>1982</v>
      </c>
      <c r="D523" s="79" t="s">
        <v>135</v>
      </c>
      <c r="E523" s="133">
        <v>4</v>
      </c>
      <c r="F523" s="138">
        <v>7.3530092592592591E-2</v>
      </c>
      <c r="G523" s="134">
        <v>0.86519675925925921</v>
      </c>
      <c r="H523" s="142" t="s">
        <v>619</v>
      </c>
      <c r="I523" s="79" t="s">
        <v>148</v>
      </c>
      <c r="J523" s="87">
        <v>1</v>
      </c>
      <c r="K523" s="87" t="s">
        <v>147</v>
      </c>
      <c r="L523" s="87" t="s">
        <v>147</v>
      </c>
      <c r="M523" s="87" t="s">
        <v>147</v>
      </c>
      <c r="N523" s="139">
        <v>35.192</v>
      </c>
      <c r="O523" s="139">
        <v>-92.212000000000003</v>
      </c>
      <c r="P523" s="136">
        <v>5.29</v>
      </c>
      <c r="Q523" s="9" t="s">
        <v>300</v>
      </c>
      <c r="R523" s="9" t="s">
        <v>27</v>
      </c>
      <c r="S523" s="77" t="s">
        <v>0</v>
      </c>
      <c r="T523" s="4"/>
    </row>
    <row r="524" spans="1:20" x14ac:dyDescent="0.2">
      <c r="A524" s="27">
        <f t="shared" si="7"/>
        <v>506</v>
      </c>
      <c r="B524" s="13" t="s">
        <v>147</v>
      </c>
      <c r="C524" s="8">
        <v>1982</v>
      </c>
      <c r="D524" s="79" t="s">
        <v>135</v>
      </c>
      <c r="E524" s="133">
        <v>4</v>
      </c>
      <c r="F524" s="138">
        <v>7.8206018518518508E-2</v>
      </c>
      <c r="G524" s="134">
        <v>0.86987268518518512</v>
      </c>
      <c r="H524" s="142" t="s">
        <v>619</v>
      </c>
      <c r="I524" s="79" t="s">
        <v>148</v>
      </c>
      <c r="J524" s="87">
        <v>1</v>
      </c>
      <c r="K524" s="87" t="s">
        <v>147</v>
      </c>
      <c r="L524" s="87" t="s">
        <v>147</v>
      </c>
      <c r="M524" s="87" t="s">
        <v>147</v>
      </c>
      <c r="N524" s="139">
        <v>35.183999999999997</v>
      </c>
      <c r="O524" s="139">
        <v>-92.227000000000004</v>
      </c>
      <c r="P524" s="136">
        <v>5.29</v>
      </c>
      <c r="Q524" s="9" t="s">
        <v>300</v>
      </c>
      <c r="R524" s="9" t="s">
        <v>27</v>
      </c>
      <c r="S524" s="77" t="s">
        <v>0</v>
      </c>
      <c r="T524" s="4"/>
    </row>
    <row r="525" spans="1:20" x14ac:dyDescent="0.2">
      <c r="A525" s="27">
        <f t="shared" si="7"/>
        <v>507</v>
      </c>
      <c r="B525" s="13" t="s">
        <v>147</v>
      </c>
      <c r="C525" s="8">
        <v>1982</v>
      </c>
      <c r="D525" s="79" t="s">
        <v>135</v>
      </c>
      <c r="E525" s="133">
        <v>4</v>
      </c>
      <c r="F525" s="138">
        <v>0.12452546296296296</v>
      </c>
      <c r="G525" s="134">
        <v>0.9161921296296297</v>
      </c>
      <c r="H525" s="142" t="s">
        <v>619</v>
      </c>
      <c r="I525" s="79" t="s">
        <v>148</v>
      </c>
      <c r="J525" s="87">
        <v>1.5</v>
      </c>
      <c r="K525" s="87" t="s">
        <v>147</v>
      </c>
      <c r="L525" s="87" t="s">
        <v>147</v>
      </c>
      <c r="M525" s="87" t="s">
        <v>147</v>
      </c>
      <c r="N525" s="139">
        <v>35.186</v>
      </c>
      <c r="O525" s="139">
        <v>-92.218999999999994</v>
      </c>
      <c r="P525" s="136">
        <v>4.59</v>
      </c>
      <c r="Q525" s="9" t="s">
        <v>300</v>
      </c>
      <c r="R525" s="9" t="s">
        <v>27</v>
      </c>
      <c r="S525" s="77" t="s">
        <v>0</v>
      </c>
      <c r="T525" s="4"/>
    </row>
    <row r="526" spans="1:20" x14ac:dyDescent="0.2">
      <c r="A526" s="27">
        <f t="shared" si="7"/>
        <v>508</v>
      </c>
      <c r="B526" s="13" t="s">
        <v>147</v>
      </c>
      <c r="C526" s="8">
        <v>1982</v>
      </c>
      <c r="D526" s="79" t="s">
        <v>135</v>
      </c>
      <c r="E526" s="133">
        <v>4</v>
      </c>
      <c r="F526" s="138">
        <v>0.12858796296296296</v>
      </c>
      <c r="G526" s="134">
        <v>0.92025462962962967</v>
      </c>
      <c r="H526" s="142" t="s">
        <v>619</v>
      </c>
      <c r="I526" s="79" t="s">
        <v>148</v>
      </c>
      <c r="J526" s="87">
        <v>1.5</v>
      </c>
      <c r="K526" s="87" t="s">
        <v>147</v>
      </c>
      <c r="L526" s="87" t="s">
        <v>147</v>
      </c>
      <c r="M526" s="87" t="s">
        <v>147</v>
      </c>
      <c r="N526" s="139">
        <v>35.192</v>
      </c>
      <c r="O526" s="139">
        <v>-92.227999999999994</v>
      </c>
      <c r="P526" s="136">
        <v>5.04</v>
      </c>
      <c r="Q526" s="9" t="s">
        <v>300</v>
      </c>
      <c r="R526" s="9" t="s">
        <v>27</v>
      </c>
      <c r="S526" s="77" t="s">
        <v>0</v>
      </c>
      <c r="T526" s="4"/>
    </row>
    <row r="527" spans="1:20" x14ac:dyDescent="0.2">
      <c r="A527" s="27">
        <f t="shared" si="7"/>
        <v>509</v>
      </c>
      <c r="B527" s="13" t="s">
        <v>147</v>
      </c>
      <c r="C527" s="8">
        <v>1982</v>
      </c>
      <c r="D527" s="79" t="s">
        <v>135</v>
      </c>
      <c r="E527" s="133">
        <v>4</v>
      </c>
      <c r="F527" s="138">
        <v>0.13038194444444445</v>
      </c>
      <c r="G527" s="134">
        <v>0.92204861111111114</v>
      </c>
      <c r="H527" s="142" t="s">
        <v>619</v>
      </c>
      <c r="I527" s="79" t="s">
        <v>148</v>
      </c>
      <c r="J527" s="87">
        <v>2.9</v>
      </c>
      <c r="K527" s="87">
        <v>2.6</v>
      </c>
      <c r="L527" s="87" t="s">
        <v>147</v>
      </c>
      <c r="M527" s="87" t="s">
        <v>147</v>
      </c>
      <c r="N527" s="140" t="s">
        <v>147</v>
      </c>
      <c r="O527" s="140" t="s">
        <v>147</v>
      </c>
      <c r="P527" s="136">
        <v>5.98</v>
      </c>
      <c r="Q527" s="9" t="s">
        <v>1</v>
      </c>
      <c r="R527" s="9" t="s">
        <v>27</v>
      </c>
      <c r="S527" s="77" t="s">
        <v>591</v>
      </c>
      <c r="T527" s="4"/>
    </row>
    <row r="528" spans="1:20" x14ac:dyDescent="0.2">
      <c r="A528" s="27">
        <f t="shared" si="7"/>
        <v>510</v>
      </c>
      <c r="B528" s="13" t="s">
        <v>147</v>
      </c>
      <c r="C528" s="8">
        <v>1982</v>
      </c>
      <c r="D528" s="79" t="s">
        <v>135</v>
      </c>
      <c r="E528" s="133">
        <v>4</v>
      </c>
      <c r="F528" s="138">
        <v>0.16378472222222221</v>
      </c>
      <c r="G528" s="134">
        <v>0.95545138888888881</v>
      </c>
      <c r="H528" s="142" t="s">
        <v>619</v>
      </c>
      <c r="I528" s="79" t="s">
        <v>148</v>
      </c>
      <c r="J528" s="87">
        <v>1.7</v>
      </c>
      <c r="K528" s="87" t="s">
        <v>147</v>
      </c>
      <c r="L528" s="87" t="s">
        <v>147</v>
      </c>
      <c r="M528" s="87" t="s">
        <v>147</v>
      </c>
      <c r="N528" s="139">
        <v>35.19</v>
      </c>
      <c r="O528" s="139">
        <v>-92.227999999999994</v>
      </c>
      <c r="P528" s="136">
        <v>5.92</v>
      </c>
      <c r="Q528" s="9" t="s">
        <v>300</v>
      </c>
      <c r="R528" s="9" t="s">
        <v>27</v>
      </c>
      <c r="S528" s="77" t="s">
        <v>0</v>
      </c>
      <c r="T528" s="4"/>
    </row>
    <row r="529" spans="1:20" x14ac:dyDescent="0.2">
      <c r="A529" s="27">
        <f t="shared" si="7"/>
        <v>511</v>
      </c>
      <c r="B529" s="13" t="s">
        <v>147</v>
      </c>
      <c r="C529" s="8">
        <v>1982</v>
      </c>
      <c r="D529" s="79" t="s">
        <v>135</v>
      </c>
      <c r="E529" s="133">
        <v>4</v>
      </c>
      <c r="F529" s="138">
        <v>0.16776620370370368</v>
      </c>
      <c r="G529" s="134">
        <v>0.95943287037037039</v>
      </c>
      <c r="H529" s="142" t="s">
        <v>619</v>
      </c>
      <c r="I529" s="79" t="s">
        <v>148</v>
      </c>
      <c r="J529" s="87">
        <v>1.8</v>
      </c>
      <c r="K529" s="87" t="s">
        <v>147</v>
      </c>
      <c r="L529" s="87" t="s">
        <v>147</v>
      </c>
      <c r="M529" s="87" t="s">
        <v>147</v>
      </c>
      <c r="N529" s="139">
        <v>35.192</v>
      </c>
      <c r="O529" s="139">
        <v>-92.227999999999994</v>
      </c>
      <c r="P529" s="136">
        <v>5.89</v>
      </c>
      <c r="Q529" s="9" t="s">
        <v>300</v>
      </c>
      <c r="R529" s="9" t="s">
        <v>27</v>
      </c>
      <c r="S529" s="77" t="s">
        <v>0</v>
      </c>
      <c r="T529" s="4"/>
    </row>
    <row r="530" spans="1:20" x14ac:dyDescent="0.2">
      <c r="A530" s="27">
        <f t="shared" si="7"/>
        <v>512</v>
      </c>
      <c r="B530" s="13" t="s">
        <v>147</v>
      </c>
      <c r="C530" s="8">
        <v>1982</v>
      </c>
      <c r="D530" s="79" t="s">
        <v>135</v>
      </c>
      <c r="E530" s="133">
        <v>4</v>
      </c>
      <c r="F530" s="138">
        <v>0.17626157407407406</v>
      </c>
      <c r="G530" s="134">
        <v>0.9679282407407408</v>
      </c>
      <c r="H530" s="142" t="s">
        <v>619</v>
      </c>
      <c r="I530" s="79" t="s">
        <v>148</v>
      </c>
      <c r="J530" s="87">
        <v>3.8</v>
      </c>
      <c r="K530" s="87" t="s">
        <v>147</v>
      </c>
      <c r="L530" s="87" t="s">
        <v>147</v>
      </c>
      <c r="M530" s="87" t="s">
        <v>147</v>
      </c>
      <c r="N530" s="139">
        <v>35.183999999999997</v>
      </c>
      <c r="O530" s="139">
        <v>-92.227999999999994</v>
      </c>
      <c r="P530" s="136">
        <v>5.86</v>
      </c>
      <c r="Q530" s="9" t="s">
        <v>1</v>
      </c>
      <c r="R530" s="9" t="s">
        <v>27</v>
      </c>
      <c r="S530" s="77" t="s">
        <v>592</v>
      </c>
      <c r="T530" s="4"/>
    </row>
    <row r="531" spans="1:20" x14ac:dyDescent="0.2">
      <c r="A531" s="27">
        <f t="shared" si="7"/>
        <v>513</v>
      </c>
      <c r="B531" s="13" t="s">
        <v>147</v>
      </c>
      <c r="C531" s="8">
        <v>1982</v>
      </c>
      <c r="D531" s="79" t="s">
        <v>135</v>
      </c>
      <c r="E531" s="133">
        <v>4</v>
      </c>
      <c r="F531" s="138">
        <v>0.17699074074074073</v>
      </c>
      <c r="G531" s="134">
        <v>0.96865740740740736</v>
      </c>
      <c r="H531" s="142" t="s">
        <v>619</v>
      </c>
      <c r="I531" s="79" t="s">
        <v>148</v>
      </c>
      <c r="J531" s="87">
        <v>2.7</v>
      </c>
      <c r="K531" s="87">
        <v>2.5</v>
      </c>
      <c r="L531" s="87">
        <v>2.7</v>
      </c>
      <c r="M531" s="87" t="s">
        <v>147</v>
      </c>
      <c r="N531" s="139">
        <v>35.186999999999998</v>
      </c>
      <c r="O531" s="139">
        <v>-92.23</v>
      </c>
      <c r="P531" s="136">
        <v>5.78</v>
      </c>
      <c r="Q531" s="9" t="s">
        <v>122</v>
      </c>
      <c r="R531" s="9" t="s">
        <v>27</v>
      </c>
      <c r="S531" s="77" t="s">
        <v>0</v>
      </c>
      <c r="T531" s="4"/>
    </row>
    <row r="532" spans="1:20" x14ac:dyDescent="0.2">
      <c r="A532" s="27">
        <f t="shared" si="7"/>
        <v>514</v>
      </c>
      <c r="B532" s="13" t="s">
        <v>147</v>
      </c>
      <c r="C532" s="8">
        <v>1982</v>
      </c>
      <c r="D532" s="79" t="s">
        <v>135</v>
      </c>
      <c r="E532" s="133">
        <v>4</v>
      </c>
      <c r="F532" s="138">
        <v>0.17708333333333334</v>
      </c>
      <c r="G532" s="134">
        <v>0.96875</v>
      </c>
      <c r="H532" s="142" t="s">
        <v>619</v>
      </c>
      <c r="I532" s="79" t="s">
        <v>148</v>
      </c>
      <c r="J532" s="87">
        <v>1</v>
      </c>
      <c r="K532" s="87" t="s">
        <v>147</v>
      </c>
      <c r="L532" s="87" t="s">
        <v>147</v>
      </c>
      <c r="M532" s="87" t="s">
        <v>147</v>
      </c>
      <c r="N532" s="139">
        <v>35.185000000000002</v>
      </c>
      <c r="O532" s="139">
        <v>-92.19</v>
      </c>
      <c r="P532" s="136">
        <v>4.9800000000000004</v>
      </c>
      <c r="Q532" s="9" t="s">
        <v>300</v>
      </c>
      <c r="R532" s="9" t="s">
        <v>27</v>
      </c>
      <c r="S532" s="77" t="s">
        <v>0</v>
      </c>
      <c r="T532" s="4"/>
    </row>
    <row r="533" spans="1:20" x14ac:dyDescent="0.2">
      <c r="A533" s="27">
        <f t="shared" si="7"/>
        <v>515</v>
      </c>
      <c r="B533" s="13" t="s">
        <v>147</v>
      </c>
      <c r="C533" s="8">
        <v>1982</v>
      </c>
      <c r="D533" s="79" t="s">
        <v>135</v>
      </c>
      <c r="E533" s="133">
        <v>4</v>
      </c>
      <c r="F533" s="138">
        <v>0.17765046296296297</v>
      </c>
      <c r="G533" s="134">
        <v>0.96931712962962957</v>
      </c>
      <c r="H533" s="142" t="s">
        <v>619</v>
      </c>
      <c r="I533" s="79" t="s">
        <v>148</v>
      </c>
      <c r="J533" s="87">
        <v>1</v>
      </c>
      <c r="K533" s="87" t="s">
        <v>147</v>
      </c>
      <c r="L533" s="87" t="s">
        <v>147</v>
      </c>
      <c r="M533" s="87" t="s">
        <v>147</v>
      </c>
      <c r="N533" s="139">
        <v>35.186999999999998</v>
      </c>
      <c r="O533" s="139">
        <v>-92.225999999999999</v>
      </c>
      <c r="P533" s="136">
        <v>4.4800000000000004</v>
      </c>
      <c r="Q533" s="9" t="s">
        <v>300</v>
      </c>
      <c r="R533" s="9" t="s">
        <v>27</v>
      </c>
      <c r="S533" s="77" t="s">
        <v>0</v>
      </c>
      <c r="T533" s="4"/>
    </row>
    <row r="534" spans="1:20" x14ac:dyDescent="0.2">
      <c r="A534" s="27">
        <f t="shared" si="7"/>
        <v>516</v>
      </c>
      <c r="B534" s="13" t="s">
        <v>147</v>
      </c>
      <c r="C534" s="8">
        <v>1982</v>
      </c>
      <c r="D534" s="79" t="s">
        <v>135</v>
      </c>
      <c r="E534" s="133">
        <v>5</v>
      </c>
      <c r="F534" s="138">
        <v>0.2099537037037037</v>
      </c>
      <c r="G534" s="134">
        <v>1.6203703703703703E-3</v>
      </c>
      <c r="H534" s="142" t="s">
        <v>619</v>
      </c>
      <c r="I534" s="79" t="s">
        <v>148</v>
      </c>
      <c r="J534" s="87">
        <v>1.7</v>
      </c>
      <c r="K534" s="87" t="s">
        <v>147</v>
      </c>
      <c r="L534" s="87" t="s">
        <v>147</v>
      </c>
      <c r="M534" s="87" t="s">
        <v>147</v>
      </c>
      <c r="N534" s="139">
        <v>35.188000000000002</v>
      </c>
      <c r="O534" s="139">
        <v>-92.233000000000004</v>
      </c>
      <c r="P534" s="136">
        <v>5.63</v>
      </c>
      <c r="Q534" s="9" t="s">
        <v>300</v>
      </c>
      <c r="R534" s="9" t="s">
        <v>27</v>
      </c>
      <c r="S534" s="77" t="s">
        <v>0</v>
      </c>
      <c r="T534" s="4"/>
    </row>
    <row r="535" spans="1:20" x14ac:dyDescent="0.2">
      <c r="A535" s="27">
        <f t="shared" si="7"/>
        <v>517</v>
      </c>
      <c r="B535" s="13" t="s">
        <v>147</v>
      </c>
      <c r="C535" s="8">
        <v>1982</v>
      </c>
      <c r="D535" s="79" t="s">
        <v>135</v>
      </c>
      <c r="E535" s="133">
        <v>5</v>
      </c>
      <c r="F535" s="138">
        <v>0.21640046296296298</v>
      </c>
      <c r="G535" s="134">
        <v>8.0671296296296307E-3</v>
      </c>
      <c r="H535" s="142" t="s">
        <v>619</v>
      </c>
      <c r="I535" s="79" t="s">
        <v>148</v>
      </c>
      <c r="J535" s="87">
        <v>1.2</v>
      </c>
      <c r="K535" s="87" t="s">
        <v>147</v>
      </c>
      <c r="L535" s="87" t="s">
        <v>147</v>
      </c>
      <c r="M535" s="87" t="s">
        <v>147</v>
      </c>
      <c r="N535" s="139">
        <v>35.197000000000003</v>
      </c>
      <c r="O535" s="139">
        <v>-92.228999999999999</v>
      </c>
      <c r="P535" s="136">
        <v>5.71</v>
      </c>
      <c r="Q535" s="9" t="s">
        <v>300</v>
      </c>
      <c r="R535" s="9" t="s">
        <v>27</v>
      </c>
      <c r="S535" s="77" t="s">
        <v>0</v>
      </c>
      <c r="T535" s="4"/>
    </row>
    <row r="536" spans="1:20" x14ac:dyDescent="0.2">
      <c r="A536" s="27">
        <f t="shared" si="7"/>
        <v>518</v>
      </c>
      <c r="B536" s="13" t="s">
        <v>147</v>
      </c>
      <c r="C536" s="8">
        <v>1982</v>
      </c>
      <c r="D536" s="79" t="s">
        <v>135</v>
      </c>
      <c r="E536" s="133">
        <v>5</v>
      </c>
      <c r="F536" s="138">
        <v>0.23379629629629628</v>
      </c>
      <c r="G536" s="134">
        <v>2.5462962962962962E-2</v>
      </c>
      <c r="H536" s="142" t="s">
        <v>619</v>
      </c>
      <c r="I536" s="79" t="s">
        <v>148</v>
      </c>
      <c r="J536" s="87">
        <v>1.8</v>
      </c>
      <c r="K536" s="87" t="s">
        <v>147</v>
      </c>
      <c r="L536" s="87" t="s">
        <v>147</v>
      </c>
      <c r="M536" s="87" t="s">
        <v>147</v>
      </c>
      <c r="N536" s="139">
        <v>35.183999999999997</v>
      </c>
      <c r="O536" s="139">
        <v>-92.212999999999994</v>
      </c>
      <c r="P536" s="136">
        <v>4.38</v>
      </c>
      <c r="Q536" s="9" t="s">
        <v>300</v>
      </c>
      <c r="R536" s="9" t="s">
        <v>27</v>
      </c>
      <c r="S536" s="77" t="s">
        <v>0</v>
      </c>
      <c r="T536" s="4"/>
    </row>
    <row r="537" spans="1:20" x14ac:dyDescent="0.2">
      <c r="A537" s="27">
        <f t="shared" si="7"/>
        <v>519</v>
      </c>
      <c r="B537" s="13" t="s">
        <v>147</v>
      </c>
      <c r="C537" s="8">
        <v>1982</v>
      </c>
      <c r="D537" s="79" t="s">
        <v>135</v>
      </c>
      <c r="E537" s="133">
        <v>5</v>
      </c>
      <c r="F537" s="138">
        <v>0.35265046296296299</v>
      </c>
      <c r="G537" s="134">
        <v>0.14431712962962964</v>
      </c>
      <c r="H537" s="142" t="s">
        <v>619</v>
      </c>
      <c r="I537" s="79" t="s">
        <v>148</v>
      </c>
      <c r="J537" s="87">
        <v>2.1</v>
      </c>
      <c r="K537" s="87">
        <v>2</v>
      </c>
      <c r="L537" s="87">
        <v>2.1</v>
      </c>
      <c r="M537" s="87" t="s">
        <v>147</v>
      </c>
      <c r="N537" s="139">
        <v>35.19</v>
      </c>
      <c r="O537" s="139">
        <v>-92.225999999999999</v>
      </c>
      <c r="P537" s="136">
        <v>5.45</v>
      </c>
      <c r="Q537" s="9" t="s">
        <v>300</v>
      </c>
      <c r="R537" s="9" t="s">
        <v>27</v>
      </c>
      <c r="S537" s="77" t="s">
        <v>0</v>
      </c>
      <c r="T537" s="4"/>
    </row>
    <row r="538" spans="1:20" x14ac:dyDescent="0.2">
      <c r="A538" s="27">
        <f t="shared" si="7"/>
        <v>520</v>
      </c>
      <c r="B538" s="13" t="s">
        <v>147</v>
      </c>
      <c r="C538" s="8">
        <v>1982</v>
      </c>
      <c r="D538" s="79" t="s">
        <v>135</v>
      </c>
      <c r="E538" s="133">
        <v>5</v>
      </c>
      <c r="F538" s="138">
        <v>0.35498842592592594</v>
      </c>
      <c r="G538" s="134">
        <v>0.1466550925925926</v>
      </c>
      <c r="H538" s="142" t="s">
        <v>619</v>
      </c>
      <c r="I538" s="79" t="s">
        <v>148</v>
      </c>
      <c r="J538" s="87">
        <v>1.3</v>
      </c>
      <c r="K538" s="87" t="s">
        <v>147</v>
      </c>
      <c r="L538" s="87" t="s">
        <v>147</v>
      </c>
      <c r="M538" s="87" t="s">
        <v>147</v>
      </c>
      <c r="N538" s="139">
        <v>35.19</v>
      </c>
      <c r="O538" s="139">
        <v>-92.225999999999999</v>
      </c>
      <c r="P538" s="136">
        <v>3.95</v>
      </c>
      <c r="Q538" s="9" t="s">
        <v>300</v>
      </c>
      <c r="R538" s="9" t="s">
        <v>27</v>
      </c>
      <c r="S538" s="77" t="s">
        <v>0</v>
      </c>
      <c r="T538" s="4"/>
    </row>
    <row r="539" spans="1:20" x14ac:dyDescent="0.2">
      <c r="A539" s="27">
        <f t="shared" si="7"/>
        <v>521</v>
      </c>
      <c r="B539" s="13" t="s">
        <v>147</v>
      </c>
      <c r="C539" s="8">
        <v>1982</v>
      </c>
      <c r="D539" s="79" t="s">
        <v>135</v>
      </c>
      <c r="E539" s="133">
        <v>16</v>
      </c>
      <c r="F539" s="138">
        <v>6.3194444444444442E-2</v>
      </c>
      <c r="G539" s="134">
        <v>0.85486111111111107</v>
      </c>
      <c r="H539" s="142" t="s">
        <v>619</v>
      </c>
      <c r="I539" s="79" t="s">
        <v>148</v>
      </c>
      <c r="J539" s="87">
        <v>2</v>
      </c>
      <c r="K539" s="87" t="s">
        <v>147</v>
      </c>
      <c r="L539" s="87" t="s">
        <v>147</v>
      </c>
      <c r="M539" s="87" t="s">
        <v>147</v>
      </c>
      <c r="N539" s="119">
        <v>35.25</v>
      </c>
      <c r="O539" s="119">
        <v>-92.25</v>
      </c>
      <c r="P539" s="136" t="s">
        <v>147</v>
      </c>
      <c r="Q539" s="9" t="s">
        <v>122</v>
      </c>
      <c r="R539" s="9" t="s">
        <v>27</v>
      </c>
      <c r="S539" s="77" t="s">
        <v>593</v>
      </c>
      <c r="T539" s="4"/>
    </row>
    <row r="540" spans="1:20" x14ac:dyDescent="0.2">
      <c r="A540" s="27">
        <f t="shared" ref="A540:A603" si="8">SUM(A539+1)</f>
        <v>522</v>
      </c>
      <c r="B540" s="13" t="s">
        <v>147</v>
      </c>
      <c r="C540" s="8">
        <v>1982</v>
      </c>
      <c r="D540" s="79" t="s">
        <v>135</v>
      </c>
      <c r="E540" s="133">
        <v>16</v>
      </c>
      <c r="F540" s="138">
        <v>0.71250000000000002</v>
      </c>
      <c r="G540" s="134">
        <v>0.50416666666666665</v>
      </c>
      <c r="H540" s="142" t="s">
        <v>619</v>
      </c>
      <c r="I540" s="79" t="s">
        <v>148</v>
      </c>
      <c r="J540" s="87">
        <v>2.1</v>
      </c>
      <c r="K540" s="87" t="s">
        <v>147</v>
      </c>
      <c r="L540" s="87" t="s">
        <v>147</v>
      </c>
      <c r="M540" s="87" t="s">
        <v>147</v>
      </c>
      <c r="N540" s="119">
        <v>35.25</v>
      </c>
      <c r="O540" s="119">
        <v>-92.25</v>
      </c>
      <c r="P540" s="136" t="s">
        <v>147</v>
      </c>
      <c r="Q540" s="9" t="s">
        <v>122</v>
      </c>
      <c r="R540" s="9" t="s">
        <v>27</v>
      </c>
      <c r="S540" s="77" t="s">
        <v>594</v>
      </c>
      <c r="T540" s="4"/>
    </row>
    <row r="541" spans="1:20" x14ac:dyDescent="0.2">
      <c r="A541" s="27">
        <f t="shared" si="8"/>
        <v>523</v>
      </c>
      <c r="B541" s="13" t="s">
        <v>147</v>
      </c>
      <c r="C541" s="8">
        <v>1982</v>
      </c>
      <c r="D541" s="79" t="s">
        <v>135</v>
      </c>
      <c r="E541" s="133">
        <v>16</v>
      </c>
      <c r="F541" s="138">
        <v>0.91447916666666673</v>
      </c>
      <c r="G541" s="134">
        <v>0.70614583333333336</v>
      </c>
      <c r="H541" s="142" t="s">
        <v>619</v>
      </c>
      <c r="I541" s="116" t="s">
        <v>146</v>
      </c>
      <c r="J541" s="87">
        <v>1.5</v>
      </c>
      <c r="K541" s="87" t="s">
        <v>147</v>
      </c>
      <c r="L541" s="87" t="s">
        <v>147</v>
      </c>
      <c r="M541" s="87" t="s">
        <v>147</v>
      </c>
      <c r="N541" s="139">
        <v>35.909999999999997</v>
      </c>
      <c r="O541" s="139">
        <v>-90.03</v>
      </c>
      <c r="P541" s="136">
        <v>5</v>
      </c>
      <c r="Q541" s="12" t="s">
        <v>423</v>
      </c>
      <c r="R541" s="12" t="s">
        <v>7</v>
      </c>
      <c r="S541" s="32" t="s">
        <v>147</v>
      </c>
      <c r="T541" s="4"/>
    </row>
    <row r="542" spans="1:20" x14ac:dyDescent="0.2">
      <c r="A542" s="27">
        <f t="shared" si="8"/>
        <v>524</v>
      </c>
      <c r="B542" s="13" t="s">
        <v>147</v>
      </c>
      <c r="C542" s="8">
        <v>1982</v>
      </c>
      <c r="D542" s="79" t="s">
        <v>135</v>
      </c>
      <c r="E542" s="133">
        <v>16</v>
      </c>
      <c r="F542" s="138">
        <v>0.9555555555555556</v>
      </c>
      <c r="G542" s="134">
        <v>0.74722222222222223</v>
      </c>
      <c r="H542" s="142" t="s">
        <v>619</v>
      </c>
      <c r="I542" s="79" t="s">
        <v>146</v>
      </c>
      <c r="J542" s="87">
        <v>1.5</v>
      </c>
      <c r="K542" s="87" t="s">
        <v>147</v>
      </c>
      <c r="L542" s="87" t="s">
        <v>147</v>
      </c>
      <c r="M542" s="87" t="s">
        <v>147</v>
      </c>
      <c r="N542" s="139">
        <v>35.909999999999997</v>
      </c>
      <c r="O542" s="139">
        <v>-90.03</v>
      </c>
      <c r="P542" s="136" t="s">
        <v>147</v>
      </c>
      <c r="Q542" s="9" t="s">
        <v>122</v>
      </c>
      <c r="R542" s="9" t="s">
        <v>147</v>
      </c>
      <c r="S542" s="32" t="s">
        <v>147</v>
      </c>
      <c r="T542" s="4"/>
    </row>
    <row r="543" spans="1:20" x14ac:dyDescent="0.2">
      <c r="A543" s="27">
        <f t="shared" si="8"/>
        <v>525</v>
      </c>
      <c r="B543" s="13" t="s">
        <v>147</v>
      </c>
      <c r="C543" s="8">
        <v>1982</v>
      </c>
      <c r="D543" s="79" t="s">
        <v>135</v>
      </c>
      <c r="E543" s="133">
        <v>18</v>
      </c>
      <c r="F543" s="138">
        <v>0.82361111111111107</v>
      </c>
      <c r="G543" s="134">
        <v>0.61527777777777781</v>
      </c>
      <c r="H543" s="142" t="s">
        <v>619</v>
      </c>
      <c r="I543" s="79" t="s">
        <v>148</v>
      </c>
      <c r="J543" s="87">
        <v>2.2999999999999998</v>
      </c>
      <c r="K543" s="87" t="s">
        <v>147</v>
      </c>
      <c r="L543" s="87" t="s">
        <v>147</v>
      </c>
      <c r="M543" s="87" t="s">
        <v>147</v>
      </c>
      <c r="N543" s="119">
        <v>35.25</v>
      </c>
      <c r="O543" s="119">
        <v>-92.25</v>
      </c>
      <c r="P543" s="136" t="s">
        <v>147</v>
      </c>
      <c r="Q543" s="9" t="s">
        <v>122</v>
      </c>
      <c r="R543" s="9" t="s">
        <v>27</v>
      </c>
      <c r="S543" s="131" t="s">
        <v>595</v>
      </c>
      <c r="T543" s="4"/>
    </row>
    <row r="544" spans="1:20" x14ac:dyDescent="0.2">
      <c r="A544" s="27">
        <f t="shared" si="8"/>
        <v>526</v>
      </c>
      <c r="B544" s="13" t="s">
        <v>147</v>
      </c>
      <c r="C544" s="8">
        <v>1982</v>
      </c>
      <c r="D544" s="79" t="s">
        <v>135</v>
      </c>
      <c r="E544" s="133">
        <v>18</v>
      </c>
      <c r="F544" s="138">
        <v>0.82319444444444445</v>
      </c>
      <c r="G544" s="138">
        <v>0.61486111111111108</v>
      </c>
      <c r="H544" s="142" t="s">
        <v>619</v>
      </c>
      <c r="I544" s="116" t="s">
        <v>195</v>
      </c>
      <c r="J544" s="87">
        <v>2</v>
      </c>
      <c r="K544" s="87" t="s">
        <v>147</v>
      </c>
      <c r="L544" s="87" t="s">
        <v>147</v>
      </c>
      <c r="M544" s="87" t="s">
        <v>147</v>
      </c>
      <c r="N544" s="139">
        <v>34.82</v>
      </c>
      <c r="O544" s="139">
        <v>-91.29</v>
      </c>
      <c r="P544" s="136">
        <v>20</v>
      </c>
      <c r="Q544" s="9" t="s">
        <v>1</v>
      </c>
      <c r="R544" s="116" t="s">
        <v>14</v>
      </c>
      <c r="S544" s="32" t="s">
        <v>147</v>
      </c>
      <c r="T544" s="4"/>
    </row>
    <row r="545" spans="1:20" x14ac:dyDescent="0.2">
      <c r="A545" s="27">
        <f t="shared" si="8"/>
        <v>527</v>
      </c>
      <c r="B545" s="13" t="s">
        <v>147</v>
      </c>
      <c r="C545" s="8">
        <v>1982</v>
      </c>
      <c r="D545" s="79" t="s">
        <v>135</v>
      </c>
      <c r="E545" s="133">
        <v>20</v>
      </c>
      <c r="F545" s="138">
        <v>0.37013888888888885</v>
      </c>
      <c r="G545" s="134">
        <v>0.16180555555555556</v>
      </c>
      <c r="H545" s="142" t="s">
        <v>619</v>
      </c>
      <c r="I545" s="79" t="s">
        <v>148</v>
      </c>
      <c r="J545" s="87">
        <v>2.2999999999999998</v>
      </c>
      <c r="K545" s="87" t="s">
        <v>147</v>
      </c>
      <c r="L545" s="87" t="s">
        <v>147</v>
      </c>
      <c r="M545" s="87" t="s">
        <v>147</v>
      </c>
      <c r="N545" s="119">
        <v>35.25</v>
      </c>
      <c r="O545" s="119">
        <v>-92.25</v>
      </c>
      <c r="P545" s="136" t="s">
        <v>147</v>
      </c>
      <c r="Q545" s="9" t="s">
        <v>122</v>
      </c>
      <c r="R545" s="9" t="s">
        <v>27</v>
      </c>
      <c r="S545" s="77" t="s">
        <v>594</v>
      </c>
      <c r="T545" s="4"/>
    </row>
    <row r="546" spans="1:20" x14ac:dyDescent="0.2">
      <c r="A546" s="27">
        <f t="shared" si="8"/>
        <v>528</v>
      </c>
      <c r="B546" s="13" t="s">
        <v>147</v>
      </c>
      <c r="C546" s="8">
        <v>1982</v>
      </c>
      <c r="D546" s="79" t="s">
        <v>135</v>
      </c>
      <c r="E546" s="133">
        <v>20</v>
      </c>
      <c r="F546" s="138">
        <v>0.55694444444444446</v>
      </c>
      <c r="G546" s="134">
        <v>0.34861111111111115</v>
      </c>
      <c r="H546" s="142" t="s">
        <v>619</v>
      </c>
      <c r="I546" s="79" t="s">
        <v>148</v>
      </c>
      <c r="J546" s="87">
        <v>2.4</v>
      </c>
      <c r="K546" s="87" t="s">
        <v>147</v>
      </c>
      <c r="L546" s="87" t="s">
        <v>147</v>
      </c>
      <c r="M546" s="87" t="s">
        <v>147</v>
      </c>
      <c r="N546" s="119">
        <v>35.25</v>
      </c>
      <c r="O546" s="119">
        <v>-92.25</v>
      </c>
      <c r="P546" s="136" t="s">
        <v>147</v>
      </c>
      <c r="Q546" s="9" t="s">
        <v>122</v>
      </c>
      <c r="R546" s="9" t="s">
        <v>27</v>
      </c>
      <c r="S546" s="77" t="s">
        <v>595</v>
      </c>
      <c r="T546" s="4"/>
    </row>
    <row r="547" spans="1:20" x14ac:dyDescent="0.2">
      <c r="A547" s="27">
        <f t="shared" si="8"/>
        <v>529</v>
      </c>
      <c r="B547" s="13" t="s">
        <v>147</v>
      </c>
      <c r="C547" s="8">
        <v>1982</v>
      </c>
      <c r="D547" s="79" t="s">
        <v>135</v>
      </c>
      <c r="E547" s="133">
        <v>21</v>
      </c>
      <c r="F547" s="138">
        <v>0.74444444444444446</v>
      </c>
      <c r="G547" s="134">
        <v>0.53611111111111109</v>
      </c>
      <c r="H547" s="142" t="s">
        <v>619</v>
      </c>
      <c r="I547" s="79" t="s">
        <v>148</v>
      </c>
      <c r="J547" s="87">
        <v>2.4</v>
      </c>
      <c r="K547" s="87" t="s">
        <v>147</v>
      </c>
      <c r="L547" s="87" t="s">
        <v>147</v>
      </c>
      <c r="M547" s="87" t="s">
        <v>147</v>
      </c>
      <c r="N547" s="119">
        <v>35.25</v>
      </c>
      <c r="O547" s="119">
        <v>-92.25</v>
      </c>
      <c r="P547" s="136" t="s">
        <v>147</v>
      </c>
      <c r="Q547" s="9" t="s">
        <v>122</v>
      </c>
      <c r="R547" s="9" t="s">
        <v>27</v>
      </c>
      <c r="S547" s="77" t="s">
        <v>595</v>
      </c>
      <c r="T547" s="4"/>
    </row>
    <row r="548" spans="1:20" x14ac:dyDescent="0.2">
      <c r="A548" s="27">
        <f t="shared" si="8"/>
        <v>530</v>
      </c>
      <c r="B548" s="13" t="s">
        <v>147</v>
      </c>
      <c r="C548" s="8">
        <v>1982</v>
      </c>
      <c r="D548" s="79" t="s">
        <v>135</v>
      </c>
      <c r="E548" s="133">
        <v>27</v>
      </c>
      <c r="F548" s="138">
        <v>0.60347222222222219</v>
      </c>
      <c r="G548" s="134">
        <v>0.39513888888888887</v>
      </c>
      <c r="H548" s="142" t="s">
        <v>619</v>
      </c>
      <c r="I548" s="79" t="s">
        <v>148</v>
      </c>
      <c r="J548" s="87">
        <v>2</v>
      </c>
      <c r="K548" s="87" t="s">
        <v>147</v>
      </c>
      <c r="L548" s="87" t="s">
        <v>147</v>
      </c>
      <c r="M548" s="87" t="s">
        <v>147</v>
      </c>
      <c r="N548" s="119">
        <v>35.25</v>
      </c>
      <c r="O548" s="119">
        <v>-92.25</v>
      </c>
      <c r="P548" s="136" t="s">
        <v>147</v>
      </c>
      <c r="Q548" s="9" t="s">
        <v>122</v>
      </c>
      <c r="R548" s="9" t="s">
        <v>27</v>
      </c>
      <c r="S548" s="77" t="s">
        <v>596</v>
      </c>
      <c r="T548" s="4"/>
    </row>
    <row r="549" spans="1:20" x14ac:dyDescent="0.2">
      <c r="A549" s="27">
        <f t="shared" si="8"/>
        <v>531</v>
      </c>
      <c r="B549" s="13" t="s">
        <v>147</v>
      </c>
      <c r="C549" s="8">
        <v>1982</v>
      </c>
      <c r="D549" s="79" t="s">
        <v>135</v>
      </c>
      <c r="E549" s="133">
        <v>31</v>
      </c>
      <c r="F549" s="138">
        <v>0.54236111111111118</v>
      </c>
      <c r="G549" s="134">
        <v>0.33402777777777781</v>
      </c>
      <c r="H549" s="142" t="s">
        <v>619</v>
      </c>
      <c r="I549" s="79" t="s">
        <v>148</v>
      </c>
      <c r="J549" s="87">
        <v>2.4</v>
      </c>
      <c r="K549" s="87" t="s">
        <v>147</v>
      </c>
      <c r="L549" s="87" t="s">
        <v>147</v>
      </c>
      <c r="M549" s="87" t="s">
        <v>147</v>
      </c>
      <c r="N549" s="119">
        <v>35.25</v>
      </c>
      <c r="O549" s="119">
        <v>-92.25</v>
      </c>
      <c r="P549" s="136" t="s">
        <v>147</v>
      </c>
      <c r="Q549" s="9" t="s">
        <v>122</v>
      </c>
      <c r="R549" s="9" t="s">
        <v>27</v>
      </c>
      <c r="S549" s="77" t="s">
        <v>595</v>
      </c>
      <c r="T549" s="4"/>
    </row>
    <row r="550" spans="1:20" x14ac:dyDescent="0.2">
      <c r="A550" s="27">
        <f t="shared" si="8"/>
        <v>532</v>
      </c>
      <c r="B550" s="13" t="s">
        <v>147</v>
      </c>
      <c r="C550" s="8">
        <v>1982</v>
      </c>
      <c r="D550" s="79" t="s">
        <v>135</v>
      </c>
      <c r="E550" s="133">
        <v>31</v>
      </c>
      <c r="F550" s="138">
        <v>0.73055555555555562</v>
      </c>
      <c r="G550" s="134">
        <v>0.52222222222222225</v>
      </c>
      <c r="H550" s="142" t="s">
        <v>619</v>
      </c>
      <c r="I550" s="79" t="s">
        <v>148</v>
      </c>
      <c r="J550" s="87">
        <v>2</v>
      </c>
      <c r="K550" s="87" t="s">
        <v>147</v>
      </c>
      <c r="L550" s="87" t="s">
        <v>147</v>
      </c>
      <c r="M550" s="87" t="s">
        <v>147</v>
      </c>
      <c r="N550" s="119">
        <v>35.25</v>
      </c>
      <c r="O550" s="119">
        <v>-92.25</v>
      </c>
      <c r="P550" s="136" t="s">
        <v>147</v>
      </c>
      <c r="Q550" s="9" t="s">
        <v>122</v>
      </c>
      <c r="R550" s="9" t="s">
        <v>27</v>
      </c>
      <c r="S550" s="77" t="s">
        <v>594</v>
      </c>
      <c r="T550" s="4"/>
    </row>
    <row r="551" spans="1:20" x14ac:dyDescent="0.2">
      <c r="A551" s="27">
        <f t="shared" si="8"/>
        <v>533</v>
      </c>
      <c r="B551" s="13" t="s">
        <v>147</v>
      </c>
      <c r="C551" s="8">
        <v>1982</v>
      </c>
      <c r="D551" s="79" t="s">
        <v>142</v>
      </c>
      <c r="E551" s="133">
        <v>5</v>
      </c>
      <c r="F551" s="138">
        <v>0.79166666666666663</v>
      </c>
      <c r="G551" s="134">
        <v>0.58333333333333337</v>
      </c>
      <c r="H551" s="142" t="s">
        <v>619</v>
      </c>
      <c r="I551" s="79" t="s">
        <v>148</v>
      </c>
      <c r="J551" s="87">
        <v>2</v>
      </c>
      <c r="K551" s="87" t="s">
        <v>147</v>
      </c>
      <c r="L551" s="87" t="s">
        <v>147</v>
      </c>
      <c r="M551" s="87" t="s">
        <v>147</v>
      </c>
      <c r="N551" s="119">
        <v>35.25</v>
      </c>
      <c r="O551" s="119">
        <v>-92.25</v>
      </c>
      <c r="P551" s="136" t="s">
        <v>147</v>
      </c>
      <c r="Q551" s="9" t="s">
        <v>122</v>
      </c>
      <c r="R551" s="9" t="s">
        <v>27</v>
      </c>
      <c r="S551" s="77" t="s">
        <v>594</v>
      </c>
      <c r="T551" s="4"/>
    </row>
    <row r="552" spans="1:20" x14ac:dyDescent="0.2">
      <c r="A552" s="27">
        <f t="shared" si="8"/>
        <v>534</v>
      </c>
      <c r="B552" s="13" t="s">
        <v>147</v>
      </c>
      <c r="C552" s="8">
        <v>1982</v>
      </c>
      <c r="D552" s="79" t="s">
        <v>142</v>
      </c>
      <c r="E552" s="133">
        <v>8</v>
      </c>
      <c r="F552" s="138">
        <v>0.75763888888888886</v>
      </c>
      <c r="G552" s="134">
        <v>0.5493055555555556</v>
      </c>
      <c r="H552" s="142" t="s">
        <v>619</v>
      </c>
      <c r="I552" s="79" t="s">
        <v>148</v>
      </c>
      <c r="J552" s="87">
        <v>2.5</v>
      </c>
      <c r="K552" s="87" t="s">
        <v>147</v>
      </c>
      <c r="L552" s="87" t="s">
        <v>147</v>
      </c>
      <c r="M552" s="87" t="s">
        <v>147</v>
      </c>
      <c r="N552" s="119">
        <v>35.25</v>
      </c>
      <c r="O552" s="119">
        <v>-92.25</v>
      </c>
      <c r="P552" s="136" t="s">
        <v>147</v>
      </c>
      <c r="Q552" s="9" t="s">
        <v>122</v>
      </c>
      <c r="R552" s="9" t="s">
        <v>27</v>
      </c>
      <c r="S552" s="77" t="s">
        <v>503</v>
      </c>
      <c r="T552" s="4"/>
    </row>
    <row r="553" spans="1:20" ht="14.25" x14ac:dyDescent="0.2">
      <c r="A553" s="27">
        <f t="shared" si="8"/>
        <v>535</v>
      </c>
      <c r="B553" s="13" t="s">
        <v>147</v>
      </c>
      <c r="C553" s="8">
        <v>1982</v>
      </c>
      <c r="D553" s="79" t="s">
        <v>142</v>
      </c>
      <c r="E553" s="133">
        <v>9</v>
      </c>
      <c r="F553" s="138">
        <v>0.46702546296296293</v>
      </c>
      <c r="G553" s="138">
        <v>0.25869212962962962</v>
      </c>
      <c r="H553" s="142" t="s">
        <v>619</v>
      </c>
      <c r="I553" s="79" t="s">
        <v>148</v>
      </c>
      <c r="J553" s="87">
        <v>3.1</v>
      </c>
      <c r="K553" s="87" t="s">
        <v>147</v>
      </c>
      <c r="L553" s="87" t="s">
        <v>147</v>
      </c>
      <c r="M553" s="87" t="s">
        <v>147</v>
      </c>
      <c r="N553" s="139">
        <v>35.191000000000003</v>
      </c>
      <c r="O553" s="139">
        <v>-92.240799999999993</v>
      </c>
      <c r="P553" s="136">
        <v>4.05</v>
      </c>
      <c r="Q553" s="12" t="s">
        <v>557</v>
      </c>
      <c r="R553" s="9" t="s">
        <v>27</v>
      </c>
      <c r="S553" s="77" t="s">
        <v>305</v>
      </c>
      <c r="T553" s="4"/>
    </row>
    <row r="554" spans="1:20" x14ac:dyDescent="0.2">
      <c r="A554" s="27">
        <f t="shared" si="8"/>
        <v>536</v>
      </c>
      <c r="B554" s="13" t="s">
        <v>147</v>
      </c>
      <c r="C554" s="8">
        <v>1982</v>
      </c>
      <c r="D554" s="79" t="s">
        <v>142</v>
      </c>
      <c r="E554" s="133">
        <v>12</v>
      </c>
      <c r="F554" s="138">
        <v>0.78333333333333333</v>
      </c>
      <c r="G554" s="138">
        <v>0.57500000000000007</v>
      </c>
      <c r="H554" s="142" t="s">
        <v>619</v>
      </c>
      <c r="I554" s="79" t="s">
        <v>148</v>
      </c>
      <c r="J554" s="87">
        <v>2.2999999999999998</v>
      </c>
      <c r="K554" s="87" t="s">
        <v>147</v>
      </c>
      <c r="L554" s="87" t="s">
        <v>147</v>
      </c>
      <c r="M554" s="87" t="s">
        <v>147</v>
      </c>
      <c r="N554" s="119">
        <v>35.25</v>
      </c>
      <c r="O554" s="119">
        <v>-92.25</v>
      </c>
      <c r="P554" s="136" t="s">
        <v>147</v>
      </c>
      <c r="Q554" s="9" t="s">
        <v>122</v>
      </c>
      <c r="R554" s="9" t="s">
        <v>27</v>
      </c>
      <c r="S554" s="77" t="s">
        <v>594</v>
      </c>
      <c r="T554" s="4"/>
    </row>
    <row r="555" spans="1:20" x14ac:dyDescent="0.2">
      <c r="A555" s="27">
        <f t="shared" si="8"/>
        <v>537</v>
      </c>
      <c r="B555" s="13" t="s">
        <v>147</v>
      </c>
      <c r="C555" s="8">
        <v>1982</v>
      </c>
      <c r="D555" s="79" t="s">
        <v>142</v>
      </c>
      <c r="E555" s="133">
        <v>12</v>
      </c>
      <c r="F555" s="138">
        <v>0.83333333333333337</v>
      </c>
      <c r="G555" s="138">
        <v>0.625</v>
      </c>
      <c r="H555" s="142" t="s">
        <v>619</v>
      </c>
      <c r="I555" s="79" t="s">
        <v>148</v>
      </c>
      <c r="J555" s="87">
        <v>2.1</v>
      </c>
      <c r="K555" s="87" t="s">
        <v>147</v>
      </c>
      <c r="L555" s="87" t="s">
        <v>147</v>
      </c>
      <c r="M555" s="87" t="s">
        <v>147</v>
      </c>
      <c r="N555" s="119">
        <v>35.25</v>
      </c>
      <c r="O555" s="119">
        <v>-92.25</v>
      </c>
      <c r="P555" s="136" t="s">
        <v>147</v>
      </c>
      <c r="Q555" s="9" t="s">
        <v>122</v>
      </c>
      <c r="R555" s="9" t="s">
        <v>27</v>
      </c>
      <c r="S555" s="77" t="s">
        <v>594</v>
      </c>
      <c r="T555" s="4"/>
    </row>
    <row r="556" spans="1:20" x14ac:dyDescent="0.2">
      <c r="A556" s="27">
        <f t="shared" si="8"/>
        <v>538</v>
      </c>
      <c r="B556" s="13" t="s">
        <v>147</v>
      </c>
      <c r="C556" s="8">
        <v>1982</v>
      </c>
      <c r="D556" s="79" t="s">
        <v>142</v>
      </c>
      <c r="E556" s="133">
        <v>15</v>
      </c>
      <c r="F556" s="138">
        <v>0.69075231481481481</v>
      </c>
      <c r="G556" s="138">
        <v>0.48241898148148149</v>
      </c>
      <c r="H556" s="142" t="s">
        <v>619</v>
      </c>
      <c r="I556" s="116" t="s">
        <v>154</v>
      </c>
      <c r="J556" s="87">
        <v>2.1</v>
      </c>
      <c r="K556" s="87" t="s">
        <v>147</v>
      </c>
      <c r="L556" s="87" t="s">
        <v>147</v>
      </c>
      <c r="M556" s="87" t="s">
        <v>147</v>
      </c>
      <c r="N556" s="139">
        <v>36.39</v>
      </c>
      <c r="O556" s="139">
        <v>90.24</v>
      </c>
      <c r="P556" s="136">
        <v>20</v>
      </c>
      <c r="Q556" s="12" t="s">
        <v>1</v>
      </c>
      <c r="R556" s="12" t="s">
        <v>510</v>
      </c>
      <c r="S556" s="131" t="s">
        <v>579</v>
      </c>
      <c r="T556" s="4"/>
    </row>
    <row r="557" spans="1:20" x14ac:dyDescent="0.2">
      <c r="A557" s="27">
        <f t="shared" si="8"/>
        <v>539</v>
      </c>
      <c r="B557" s="13" t="s">
        <v>147</v>
      </c>
      <c r="C557" s="8">
        <v>1982</v>
      </c>
      <c r="D557" s="79" t="s">
        <v>142</v>
      </c>
      <c r="E557" s="133">
        <v>20</v>
      </c>
      <c r="F557" s="138">
        <v>0.8666666666666667</v>
      </c>
      <c r="G557" s="138">
        <v>0.65833333333333333</v>
      </c>
      <c r="H557" s="142" t="s">
        <v>619</v>
      </c>
      <c r="I557" s="79" t="s">
        <v>148</v>
      </c>
      <c r="J557" s="87">
        <v>2.2999999999999998</v>
      </c>
      <c r="K557" s="87" t="s">
        <v>147</v>
      </c>
      <c r="L557" s="87" t="s">
        <v>147</v>
      </c>
      <c r="M557" s="87" t="s">
        <v>147</v>
      </c>
      <c r="N557" s="119">
        <v>35.25</v>
      </c>
      <c r="O557" s="119">
        <v>-92.25</v>
      </c>
      <c r="P557" s="136" t="s">
        <v>147</v>
      </c>
      <c r="Q557" s="9" t="s">
        <v>122</v>
      </c>
      <c r="R557" s="9" t="s">
        <v>27</v>
      </c>
      <c r="S557" s="77" t="s">
        <v>594</v>
      </c>
      <c r="T557" s="4"/>
    </row>
    <row r="558" spans="1:20" x14ac:dyDescent="0.2">
      <c r="A558" s="27">
        <f t="shared" si="8"/>
        <v>540</v>
      </c>
      <c r="B558" s="13" t="s">
        <v>147</v>
      </c>
      <c r="C558" s="8">
        <v>1982</v>
      </c>
      <c r="D558" s="79" t="s">
        <v>142</v>
      </c>
      <c r="E558" s="133">
        <v>24</v>
      </c>
      <c r="F558" s="138">
        <v>0.65347222222222223</v>
      </c>
      <c r="G558" s="138">
        <v>0.44513888888888892</v>
      </c>
      <c r="H558" s="142" t="s">
        <v>619</v>
      </c>
      <c r="I558" s="79" t="s">
        <v>148</v>
      </c>
      <c r="J558" s="87">
        <v>2.1</v>
      </c>
      <c r="K558" s="87" t="s">
        <v>147</v>
      </c>
      <c r="L558" s="87" t="s">
        <v>147</v>
      </c>
      <c r="M558" s="87" t="s">
        <v>147</v>
      </c>
      <c r="N558" s="119">
        <v>35.25</v>
      </c>
      <c r="O558" s="119">
        <v>-92.25</v>
      </c>
      <c r="P558" s="136" t="s">
        <v>147</v>
      </c>
      <c r="Q558" s="9" t="s">
        <v>122</v>
      </c>
      <c r="R558" s="9" t="s">
        <v>27</v>
      </c>
      <c r="S558" s="77" t="s">
        <v>594</v>
      </c>
      <c r="T558" s="4"/>
    </row>
    <row r="559" spans="1:20" x14ac:dyDescent="0.2">
      <c r="A559" s="27">
        <f t="shared" si="8"/>
        <v>541</v>
      </c>
      <c r="B559" s="13" t="s">
        <v>147</v>
      </c>
      <c r="C559" s="8">
        <v>1982</v>
      </c>
      <c r="D559" s="79" t="s">
        <v>134</v>
      </c>
      <c r="E559" s="133">
        <v>10</v>
      </c>
      <c r="F559" s="138">
        <v>0.4425115740740741</v>
      </c>
      <c r="G559" s="138">
        <v>0.23417824074074076</v>
      </c>
      <c r="H559" s="142" t="s">
        <v>619</v>
      </c>
      <c r="I559" s="79" t="s">
        <v>193</v>
      </c>
      <c r="J559" s="87">
        <v>1</v>
      </c>
      <c r="K559" s="87" t="s">
        <v>147</v>
      </c>
      <c r="L559" s="87">
        <v>1.5</v>
      </c>
      <c r="M559" s="87" t="s">
        <v>147</v>
      </c>
      <c r="N559" s="139">
        <v>36.24</v>
      </c>
      <c r="O559" s="139">
        <v>-91.21</v>
      </c>
      <c r="P559" s="136">
        <v>5.5</v>
      </c>
      <c r="Q559" s="9" t="s">
        <v>1</v>
      </c>
      <c r="R559" s="9" t="s">
        <v>147</v>
      </c>
      <c r="S559" s="32" t="s">
        <v>147</v>
      </c>
      <c r="T559" s="4"/>
    </row>
    <row r="560" spans="1:20" x14ac:dyDescent="0.2">
      <c r="A560" s="27">
        <f t="shared" si="8"/>
        <v>542</v>
      </c>
      <c r="B560" s="13" t="s">
        <v>147</v>
      </c>
      <c r="C560" s="8">
        <v>1982</v>
      </c>
      <c r="D560" s="79" t="s">
        <v>134</v>
      </c>
      <c r="E560" s="133">
        <v>16</v>
      </c>
      <c r="F560" s="138">
        <v>0.2356365740740741</v>
      </c>
      <c r="G560" s="138">
        <v>2.7303240740740743E-2</v>
      </c>
      <c r="H560" s="142" t="s">
        <v>619</v>
      </c>
      <c r="I560" s="116" t="s">
        <v>146</v>
      </c>
      <c r="J560" s="87">
        <v>1.5</v>
      </c>
      <c r="K560" s="87" t="s">
        <v>147</v>
      </c>
      <c r="L560" s="87" t="s">
        <v>147</v>
      </c>
      <c r="M560" s="87" t="s">
        <v>147</v>
      </c>
      <c r="N560" s="139">
        <v>35.97</v>
      </c>
      <c r="O560" s="139">
        <v>-89.85</v>
      </c>
      <c r="P560" s="136">
        <v>5</v>
      </c>
      <c r="Q560" s="12" t="s">
        <v>1</v>
      </c>
      <c r="R560" s="12" t="s">
        <v>6</v>
      </c>
      <c r="S560" s="131" t="s">
        <v>579</v>
      </c>
      <c r="T560" s="4"/>
    </row>
    <row r="561" spans="1:20" ht="14.25" x14ac:dyDescent="0.2">
      <c r="A561" s="27">
        <f t="shared" si="8"/>
        <v>543</v>
      </c>
      <c r="B561" s="13" t="s">
        <v>147</v>
      </c>
      <c r="C561" s="8">
        <v>1982</v>
      </c>
      <c r="D561" s="79" t="s">
        <v>134</v>
      </c>
      <c r="E561" s="133">
        <v>25</v>
      </c>
      <c r="F561" s="138">
        <v>0.97019675925925919</v>
      </c>
      <c r="G561" s="134">
        <v>0.76186342592592593</v>
      </c>
      <c r="H561" s="142" t="s">
        <v>619</v>
      </c>
      <c r="I561" s="79" t="s">
        <v>148</v>
      </c>
      <c r="J561" s="87">
        <v>3.4</v>
      </c>
      <c r="K561" s="87" t="s">
        <v>147</v>
      </c>
      <c r="L561" s="87" t="s">
        <v>147</v>
      </c>
      <c r="M561" s="87" t="s">
        <v>147</v>
      </c>
      <c r="N561" s="139">
        <v>35.205500000000001</v>
      </c>
      <c r="O561" s="139">
        <v>-92.233500000000006</v>
      </c>
      <c r="P561" s="136">
        <v>4.8099999999999996</v>
      </c>
      <c r="Q561" s="12" t="s">
        <v>557</v>
      </c>
      <c r="R561" s="9" t="s">
        <v>27</v>
      </c>
      <c r="S561" s="77" t="s">
        <v>305</v>
      </c>
      <c r="T561" s="4"/>
    </row>
    <row r="562" spans="1:20" x14ac:dyDescent="0.2">
      <c r="A562" s="27">
        <f t="shared" si="8"/>
        <v>544</v>
      </c>
      <c r="B562" s="13" t="s">
        <v>147</v>
      </c>
      <c r="C562" s="8">
        <v>1982</v>
      </c>
      <c r="D562" s="79" t="s">
        <v>134</v>
      </c>
      <c r="E562" s="133">
        <v>25</v>
      </c>
      <c r="F562" s="138">
        <v>0.98219907407407403</v>
      </c>
      <c r="G562" s="134">
        <v>0.77386574074074066</v>
      </c>
      <c r="H562" s="142" t="s">
        <v>619</v>
      </c>
      <c r="I562" s="79" t="s">
        <v>148</v>
      </c>
      <c r="J562" s="87">
        <v>1.9</v>
      </c>
      <c r="K562" s="87" t="s">
        <v>147</v>
      </c>
      <c r="L562" s="87" t="s">
        <v>147</v>
      </c>
      <c r="M562" s="87" t="s">
        <v>147</v>
      </c>
      <c r="N562" s="139">
        <v>35.270000000000003</v>
      </c>
      <c r="O562" s="139">
        <v>-92.26</v>
      </c>
      <c r="P562" s="136">
        <v>25</v>
      </c>
      <c r="Q562" s="12" t="s">
        <v>423</v>
      </c>
      <c r="R562" s="12" t="s">
        <v>27</v>
      </c>
      <c r="S562" s="135" t="s">
        <v>601</v>
      </c>
      <c r="T562" s="4"/>
    </row>
    <row r="563" spans="1:20" x14ac:dyDescent="0.2">
      <c r="A563" s="27">
        <f t="shared" si="8"/>
        <v>545</v>
      </c>
      <c r="B563" s="13" t="s">
        <v>147</v>
      </c>
      <c r="C563" s="8">
        <v>1982</v>
      </c>
      <c r="D563" s="116" t="s">
        <v>134</v>
      </c>
      <c r="E563" s="133">
        <v>25</v>
      </c>
      <c r="F563" s="138">
        <v>0.14336805555555557</v>
      </c>
      <c r="G563" s="134">
        <v>0.93503472222222228</v>
      </c>
      <c r="H563" s="142" t="s">
        <v>619</v>
      </c>
      <c r="I563" s="116" t="s">
        <v>330</v>
      </c>
      <c r="J563" s="87">
        <v>1.6</v>
      </c>
      <c r="K563" s="87" t="s">
        <v>147</v>
      </c>
      <c r="L563" s="87" t="s">
        <v>147</v>
      </c>
      <c r="M563" s="87" t="s">
        <v>147</v>
      </c>
      <c r="N563" s="139">
        <v>35.270000000000003</v>
      </c>
      <c r="O563" s="139">
        <v>-92.26</v>
      </c>
      <c r="P563" s="136">
        <v>15</v>
      </c>
      <c r="Q563" s="12" t="s">
        <v>423</v>
      </c>
      <c r="R563" s="12" t="s">
        <v>147</v>
      </c>
      <c r="S563" s="131" t="s">
        <v>579</v>
      </c>
      <c r="T563" s="4"/>
    </row>
    <row r="564" spans="1:20" x14ac:dyDescent="0.2">
      <c r="A564" s="27">
        <f t="shared" si="8"/>
        <v>546</v>
      </c>
      <c r="B564" s="13" t="s">
        <v>147</v>
      </c>
      <c r="C564" s="8">
        <v>1982</v>
      </c>
      <c r="D564" s="116" t="s">
        <v>134</v>
      </c>
      <c r="E564" s="133">
        <v>26</v>
      </c>
      <c r="F564" s="138">
        <v>0.36942129629629633</v>
      </c>
      <c r="G564" s="134">
        <v>0.16108796296296296</v>
      </c>
      <c r="H564" s="142" t="s">
        <v>619</v>
      </c>
      <c r="I564" s="79" t="s">
        <v>148</v>
      </c>
      <c r="J564" s="87">
        <v>2.1</v>
      </c>
      <c r="K564" s="87" t="s">
        <v>147</v>
      </c>
      <c r="L564" s="87" t="s">
        <v>147</v>
      </c>
      <c r="M564" s="87" t="s">
        <v>147</v>
      </c>
      <c r="N564" s="139">
        <v>35.24</v>
      </c>
      <c r="O564" s="139">
        <v>-92.25</v>
      </c>
      <c r="P564" s="136">
        <v>3.1</v>
      </c>
      <c r="Q564" s="12" t="s">
        <v>423</v>
      </c>
      <c r="R564" s="12" t="s">
        <v>27</v>
      </c>
      <c r="S564" s="135" t="s">
        <v>601</v>
      </c>
      <c r="T564" s="4"/>
    </row>
    <row r="565" spans="1:20" x14ac:dyDescent="0.2">
      <c r="A565" s="27">
        <f t="shared" si="8"/>
        <v>547</v>
      </c>
      <c r="B565" s="13" t="s">
        <v>147</v>
      </c>
      <c r="C565" s="8">
        <v>1982</v>
      </c>
      <c r="D565" s="116" t="s">
        <v>134</v>
      </c>
      <c r="E565" s="133">
        <v>26</v>
      </c>
      <c r="F565" s="138">
        <v>0.3784837962962963</v>
      </c>
      <c r="G565" s="134">
        <v>0.17015046296296296</v>
      </c>
      <c r="H565" s="142" t="s">
        <v>619</v>
      </c>
      <c r="I565" s="116" t="s">
        <v>179</v>
      </c>
      <c r="J565" s="87">
        <v>1.9</v>
      </c>
      <c r="K565" s="87" t="s">
        <v>147</v>
      </c>
      <c r="L565" s="87" t="s">
        <v>147</v>
      </c>
      <c r="M565" s="87" t="s">
        <v>147</v>
      </c>
      <c r="N565" s="139">
        <v>35.53</v>
      </c>
      <c r="O565" s="139">
        <v>-92.56</v>
      </c>
      <c r="P565" s="136">
        <v>5</v>
      </c>
      <c r="Q565" s="12" t="s">
        <v>423</v>
      </c>
      <c r="R565" s="12" t="s">
        <v>512</v>
      </c>
      <c r="S565" s="131" t="s">
        <v>579</v>
      </c>
      <c r="T565" s="4"/>
    </row>
    <row r="566" spans="1:20" x14ac:dyDescent="0.2">
      <c r="A566" s="27">
        <f t="shared" si="8"/>
        <v>548</v>
      </c>
      <c r="B566" s="13" t="s">
        <v>147</v>
      </c>
      <c r="C566" s="8">
        <v>1982</v>
      </c>
      <c r="D566" s="79" t="s">
        <v>134</v>
      </c>
      <c r="E566" s="133">
        <v>27</v>
      </c>
      <c r="F566" s="138">
        <v>0.42247685185185185</v>
      </c>
      <c r="G566" s="134">
        <v>0.21414351851851851</v>
      </c>
      <c r="H566" s="142" t="s">
        <v>619</v>
      </c>
      <c r="I566" s="116" t="s">
        <v>148</v>
      </c>
      <c r="J566" s="87">
        <v>1.9</v>
      </c>
      <c r="K566" s="87" t="s">
        <v>147</v>
      </c>
      <c r="L566" s="87" t="s">
        <v>147</v>
      </c>
      <c r="M566" s="87" t="s">
        <v>147</v>
      </c>
      <c r="N566" s="139">
        <v>35.15</v>
      </c>
      <c r="O566" s="139">
        <v>-92.25</v>
      </c>
      <c r="P566" s="136">
        <v>10</v>
      </c>
      <c r="Q566" s="12" t="s">
        <v>423</v>
      </c>
      <c r="R566" s="12" t="s">
        <v>27</v>
      </c>
      <c r="S566" s="135" t="s">
        <v>601</v>
      </c>
      <c r="T566" s="4"/>
    </row>
    <row r="567" spans="1:20" ht="14.25" x14ac:dyDescent="0.2">
      <c r="A567" s="27">
        <f t="shared" si="8"/>
        <v>549</v>
      </c>
      <c r="B567" s="13" t="s">
        <v>147</v>
      </c>
      <c r="C567" s="8">
        <v>1982</v>
      </c>
      <c r="D567" s="79" t="s">
        <v>134</v>
      </c>
      <c r="E567" s="133">
        <v>27</v>
      </c>
      <c r="F567" s="138">
        <v>0.43231481481481482</v>
      </c>
      <c r="G567" s="134">
        <v>0.22398148148148148</v>
      </c>
      <c r="H567" s="142" t="s">
        <v>619</v>
      </c>
      <c r="I567" s="79" t="s">
        <v>148</v>
      </c>
      <c r="J567" s="87">
        <v>2.9</v>
      </c>
      <c r="K567" s="87" t="s">
        <v>147</v>
      </c>
      <c r="L567" s="87" t="s">
        <v>147</v>
      </c>
      <c r="M567" s="87" t="s">
        <v>147</v>
      </c>
      <c r="N567" s="139">
        <v>35.1858</v>
      </c>
      <c r="O567" s="139">
        <v>-92.228999999999999</v>
      </c>
      <c r="P567" s="136">
        <v>4.58</v>
      </c>
      <c r="Q567" s="12" t="s">
        <v>557</v>
      </c>
      <c r="R567" s="9" t="s">
        <v>27</v>
      </c>
      <c r="S567" s="77" t="s">
        <v>0</v>
      </c>
      <c r="T567" s="4"/>
    </row>
    <row r="568" spans="1:20" x14ac:dyDescent="0.2">
      <c r="A568" s="27">
        <f t="shared" si="8"/>
        <v>550</v>
      </c>
      <c r="B568" s="13" t="s">
        <v>147</v>
      </c>
      <c r="C568" s="8">
        <v>1982</v>
      </c>
      <c r="D568" s="79" t="s">
        <v>134</v>
      </c>
      <c r="E568" s="133">
        <v>27</v>
      </c>
      <c r="F568" s="138">
        <v>0.44953703703703707</v>
      </c>
      <c r="G568" s="134">
        <v>0.2412037037037037</v>
      </c>
      <c r="H568" s="142" t="s">
        <v>619</v>
      </c>
      <c r="I568" s="79" t="s">
        <v>148</v>
      </c>
      <c r="J568" s="87">
        <v>2.1</v>
      </c>
      <c r="K568" s="87" t="s">
        <v>147</v>
      </c>
      <c r="L568" s="87" t="s">
        <v>147</v>
      </c>
      <c r="M568" s="87" t="s">
        <v>147</v>
      </c>
      <c r="N568" s="119">
        <v>35.25</v>
      </c>
      <c r="O568" s="119">
        <v>-92.25</v>
      </c>
      <c r="P568" s="136">
        <v>15</v>
      </c>
      <c r="Q568" s="9" t="s">
        <v>122</v>
      </c>
      <c r="R568" s="9" t="s">
        <v>27</v>
      </c>
      <c r="S568" s="77" t="s">
        <v>297</v>
      </c>
      <c r="T568" s="4"/>
    </row>
    <row r="569" spans="1:20" x14ac:dyDescent="0.2">
      <c r="A569" s="27">
        <f t="shared" si="8"/>
        <v>551</v>
      </c>
      <c r="B569" s="13" t="s">
        <v>147</v>
      </c>
      <c r="C569" s="8">
        <v>1982</v>
      </c>
      <c r="D569" s="79" t="s">
        <v>134</v>
      </c>
      <c r="E569" s="133">
        <v>27</v>
      </c>
      <c r="F569" s="138">
        <v>0.47391203703703705</v>
      </c>
      <c r="G569" s="134">
        <v>0.26557870370370368</v>
      </c>
      <c r="H569" s="142" t="s">
        <v>619</v>
      </c>
      <c r="I569" s="79" t="s">
        <v>148</v>
      </c>
      <c r="J569" s="87">
        <v>2.4</v>
      </c>
      <c r="K569" s="87" t="s">
        <v>147</v>
      </c>
      <c r="L569" s="87">
        <v>2.6</v>
      </c>
      <c r="M569" s="87" t="s">
        <v>147</v>
      </c>
      <c r="N569" s="119">
        <v>35.25</v>
      </c>
      <c r="O569" s="119">
        <v>-92.25</v>
      </c>
      <c r="P569" s="136" t="s">
        <v>147</v>
      </c>
      <c r="Q569" s="9" t="s">
        <v>122</v>
      </c>
      <c r="R569" s="9" t="s">
        <v>27</v>
      </c>
      <c r="S569" s="77" t="s">
        <v>297</v>
      </c>
      <c r="T569" s="4"/>
    </row>
    <row r="570" spans="1:20" x14ac:dyDescent="0.2">
      <c r="A570" s="27">
        <f t="shared" si="8"/>
        <v>552</v>
      </c>
      <c r="B570" s="13" t="s">
        <v>147</v>
      </c>
      <c r="C570" s="8">
        <v>1982</v>
      </c>
      <c r="D570" s="79" t="s">
        <v>134</v>
      </c>
      <c r="E570" s="133">
        <v>27</v>
      </c>
      <c r="F570" s="138">
        <v>0.52569444444444446</v>
      </c>
      <c r="G570" s="134">
        <v>0.31736111111111115</v>
      </c>
      <c r="H570" s="142" t="s">
        <v>619</v>
      </c>
      <c r="I570" s="79" t="s">
        <v>148</v>
      </c>
      <c r="J570" s="87">
        <v>1.6</v>
      </c>
      <c r="K570" s="87" t="s">
        <v>147</v>
      </c>
      <c r="L570" s="87" t="s">
        <v>147</v>
      </c>
      <c r="M570" s="87" t="s">
        <v>147</v>
      </c>
      <c r="N570" s="119">
        <v>35.25</v>
      </c>
      <c r="O570" s="119">
        <v>-92.25</v>
      </c>
      <c r="P570" s="136" t="s">
        <v>147</v>
      </c>
      <c r="Q570" s="9" t="s">
        <v>122</v>
      </c>
      <c r="R570" s="9" t="s">
        <v>27</v>
      </c>
      <c r="S570" s="77" t="s">
        <v>611</v>
      </c>
      <c r="T570" s="4"/>
    </row>
    <row r="571" spans="1:20" ht="14.25" x14ac:dyDescent="0.2">
      <c r="A571" s="27">
        <f t="shared" si="8"/>
        <v>553</v>
      </c>
      <c r="B571" s="13" t="s">
        <v>147</v>
      </c>
      <c r="C571" s="8">
        <v>1982</v>
      </c>
      <c r="D571" s="79" t="s">
        <v>134</v>
      </c>
      <c r="E571" s="133">
        <v>27</v>
      </c>
      <c r="F571" s="138">
        <v>0.72027777777777768</v>
      </c>
      <c r="G571" s="134">
        <v>0.51194444444444442</v>
      </c>
      <c r="H571" s="142" t="s">
        <v>619</v>
      </c>
      <c r="I571" s="79" t="s">
        <v>148</v>
      </c>
      <c r="J571" s="87">
        <v>2.7</v>
      </c>
      <c r="K571" s="87" t="s">
        <v>147</v>
      </c>
      <c r="L571" s="87" t="s">
        <v>147</v>
      </c>
      <c r="M571" s="87" t="s">
        <v>147</v>
      </c>
      <c r="N571" s="139">
        <v>35.033299999999997</v>
      </c>
      <c r="O571" s="139">
        <v>-92.220200000000006</v>
      </c>
      <c r="P571" s="136">
        <v>2.0499999999999998</v>
      </c>
      <c r="Q571" s="12" t="s">
        <v>557</v>
      </c>
      <c r="R571" s="9" t="s">
        <v>27</v>
      </c>
      <c r="S571" s="77" t="s">
        <v>612</v>
      </c>
      <c r="T571" s="4"/>
    </row>
    <row r="572" spans="1:20" x14ac:dyDescent="0.2">
      <c r="A572" s="27">
        <f t="shared" si="8"/>
        <v>554</v>
      </c>
      <c r="B572" s="13" t="s">
        <v>147</v>
      </c>
      <c r="C572" s="8">
        <v>1982</v>
      </c>
      <c r="D572" s="79" t="s">
        <v>136</v>
      </c>
      <c r="E572" s="133">
        <v>16</v>
      </c>
      <c r="F572" s="138">
        <v>0.16374999999999998</v>
      </c>
      <c r="G572" s="138">
        <v>0.95541666666666669</v>
      </c>
      <c r="H572" s="142" t="s">
        <v>619</v>
      </c>
      <c r="I572" s="79" t="s">
        <v>159</v>
      </c>
      <c r="J572" s="87">
        <v>1.6</v>
      </c>
      <c r="K572" s="87" t="s">
        <v>147</v>
      </c>
      <c r="L572" s="87" t="s">
        <v>147</v>
      </c>
      <c r="M572" s="87" t="s">
        <v>147</v>
      </c>
      <c r="N572" s="139">
        <v>36.090000000000003</v>
      </c>
      <c r="O572" s="139">
        <v>-91.36</v>
      </c>
      <c r="P572" s="136">
        <v>5</v>
      </c>
      <c r="Q572" s="9" t="s">
        <v>1</v>
      </c>
      <c r="R572" s="9" t="s">
        <v>33</v>
      </c>
      <c r="S572" s="32" t="s">
        <v>147</v>
      </c>
      <c r="T572" s="4"/>
    </row>
    <row r="573" spans="1:20" x14ac:dyDescent="0.2">
      <c r="A573" s="27">
        <f t="shared" si="8"/>
        <v>555</v>
      </c>
      <c r="B573" s="13" t="s">
        <v>147</v>
      </c>
      <c r="C573" s="8">
        <v>1982</v>
      </c>
      <c r="D573" s="79" t="s">
        <v>136</v>
      </c>
      <c r="E573" s="133">
        <v>18</v>
      </c>
      <c r="F573" s="138">
        <v>0.44846064814814812</v>
      </c>
      <c r="G573" s="138">
        <v>0.24012731481481484</v>
      </c>
      <c r="H573" s="142" t="s">
        <v>619</v>
      </c>
      <c r="I573" s="79" t="s">
        <v>146</v>
      </c>
      <c r="J573" s="87">
        <v>1.6</v>
      </c>
      <c r="K573" s="87" t="s">
        <v>147</v>
      </c>
      <c r="L573" s="87" t="s">
        <v>147</v>
      </c>
      <c r="M573" s="87" t="s">
        <v>147</v>
      </c>
      <c r="N573" s="139">
        <v>35.880000000000003</v>
      </c>
      <c r="O573" s="139">
        <v>-89.98</v>
      </c>
      <c r="P573" s="136">
        <v>9.8000000000000007</v>
      </c>
      <c r="Q573" s="9" t="s">
        <v>1</v>
      </c>
      <c r="R573" s="9" t="s">
        <v>6</v>
      </c>
      <c r="S573" s="32" t="s">
        <v>147</v>
      </c>
      <c r="T573" s="4"/>
    </row>
    <row r="574" spans="1:20" x14ac:dyDescent="0.2">
      <c r="A574" s="27">
        <f t="shared" si="8"/>
        <v>556</v>
      </c>
      <c r="B574" s="13" t="s">
        <v>147</v>
      </c>
      <c r="C574" s="8">
        <v>1982</v>
      </c>
      <c r="D574" s="79" t="s">
        <v>136</v>
      </c>
      <c r="E574" s="133">
        <v>18</v>
      </c>
      <c r="F574" s="138">
        <v>0.74722222222222223</v>
      </c>
      <c r="G574" s="134">
        <v>0.53888888888888886</v>
      </c>
      <c r="H574" s="142" t="s">
        <v>619</v>
      </c>
      <c r="I574" s="79" t="s">
        <v>148</v>
      </c>
      <c r="J574" s="87">
        <v>2</v>
      </c>
      <c r="K574" s="87" t="s">
        <v>147</v>
      </c>
      <c r="L574" s="87" t="s">
        <v>147</v>
      </c>
      <c r="M574" s="87" t="s">
        <v>147</v>
      </c>
      <c r="N574" s="119">
        <v>35.25</v>
      </c>
      <c r="O574" s="119">
        <v>-92.25</v>
      </c>
      <c r="P574" s="136" t="s">
        <v>147</v>
      </c>
      <c r="Q574" s="9" t="s">
        <v>122</v>
      </c>
      <c r="R574" s="9" t="s">
        <v>27</v>
      </c>
      <c r="S574" s="77" t="s">
        <v>297</v>
      </c>
      <c r="T574" s="4"/>
    </row>
    <row r="575" spans="1:20" ht="14.25" x14ac:dyDescent="0.2">
      <c r="A575" s="27">
        <f t="shared" si="8"/>
        <v>557</v>
      </c>
      <c r="B575" s="13" t="s">
        <v>147</v>
      </c>
      <c r="C575" s="8">
        <v>1982</v>
      </c>
      <c r="D575" s="79" t="s">
        <v>136</v>
      </c>
      <c r="E575" s="133">
        <v>29</v>
      </c>
      <c r="F575" s="138">
        <v>0.81087962962962967</v>
      </c>
      <c r="G575" s="134">
        <v>0.6025462962962963</v>
      </c>
      <c r="H575" s="142" t="s">
        <v>619</v>
      </c>
      <c r="I575" s="79" t="s">
        <v>148</v>
      </c>
      <c r="J575" s="87">
        <v>2.8</v>
      </c>
      <c r="K575" s="87" t="s">
        <v>147</v>
      </c>
      <c r="L575" s="87">
        <v>2.9</v>
      </c>
      <c r="M575" s="87" t="s">
        <v>245</v>
      </c>
      <c r="N575" s="139">
        <v>35.207500000000003</v>
      </c>
      <c r="O575" s="139">
        <v>-92.210300000000004</v>
      </c>
      <c r="P575" s="136">
        <v>0.86</v>
      </c>
      <c r="Q575" s="12" t="s">
        <v>557</v>
      </c>
      <c r="R575" s="9" t="s">
        <v>27</v>
      </c>
      <c r="S575" s="77" t="s">
        <v>590</v>
      </c>
      <c r="T575" s="4"/>
    </row>
    <row r="576" spans="1:20" x14ac:dyDescent="0.2">
      <c r="A576" s="27">
        <f t="shared" si="8"/>
        <v>558</v>
      </c>
      <c r="B576" s="13" t="s">
        <v>147</v>
      </c>
      <c r="C576" s="8">
        <v>1982</v>
      </c>
      <c r="D576" s="79" t="s">
        <v>138</v>
      </c>
      <c r="E576" s="133">
        <v>8</v>
      </c>
      <c r="F576" s="138" t="s">
        <v>147</v>
      </c>
      <c r="G576" s="138" t="s">
        <v>147</v>
      </c>
      <c r="H576" s="142" t="s">
        <v>620</v>
      </c>
      <c r="I576" s="79" t="s">
        <v>174</v>
      </c>
      <c r="J576" s="87">
        <v>2</v>
      </c>
      <c r="K576" s="87" t="s">
        <v>147</v>
      </c>
      <c r="L576" s="87" t="s">
        <v>147</v>
      </c>
      <c r="M576" s="87" t="s">
        <v>147</v>
      </c>
      <c r="N576" s="139">
        <v>34.659999999999997</v>
      </c>
      <c r="O576" s="139">
        <v>-93.77</v>
      </c>
      <c r="P576" s="136" t="s">
        <v>147</v>
      </c>
      <c r="Q576" s="9" t="s">
        <v>1</v>
      </c>
      <c r="R576" s="12" t="s">
        <v>410</v>
      </c>
      <c r="S576" s="84" t="s">
        <v>624</v>
      </c>
      <c r="T576" s="4"/>
    </row>
    <row r="577" spans="1:20" x14ac:dyDescent="0.2">
      <c r="A577" s="27">
        <f t="shared" si="8"/>
        <v>559</v>
      </c>
      <c r="B577" s="13" t="s">
        <v>147</v>
      </c>
      <c r="C577" s="8">
        <v>1982</v>
      </c>
      <c r="D577" s="79" t="s">
        <v>138</v>
      </c>
      <c r="E577" s="133">
        <v>9</v>
      </c>
      <c r="F577" s="138">
        <v>0.74930555555555556</v>
      </c>
      <c r="G577" s="134">
        <v>0.49930555555555556</v>
      </c>
      <c r="H577" s="142" t="s">
        <v>620</v>
      </c>
      <c r="I577" s="79" t="s">
        <v>148</v>
      </c>
      <c r="J577" s="87">
        <v>2.2999999999999998</v>
      </c>
      <c r="K577" s="87" t="s">
        <v>147</v>
      </c>
      <c r="L577" s="87" t="s">
        <v>147</v>
      </c>
      <c r="M577" s="87" t="s">
        <v>147</v>
      </c>
      <c r="N577" s="119">
        <v>35.25</v>
      </c>
      <c r="O577" s="119">
        <v>-92.25</v>
      </c>
      <c r="P577" s="136" t="s">
        <v>147</v>
      </c>
      <c r="Q577" s="9" t="s">
        <v>122</v>
      </c>
      <c r="R577" s="9" t="s">
        <v>27</v>
      </c>
      <c r="S577" s="77" t="s">
        <v>503</v>
      </c>
      <c r="T577" s="4"/>
    </row>
    <row r="578" spans="1:20" x14ac:dyDescent="0.2">
      <c r="A578" s="27">
        <f t="shared" si="8"/>
        <v>560</v>
      </c>
      <c r="B578" s="13" t="s">
        <v>147</v>
      </c>
      <c r="C578" s="8">
        <v>1982</v>
      </c>
      <c r="D578" s="79" t="s">
        <v>138</v>
      </c>
      <c r="E578" s="133">
        <v>9</v>
      </c>
      <c r="F578" s="138">
        <v>0</v>
      </c>
      <c r="G578" s="138">
        <v>0.75</v>
      </c>
      <c r="H578" s="142" t="s">
        <v>620</v>
      </c>
      <c r="I578" s="79" t="s">
        <v>148</v>
      </c>
      <c r="J578" s="87">
        <v>2.2999999999999998</v>
      </c>
      <c r="K578" s="87" t="s">
        <v>147</v>
      </c>
      <c r="L578" s="87" t="s">
        <v>147</v>
      </c>
      <c r="M578" s="87" t="s">
        <v>147</v>
      </c>
      <c r="N578" s="119">
        <v>35.25</v>
      </c>
      <c r="O578" s="119">
        <v>-92.25</v>
      </c>
      <c r="P578" s="136" t="s">
        <v>147</v>
      </c>
      <c r="Q578" s="9" t="s">
        <v>122</v>
      </c>
      <c r="R578" s="9" t="s">
        <v>27</v>
      </c>
      <c r="S578" s="77" t="s">
        <v>297</v>
      </c>
      <c r="T578" s="4"/>
    </row>
    <row r="579" spans="1:20" ht="14.25" x14ac:dyDescent="0.2">
      <c r="A579" s="27">
        <f t="shared" si="8"/>
        <v>561</v>
      </c>
      <c r="B579" s="13" t="s">
        <v>147</v>
      </c>
      <c r="C579" s="8">
        <v>1982</v>
      </c>
      <c r="D579" s="79" t="s">
        <v>138</v>
      </c>
      <c r="E579" s="133">
        <v>12</v>
      </c>
      <c r="F579" s="138">
        <v>2.7534722222222221E-2</v>
      </c>
      <c r="G579" s="138">
        <v>0.7775347222222222</v>
      </c>
      <c r="H579" s="142" t="s">
        <v>620</v>
      </c>
      <c r="I579" s="79" t="s">
        <v>148</v>
      </c>
      <c r="J579" s="87">
        <v>2.6</v>
      </c>
      <c r="K579" s="87" t="s">
        <v>147</v>
      </c>
      <c r="L579" s="87" t="s">
        <v>147</v>
      </c>
      <c r="M579" s="87" t="s">
        <v>147</v>
      </c>
      <c r="N579" s="139">
        <v>35.200200000000002</v>
      </c>
      <c r="O579" s="139">
        <v>-92.214500000000001</v>
      </c>
      <c r="P579" s="136">
        <v>2.8</v>
      </c>
      <c r="Q579" s="12" t="s">
        <v>557</v>
      </c>
      <c r="R579" s="9" t="s">
        <v>27</v>
      </c>
      <c r="S579" s="32" t="s">
        <v>306</v>
      </c>
      <c r="T579" s="4"/>
    </row>
    <row r="580" spans="1:20" ht="14.25" x14ac:dyDescent="0.2">
      <c r="A580" s="27">
        <f t="shared" si="8"/>
        <v>562</v>
      </c>
      <c r="B580" s="13" t="s">
        <v>147</v>
      </c>
      <c r="C580" s="8">
        <v>1982</v>
      </c>
      <c r="D580" s="79" t="s">
        <v>138</v>
      </c>
      <c r="E580" s="133">
        <v>17</v>
      </c>
      <c r="F580" s="138">
        <v>0.79216435185185186</v>
      </c>
      <c r="G580" s="138">
        <v>0.54216435185185186</v>
      </c>
      <c r="H580" s="142" t="s">
        <v>620</v>
      </c>
      <c r="I580" s="79" t="s">
        <v>148</v>
      </c>
      <c r="J580" s="87">
        <v>2.7</v>
      </c>
      <c r="K580" s="87" t="s">
        <v>147</v>
      </c>
      <c r="L580" s="87" t="s">
        <v>147</v>
      </c>
      <c r="M580" s="87" t="s">
        <v>147</v>
      </c>
      <c r="N580" s="139">
        <v>35.200800000000001</v>
      </c>
      <c r="O580" s="139">
        <v>-92.233500000000006</v>
      </c>
      <c r="P580" s="136">
        <v>0.85</v>
      </c>
      <c r="Q580" s="12" t="s">
        <v>557</v>
      </c>
      <c r="R580" s="9" t="s">
        <v>27</v>
      </c>
      <c r="S580" s="32" t="s">
        <v>309</v>
      </c>
      <c r="T580" s="4"/>
    </row>
    <row r="581" spans="1:20" x14ac:dyDescent="0.2">
      <c r="A581" s="27">
        <f t="shared" si="8"/>
        <v>563</v>
      </c>
      <c r="B581" s="13" t="s">
        <v>147</v>
      </c>
      <c r="C581" s="8">
        <v>1982</v>
      </c>
      <c r="D581" s="79" t="s">
        <v>138</v>
      </c>
      <c r="E581" s="133">
        <v>21</v>
      </c>
      <c r="F581" s="138">
        <v>0.42152777777777778</v>
      </c>
      <c r="G581" s="134">
        <v>0.17152777777777778</v>
      </c>
      <c r="H581" s="142" t="s">
        <v>620</v>
      </c>
      <c r="I581" s="79" t="s">
        <v>148</v>
      </c>
      <c r="J581" s="87">
        <v>2.4</v>
      </c>
      <c r="K581" s="87" t="s">
        <v>147</v>
      </c>
      <c r="L581" s="87" t="s">
        <v>147</v>
      </c>
      <c r="M581" s="87" t="s">
        <v>147</v>
      </c>
      <c r="N581" s="139">
        <v>35.25</v>
      </c>
      <c r="O581" s="139">
        <v>-92.25</v>
      </c>
      <c r="P581" s="136" t="s">
        <v>147</v>
      </c>
      <c r="Q581" s="9" t="s">
        <v>122</v>
      </c>
      <c r="R581" s="9" t="s">
        <v>27</v>
      </c>
      <c r="S581" s="77" t="s">
        <v>502</v>
      </c>
      <c r="T581" s="4"/>
    </row>
    <row r="582" spans="1:20" ht="14.25" x14ac:dyDescent="0.2">
      <c r="A582" s="27">
        <f t="shared" si="8"/>
        <v>564</v>
      </c>
      <c r="B582" s="13" t="s">
        <v>147</v>
      </c>
      <c r="C582" s="8">
        <v>1982</v>
      </c>
      <c r="D582" s="79" t="s">
        <v>138</v>
      </c>
      <c r="E582" s="133">
        <v>21</v>
      </c>
      <c r="F582" s="138">
        <v>0.68586805555555552</v>
      </c>
      <c r="G582" s="138">
        <v>0.43586805555555552</v>
      </c>
      <c r="H582" s="142" t="s">
        <v>620</v>
      </c>
      <c r="I582" s="79" t="s">
        <v>148</v>
      </c>
      <c r="J582" s="87">
        <v>2.8</v>
      </c>
      <c r="K582" s="87" t="s">
        <v>147</v>
      </c>
      <c r="L582" s="87" t="s">
        <v>147</v>
      </c>
      <c r="M582" s="87" t="s">
        <v>147</v>
      </c>
      <c r="N582" s="139">
        <v>35.1982</v>
      </c>
      <c r="O582" s="139">
        <v>-92.241200000000006</v>
      </c>
      <c r="P582" s="136">
        <v>4.78</v>
      </c>
      <c r="Q582" s="12" t="s">
        <v>557</v>
      </c>
      <c r="R582" s="9" t="s">
        <v>27</v>
      </c>
      <c r="S582" s="32" t="s">
        <v>310</v>
      </c>
      <c r="T582" s="4"/>
    </row>
    <row r="583" spans="1:20" x14ac:dyDescent="0.2">
      <c r="A583" s="27">
        <f t="shared" si="8"/>
        <v>565</v>
      </c>
      <c r="B583" s="13" t="s">
        <v>147</v>
      </c>
      <c r="C583" s="8">
        <v>1982</v>
      </c>
      <c r="D583" s="79" t="s">
        <v>138</v>
      </c>
      <c r="E583" s="133">
        <v>21</v>
      </c>
      <c r="F583" s="138">
        <v>0.68611111111111101</v>
      </c>
      <c r="G583" s="134">
        <v>0.43611111111111101</v>
      </c>
      <c r="H583" s="142" t="s">
        <v>620</v>
      </c>
      <c r="I583" s="79" t="s">
        <v>148</v>
      </c>
      <c r="J583" s="87">
        <v>2.4</v>
      </c>
      <c r="K583" s="87" t="s">
        <v>147</v>
      </c>
      <c r="L583" s="87" t="s">
        <v>147</v>
      </c>
      <c r="M583" s="87" t="s">
        <v>147</v>
      </c>
      <c r="N583" s="119">
        <v>35.25</v>
      </c>
      <c r="O583" s="119">
        <v>-92.25</v>
      </c>
      <c r="P583" s="136" t="s">
        <v>147</v>
      </c>
      <c r="Q583" s="9" t="s">
        <v>122</v>
      </c>
      <c r="R583" s="9" t="s">
        <v>27</v>
      </c>
      <c r="S583" s="77" t="s">
        <v>297</v>
      </c>
      <c r="T583" s="4"/>
    </row>
    <row r="584" spans="1:20" ht="14.25" x14ac:dyDescent="0.2">
      <c r="A584" s="27">
        <f t="shared" si="8"/>
        <v>566</v>
      </c>
      <c r="B584" s="13" t="s">
        <v>147</v>
      </c>
      <c r="C584" s="8">
        <v>1982</v>
      </c>
      <c r="D584" s="79" t="s">
        <v>138</v>
      </c>
      <c r="E584" s="133">
        <v>21</v>
      </c>
      <c r="F584" s="138">
        <v>0.6912962962962963</v>
      </c>
      <c r="G584" s="138">
        <v>0.4412962962962963</v>
      </c>
      <c r="H584" s="142" t="s">
        <v>620</v>
      </c>
      <c r="I584" s="79" t="s">
        <v>148</v>
      </c>
      <c r="J584" s="87">
        <v>3.3</v>
      </c>
      <c r="K584" s="87" t="s">
        <v>147</v>
      </c>
      <c r="L584" s="87" t="s">
        <v>147</v>
      </c>
      <c r="M584" s="87" t="s">
        <v>147</v>
      </c>
      <c r="N584" s="139">
        <v>35.206200000000003</v>
      </c>
      <c r="O584" s="139">
        <v>-92.219200000000001</v>
      </c>
      <c r="P584" s="136">
        <v>1.19</v>
      </c>
      <c r="Q584" s="12" t="s">
        <v>557</v>
      </c>
      <c r="R584" s="9" t="s">
        <v>27</v>
      </c>
      <c r="S584" s="32" t="s">
        <v>311</v>
      </c>
      <c r="T584" s="4"/>
    </row>
    <row r="585" spans="1:20" x14ac:dyDescent="0.2">
      <c r="A585" s="27">
        <f t="shared" si="8"/>
        <v>567</v>
      </c>
      <c r="B585" s="114" t="s">
        <v>147</v>
      </c>
      <c r="C585" s="8">
        <v>1982</v>
      </c>
      <c r="D585" s="79" t="s">
        <v>138</v>
      </c>
      <c r="E585" s="133">
        <v>21</v>
      </c>
      <c r="F585" s="138">
        <v>0.77959490740740733</v>
      </c>
      <c r="G585" s="138">
        <v>0.52959490740740744</v>
      </c>
      <c r="H585" s="142" t="s">
        <v>620</v>
      </c>
      <c r="I585" s="116" t="s">
        <v>148</v>
      </c>
      <c r="J585" s="87">
        <v>2.9</v>
      </c>
      <c r="K585" s="140" t="s">
        <v>147</v>
      </c>
      <c r="L585" s="140" t="s">
        <v>147</v>
      </c>
      <c r="M585" s="140" t="s">
        <v>147</v>
      </c>
      <c r="N585" s="139">
        <v>35.200000000000003</v>
      </c>
      <c r="O585" s="139">
        <v>-92.22</v>
      </c>
      <c r="P585" s="136">
        <v>2.2000000000000002</v>
      </c>
      <c r="Q585" s="12" t="s">
        <v>423</v>
      </c>
      <c r="R585" s="12" t="s">
        <v>27</v>
      </c>
      <c r="S585" s="135" t="s">
        <v>601</v>
      </c>
      <c r="T585" s="4"/>
    </row>
    <row r="586" spans="1:20" ht="14.25" x14ac:dyDescent="0.2">
      <c r="A586" s="27">
        <f t="shared" si="8"/>
        <v>568</v>
      </c>
      <c r="B586" s="13" t="s">
        <v>147</v>
      </c>
      <c r="C586" s="8">
        <v>1982</v>
      </c>
      <c r="D586" s="79" t="s">
        <v>138</v>
      </c>
      <c r="E586" s="133">
        <v>21</v>
      </c>
      <c r="F586" s="138">
        <v>0.77961805555555552</v>
      </c>
      <c r="G586" s="138">
        <v>0.52961805555555552</v>
      </c>
      <c r="H586" s="142" t="s">
        <v>620</v>
      </c>
      <c r="I586" s="79" t="s">
        <v>148</v>
      </c>
      <c r="J586" s="87">
        <v>2.6</v>
      </c>
      <c r="K586" s="87" t="s">
        <v>147</v>
      </c>
      <c r="L586" s="87" t="s">
        <v>147</v>
      </c>
      <c r="M586" s="87" t="s">
        <v>147</v>
      </c>
      <c r="N586" s="139">
        <v>35.1995</v>
      </c>
      <c r="O586" s="139">
        <v>-92.213999999999999</v>
      </c>
      <c r="P586" s="136">
        <v>1.22</v>
      </c>
      <c r="Q586" s="12" t="s">
        <v>557</v>
      </c>
      <c r="R586" s="9" t="s">
        <v>27</v>
      </c>
      <c r="S586" s="32" t="s">
        <v>295</v>
      </c>
      <c r="T586" s="4"/>
    </row>
    <row r="587" spans="1:20" x14ac:dyDescent="0.2">
      <c r="A587" s="27">
        <f t="shared" si="8"/>
        <v>569</v>
      </c>
      <c r="B587" s="13" t="s">
        <v>147</v>
      </c>
      <c r="C587" s="8">
        <v>1982</v>
      </c>
      <c r="D587" s="79" t="s">
        <v>131</v>
      </c>
      <c r="E587" s="133">
        <v>10</v>
      </c>
      <c r="F587" s="138">
        <v>0.3915393518518519</v>
      </c>
      <c r="G587" s="138">
        <v>0.14153935185185185</v>
      </c>
      <c r="H587" s="142" t="s">
        <v>620</v>
      </c>
      <c r="I587" s="79" t="s">
        <v>171</v>
      </c>
      <c r="J587" s="87">
        <v>1.8</v>
      </c>
      <c r="K587" s="87" t="s">
        <v>147</v>
      </c>
      <c r="L587" s="87" t="s">
        <v>147</v>
      </c>
      <c r="M587" s="87" t="s">
        <v>147</v>
      </c>
      <c r="N587" s="139">
        <v>34.74</v>
      </c>
      <c r="O587" s="139">
        <v>-92.01</v>
      </c>
      <c r="P587" s="136">
        <v>5</v>
      </c>
      <c r="Q587" s="9" t="s">
        <v>1</v>
      </c>
      <c r="R587" s="9" t="s">
        <v>58</v>
      </c>
      <c r="S587" s="32" t="s">
        <v>147</v>
      </c>
      <c r="T587" s="4"/>
    </row>
    <row r="588" spans="1:20" x14ac:dyDescent="0.2">
      <c r="A588" s="27">
        <f t="shared" si="8"/>
        <v>570</v>
      </c>
      <c r="B588" s="114" t="s">
        <v>147</v>
      </c>
      <c r="C588" s="8">
        <v>1982</v>
      </c>
      <c r="D588" s="79" t="s">
        <v>131</v>
      </c>
      <c r="E588" s="133">
        <v>18</v>
      </c>
      <c r="F588" s="138">
        <v>0.69863425925925926</v>
      </c>
      <c r="G588" s="138">
        <v>0.4486342592592592</v>
      </c>
      <c r="H588" s="142" t="s">
        <v>620</v>
      </c>
      <c r="I588" s="116" t="s">
        <v>146</v>
      </c>
      <c r="J588" s="87">
        <v>2.2000000000000002</v>
      </c>
      <c r="K588" s="140" t="s">
        <v>147</v>
      </c>
      <c r="L588" s="140" t="s">
        <v>147</v>
      </c>
      <c r="M588" s="140" t="s">
        <v>147</v>
      </c>
      <c r="N588" s="139">
        <v>35.94</v>
      </c>
      <c r="O588" s="139">
        <v>-89.95</v>
      </c>
      <c r="P588" s="136">
        <v>14.9</v>
      </c>
      <c r="Q588" s="12" t="s">
        <v>1</v>
      </c>
      <c r="R588" s="12" t="s">
        <v>6</v>
      </c>
      <c r="S588" s="131" t="s">
        <v>579</v>
      </c>
      <c r="T588" s="4"/>
    </row>
    <row r="589" spans="1:20" x14ac:dyDescent="0.2">
      <c r="A589" s="27">
        <f t="shared" si="8"/>
        <v>571</v>
      </c>
      <c r="B589" s="114" t="s">
        <v>147</v>
      </c>
      <c r="C589" s="8">
        <v>1982</v>
      </c>
      <c r="D589" s="79" t="s">
        <v>131</v>
      </c>
      <c r="E589" s="133">
        <v>18</v>
      </c>
      <c r="F589" s="138">
        <v>0.69863425925925926</v>
      </c>
      <c r="G589" s="138">
        <v>0.4486342592592592</v>
      </c>
      <c r="H589" s="142" t="s">
        <v>620</v>
      </c>
      <c r="I589" s="116" t="s">
        <v>146</v>
      </c>
      <c r="J589" s="87">
        <v>1.7</v>
      </c>
      <c r="K589" s="140" t="s">
        <v>147</v>
      </c>
      <c r="L589" s="140" t="s">
        <v>147</v>
      </c>
      <c r="M589" s="140" t="s">
        <v>147</v>
      </c>
      <c r="N589" s="139">
        <v>35.94</v>
      </c>
      <c r="O589" s="139">
        <v>-89.94</v>
      </c>
      <c r="P589" s="136">
        <v>15.3</v>
      </c>
      <c r="Q589" s="12" t="s">
        <v>1</v>
      </c>
      <c r="R589" s="12" t="s">
        <v>6</v>
      </c>
      <c r="S589" s="131" t="s">
        <v>579</v>
      </c>
      <c r="T589" s="4"/>
    </row>
    <row r="590" spans="1:20" ht="14.25" x14ac:dyDescent="0.2">
      <c r="A590" s="27">
        <f t="shared" si="8"/>
        <v>572</v>
      </c>
      <c r="B590" s="13" t="s">
        <v>147</v>
      </c>
      <c r="C590" s="8">
        <v>1982</v>
      </c>
      <c r="D590" s="79" t="s">
        <v>131</v>
      </c>
      <c r="E590" s="133">
        <v>22</v>
      </c>
      <c r="F590" s="138">
        <v>0.86615740740740732</v>
      </c>
      <c r="G590" s="134">
        <v>0.61615740740740732</v>
      </c>
      <c r="H590" s="142" t="s">
        <v>620</v>
      </c>
      <c r="I590" s="79" t="s">
        <v>148</v>
      </c>
      <c r="J590" s="87">
        <v>2.8</v>
      </c>
      <c r="K590" s="87" t="s">
        <v>147</v>
      </c>
      <c r="L590" s="87" t="s">
        <v>147</v>
      </c>
      <c r="M590" s="87" t="s">
        <v>147</v>
      </c>
      <c r="N590" s="139">
        <v>35.197699999999998</v>
      </c>
      <c r="O590" s="139">
        <v>-92.201499999999996</v>
      </c>
      <c r="P590" s="136">
        <v>1.31</v>
      </c>
      <c r="Q590" s="12" t="s">
        <v>557</v>
      </c>
      <c r="R590" s="9" t="s">
        <v>27</v>
      </c>
      <c r="S590" s="32" t="s">
        <v>312</v>
      </c>
      <c r="T590" s="4"/>
    </row>
    <row r="591" spans="1:20" x14ac:dyDescent="0.2">
      <c r="A591" s="27">
        <f t="shared" si="8"/>
        <v>573</v>
      </c>
      <c r="B591" s="13" t="s">
        <v>147</v>
      </c>
      <c r="C591" s="8">
        <v>1982</v>
      </c>
      <c r="D591" s="79" t="s">
        <v>131</v>
      </c>
      <c r="E591" s="133">
        <v>31</v>
      </c>
      <c r="F591" s="138">
        <v>0.34556712962962965</v>
      </c>
      <c r="G591" s="138">
        <v>0.13723379629629631</v>
      </c>
      <c r="H591" s="142" t="s">
        <v>620</v>
      </c>
      <c r="I591" s="79" t="s">
        <v>159</v>
      </c>
      <c r="J591" s="87">
        <v>1.7</v>
      </c>
      <c r="K591" s="87" t="s">
        <v>147</v>
      </c>
      <c r="L591" s="87" t="s">
        <v>147</v>
      </c>
      <c r="M591" s="87" t="s">
        <v>147</v>
      </c>
      <c r="N591" s="139">
        <v>36.299999999999997</v>
      </c>
      <c r="O591" s="139">
        <v>-91.53</v>
      </c>
      <c r="P591" s="136">
        <v>5</v>
      </c>
      <c r="Q591" s="9" t="s">
        <v>1</v>
      </c>
      <c r="R591" s="9" t="s">
        <v>201</v>
      </c>
      <c r="S591" s="32" t="s">
        <v>147</v>
      </c>
      <c r="T591" s="4"/>
    </row>
    <row r="592" spans="1:20" x14ac:dyDescent="0.2">
      <c r="A592" s="27">
        <f t="shared" si="8"/>
        <v>574</v>
      </c>
      <c r="B592" s="13" t="s">
        <v>147</v>
      </c>
      <c r="C592" s="8">
        <v>1983</v>
      </c>
      <c r="D592" s="79" t="s">
        <v>132</v>
      </c>
      <c r="E592" s="133">
        <v>5</v>
      </c>
      <c r="F592" s="138">
        <v>0.62847222222222221</v>
      </c>
      <c r="G592" s="134">
        <v>0.37847222222222221</v>
      </c>
      <c r="H592" s="142" t="s">
        <v>620</v>
      </c>
      <c r="I592" s="79" t="s">
        <v>148</v>
      </c>
      <c r="J592" s="87">
        <v>2.1</v>
      </c>
      <c r="K592" s="87" t="s">
        <v>147</v>
      </c>
      <c r="L592" s="87" t="s">
        <v>147</v>
      </c>
      <c r="M592" s="87" t="s">
        <v>147</v>
      </c>
      <c r="N592" s="139">
        <v>35.25</v>
      </c>
      <c r="O592" s="139">
        <v>-92.25</v>
      </c>
      <c r="P592" s="136" t="s">
        <v>147</v>
      </c>
      <c r="Q592" s="9" t="s">
        <v>122</v>
      </c>
      <c r="R592" s="9" t="s">
        <v>27</v>
      </c>
      <c r="S592" s="77" t="s">
        <v>297</v>
      </c>
      <c r="T592" s="4"/>
    </row>
    <row r="593" spans="1:20" x14ac:dyDescent="0.2">
      <c r="A593" s="27">
        <f t="shared" si="8"/>
        <v>575</v>
      </c>
      <c r="B593" s="13" t="s">
        <v>147</v>
      </c>
      <c r="C593" s="8">
        <v>1983</v>
      </c>
      <c r="D593" s="79" t="s">
        <v>132</v>
      </c>
      <c r="E593" s="133">
        <v>17</v>
      </c>
      <c r="F593" s="138">
        <v>0.42966435185185187</v>
      </c>
      <c r="G593" s="138">
        <v>0.17966435185185184</v>
      </c>
      <c r="H593" s="142" t="s">
        <v>620</v>
      </c>
      <c r="I593" s="79" t="s">
        <v>158</v>
      </c>
      <c r="J593" s="87">
        <v>1.9</v>
      </c>
      <c r="K593" s="87" t="s">
        <v>147</v>
      </c>
      <c r="L593" s="87" t="s">
        <v>147</v>
      </c>
      <c r="M593" s="87" t="s">
        <v>147</v>
      </c>
      <c r="N593" s="139">
        <v>36.46</v>
      </c>
      <c r="O593" s="139">
        <v>-91.58</v>
      </c>
      <c r="P593" s="136">
        <v>5.7</v>
      </c>
      <c r="Q593" s="9" t="s">
        <v>1</v>
      </c>
      <c r="R593" s="9" t="s">
        <v>376</v>
      </c>
      <c r="S593" s="32" t="s">
        <v>147</v>
      </c>
      <c r="T593" s="4"/>
    </row>
    <row r="594" spans="1:20" x14ac:dyDescent="0.2">
      <c r="A594" s="27">
        <f t="shared" si="8"/>
        <v>576</v>
      </c>
      <c r="B594" s="114" t="s">
        <v>147</v>
      </c>
      <c r="C594" s="8">
        <v>1983</v>
      </c>
      <c r="D594" s="9" t="s">
        <v>132</v>
      </c>
      <c r="E594" s="133">
        <v>18</v>
      </c>
      <c r="F594" s="23">
        <v>0.10465277777777778</v>
      </c>
      <c r="G594" s="23">
        <v>0.85465277777777782</v>
      </c>
      <c r="H594" s="142" t="s">
        <v>620</v>
      </c>
      <c r="I594" s="12" t="s">
        <v>148</v>
      </c>
      <c r="J594" s="87">
        <v>3.9</v>
      </c>
      <c r="K594" s="114" t="s">
        <v>147</v>
      </c>
      <c r="L594" s="114" t="s">
        <v>147</v>
      </c>
      <c r="M594" s="114" t="s">
        <v>147</v>
      </c>
      <c r="N594" s="119">
        <v>35.28</v>
      </c>
      <c r="O594" s="119">
        <v>-92.16</v>
      </c>
      <c r="P594" s="16">
        <v>0</v>
      </c>
      <c r="Q594" s="12" t="s">
        <v>508</v>
      </c>
      <c r="R594" s="12" t="s">
        <v>27</v>
      </c>
      <c r="S594" s="135" t="s">
        <v>601</v>
      </c>
      <c r="T594" s="4"/>
    </row>
    <row r="595" spans="1:20" x14ac:dyDescent="0.2">
      <c r="A595" s="27">
        <f t="shared" si="8"/>
        <v>577</v>
      </c>
      <c r="B595" s="114" t="s">
        <v>147</v>
      </c>
      <c r="C595" s="8">
        <v>1983</v>
      </c>
      <c r="D595" s="9" t="s">
        <v>132</v>
      </c>
      <c r="E595" s="8">
        <v>26</v>
      </c>
      <c r="F595" s="23">
        <v>0.32104166666666667</v>
      </c>
      <c r="G595" s="23">
        <v>7.104166666666667E-2</v>
      </c>
      <c r="H595" s="142" t="s">
        <v>620</v>
      </c>
      <c r="I595" s="12" t="s">
        <v>148</v>
      </c>
      <c r="J595" s="13">
        <v>2.2000000000000002</v>
      </c>
      <c r="K595" s="114" t="s">
        <v>147</v>
      </c>
      <c r="L595" s="114" t="s">
        <v>147</v>
      </c>
      <c r="M595" s="114" t="s">
        <v>147</v>
      </c>
      <c r="N595" s="119">
        <v>35.29</v>
      </c>
      <c r="O595" s="119">
        <v>-92.2</v>
      </c>
      <c r="P595" s="16">
        <v>4</v>
      </c>
      <c r="Q595" s="12" t="s">
        <v>423</v>
      </c>
      <c r="R595" s="12" t="s">
        <v>27</v>
      </c>
      <c r="S595" s="135" t="s">
        <v>601</v>
      </c>
      <c r="T595" s="4"/>
    </row>
    <row r="596" spans="1:20" x14ac:dyDescent="0.2">
      <c r="A596" s="27">
        <f t="shared" si="8"/>
        <v>578</v>
      </c>
      <c r="B596" s="114" t="s">
        <v>147</v>
      </c>
      <c r="C596" s="8">
        <v>1983</v>
      </c>
      <c r="D596" s="9" t="s">
        <v>132</v>
      </c>
      <c r="E596" s="8">
        <v>30</v>
      </c>
      <c r="F596" s="23">
        <v>0.2666087962962963</v>
      </c>
      <c r="G596" s="23">
        <v>1.6608796296296299E-2</v>
      </c>
      <c r="H596" s="142" t="s">
        <v>620</v>
      </c>
      <c r="I596" s="12" t="s">
        <v>166</v>
      </c>
      <c r="J596" s="13">
        <v>2.1</v>
      </c>
      <c r="K596" s="114" t="s">
        <v>147</v>
      </c>
      <c r="L596" s="114" t="s">
        <v>147</v>
      </c>
      <c r="M596" s="114" t="s">
        <v>147</v>
      </c>
      <c r="N596" s="119">
        <v>35.450000000000003</v>
      </c>
      <c r="O596" s="119">
        <v>-92.51</v>
      </c>
      <c r="P596" s="16">
        <v>4</v>
      </c>
      <c r="Q596" s="12" t="s">
        <v>423</v>
      </c>
      <c r="R596" s="12" t="s">
        <v>147</v>
      </c>
      <c r="S596" s="131" t="s">
        <v>579</v>
      </c>
      <c r="T596" s="4"/>
    </row>
    <row r="597" spans="1:20" x14ac:dyDescent="0.2">
      <c r="A597" s="27">
        <f t="shared" si="8"/>
        <v>579</v>
      </c>
      <c r="B597" s="114" t="s">
        <v>147</v>
      </c>
      <c r="C597" s="8">
        <v>1983</v>
      </c>
      <c r="D597" s="12" t="s">
        <v>133</v>
      </c>
      <c r="E597" s="8">
        <v>5</v>
      </c>
      <c r="F597" s="23">
        <v>0.97577546296296302</v>
      </c>
      <c r="G597" s="23">
        <v>0.72577546296296302</v>
      </c>
      <c r="H597" s="142" t="s">
        <v>620</v>
      </c>
      <c r="I597" s="12" t="s">
        <v>186</v>
      </c>
      <c r="J597" s="13">
        <v>1.6</v>
      </c>
      <c r="K597" s="114" t="s">
        <v>147</v>
      </c>
      <c r="L597" s="114" t="s">
        <v>147</v>
      </c>
      <c r="M597" s="114" t="s">
        <v>147</v>
      </c>
      <c r="N597" s="119">
        <v>35.106999999999999</v>
      </c>
      <c r="O597" s="119">
        <v>-91.379000000000005</v>
      </c>
      <c r="P597" s="16">
        <v>8.6999999999999993</v>
      </c>
      <c r="Q597" s="12" t="s">
        <v>423</v>
      </c>
      <c r="R597" s="12" t="s">
        <v>147</v>
      </c>
      <c r="S597" s="131" t="s">
        <v>579</v>
      </c>
      <c r="T597" s="4"/>
    </row>
    <row r="598" spans="1:20" x14ac:dyDescent="0.2">
      <c r="A598" s="27">
        <f t="shared" si="8"/>
        <v>580</v>
      </c>
      <c r="B598" s="13" t="s">
        <v>147</v>
      </c>
      <c r="C598" s="8">
        <v>1983</v>
      </c>
      <c r="D598" s="9" t="s">
        <v>133</v>
      </c>
      <c r="E598" s="8">
        <v>9</v>
      </c>
      <c r="F598" s="23" t="s">
        <v>147</v>
      </c>
      <c r="G598" s="23" t="s">
        <v>147</v>
      </c>
      <c r="H598" s="142" t="s">
        <v>620</v>
      </c>
      <c r="I598" s="9" t="s">
        <v>149</v>
      </c>
      <c r="J598" s="13">
        <v>1.9</v>
      </c>
      <c r="K598" s="13" t="s">
        <v>147</v>
      </c>
      <c r="L598" s="13" t="s">
        <v>147</v>
      </c>
      <c r="M598" s="13" t="s">
        <v>147</v>
      </c>
      <c r="N598" s="119">
        <v>36.35</v>
      </c>
      <c r="O598" s="119">
        <v>-93.17</v>
      </c>
      <c r="P598" s="16" t="s">
        <v>147</v>
      </c>
      <c r="Q598" s="9" t="s">
        <v>1</v>
      </c>
      <c r="R598" s="9" t="s">
        <v>202</v>
      </c>
      <c r="S598" s="84" t="s">
        <v>624</v>
      </c>
      <c r="T598" s="4"/>
    </row>
    <row r="599" spans="1:20" x14ac:dyDescent="0.2">
      <c r="A599" s="27">
        <f t="shared" si="8"/>
        <v>581</v>
      </c>
      <c r="B599" s="13" t="s">
        <v>147</v>
      </c>
      <c r="C599" s="8">
        <v>1983</v>
      </c>
      <c r="D599" s="9" t="s">
        <v>140</v>
      </c>
      <c r="E599" s="133">
        <v>6</v>
      </c>
      <c r="F599" s="138">
        <v>0.34195601851851848</v>
      </c>
      <c r="G599" s="134">
        <v>9.195601851851852E-2</v>
      </c>
      <c r="H599" s="142" t="s">
        <v>620</v>
      </c>
      <c r="I599" s="79" t="s">
        <v>146</v>
      </c>
      <c r="J599" s="87">
        <v>1.1000000000000001</v>
      </c>
      <c r="K599" s="87" t="s">
        <v>147</v>
      </c>
      <c r="L599" s="87" t="s">
        <v>147</v>
      </c>
      <c r="M599" s="87" t="s">
        <v>147</v>
      </c>
      <c r="N599" s="139">
        <v>35.9</v>
      </c>
      <c r="O599" s="139">
        <v>-90.1</v>
      </c>
      <c r="P599" s="136">
        <v>8.6</v>
      </c>
      <c r="Q599" s="9" t="s">
        <v>1</v>
      </c>
      <c r="R599" s="9" t="s">
        <v>6</v>
      </c>
      <c r="S599" s="32" t="s">
        <v>147</v>
      </c>
      <c r="T599" s="4"/>
    </row>
    <row r="600" spans="1:20" x14ac:dyDescent="0.2">
      <c r="A600" s="27">
        <f t="shared" si="8"/>
        <v>582</v>
      </c>
      <c r="B600" s="114" t="s">
        <v>147</v>
      </c>
      <c r="C600" s="8">
        <v>1983</v>
      </c>
      <c r="D600" s="9" t="s">
        <v>140</v>
      </c>
      <c r="E600" s="133">
        <v>21</v>
      </c>
      <c r="F600" s="138">
        <v>0.58228009259259261</v>
      </c>
      <c r="G600" s="134">
        <v>0.33228009259259261</v>
      </c>
      <c r="H600" s="142" t="s">
        <v>620</v>
      </c>
      <c r="I600" s="116" t="s">
        <v>148</v>
      </c>
      <c r="J600" s="87">
        <v>2.5</v>
      </c>
      <c r="K600" s="87" t="s">
        <v>147</v>
      </c>
      <c r="L600" s="87" t="s">
        <v>147</v>
      </c>
      <c r="M600" s="87" t="s">
        <v>147</v>
      </c>
      <c r="N600" s="139">
        <v>35.19</v>
      </c>
      <c r="O600" s="139">
        <v>-92.18</v>
      </c>
      <c r="P600" s="136">
        <v>4</v>
      </c>
      <c r="Q600" s="12" t="s">
        <v>423</v>
      </c>
      <c r="R600" s="12" t="s">
        <v>27</v>
      </c>
      <c r="S600" s="135" t="s">
        <v>601</v>
      </c>
      <c r="T600" s="4"/>
    </row>
    <row r="601" spans="1:20" x14ac:dyDescent="0.2">
      <c r="A601" s="27">
        <f t="shared" si="8"/>
        <v>583</v>
      </c>
      <c r="B601" s="114" t="s">
        <v>147</v>
      </c>
      <c r="C601" s="8">
        <v>1983</v>
      </c>
      <c r="D601" s="9" t="s">
        <v>140</v>
      </c>
      <c r="E601" s="133">
        <v>21</v>
      </c>
      <c r="F601" s="138">
        <v>0.15597222222222221</v>
      </c>
      <c r="G601" s="134">
        <v>0.90597222222222218</v>
      </c>
      <c r="H601" s="142" t="s">
        <v>620</v>
      </c>
      <c r="I601" s="116" t="s">
        <v>148</v>
      </c>
      <c r="J601" s="87">
        <v>1.5</v>
      </c>
      <c r="K601" s="87" t="s">
        <v>147</v>
      </c>
      <c r="L601" s="87" t="s">
        <v>147</v>
      </c>
      <c r="M601" s="87" t="s">
        <v>147</v>
      </c>
      <c r="N601" s="139">
        <v>35.17</v>
      </c>
      <c r="O601" s="139">
        <v>-92.16</v>
      </c>
      <c r="P601" s="136">
        <v>5</v>
      </c>
      <c r="Q601" s="12" t="s">
        <v>423</v>
      </c>
      <c r="R601" s="12" t="s">
        <v>27</v>
      </c>
      <c r="S601" s="135" t="s">
        <v>601</v>
      </c>
      <c r="T601" s="4"/>
    </row>
    <row r="602" spans="1:20" x14ac:dyDescent="0.2">
      <c r="A602" s="27">
        <f t="shared" si="8"/>
        <v>584</v>
      </c>
      <c r="B602" s="13" t="s">
        <v>147</v>
      </c>
      <c r="C602" s="8">
        <v>1983</v>
      </c>
      <c r="D602" s="9" t="s">
        <v>140</v>
      </c>
      <c r="E602" s="133">
        <v>24</v>
      </c>
      <c r="F602" s="134">
        <v>0.1825</v>
      </c>
      <c r="G602" s="81">
        <v>0.9325</v>
      </c>
      <c r="H602" s="142" t="s">
        <v>620</v>
      </c>
      <c r="I602" s="79" t="s">
        <v>193</v>
      </c>
      <c r="J602" s="87">
        <v>1</v>
      </c>
      <c r="K602" s="87" t="s">
        <v>147</v>
      </c>
      <c r="L602" s="87">
        <v>1.3</v>
      </c>
      <c r="M602" s="87" t="s">
        <v>147</v>
      </c>
      <c r="N602" s="139">
        <v>36.29</v>
      </c>
      <c r="O602" s="139">
        <v>-91.22</v>
      </c>
      <c r="P602" s="136">
        <v>17.5</v>
      </c>
      <c r="Q602" s="9" t="s">
        <v>1</v>
      </c>
      <c r="R602" s="12" t="s">
        <v>435</v>
      </c>
      <c r="S602" s="32" t="s">
        <v>147</v>
      </c>
      <c r="T602" s="4"/>
    </row>
    <row r="603" spans="1:20" x14ac:dyDescent="0.2">
      <c r="A603" s="27">
        <f t="shared" si="8"/>
        <v>585</v>
      </c>
      <c r="B603" s="13" t="s">
        <v>147</v>
      </c>
      <c r="C603" s="8">
        <v>1983</v>
      </c>
      <c r="D603" s="9" t="s">
        <v>140</v>
      </c>
      <c r="E603" s="133">
        <v>29</v>
      </c>
      <c r="F603" s="81">
        <v>0.36170138888888892</v>
      </c>
      <c r="G603" s="81">
        <v>0.11170138888888888</v>
      </c>
      <c r="H603" s="142" t="s">
        <v>620</v>
      </c>
      <c r="I603" s="116" t="s">
        <v>178</v>
      </c>
      <c r="J603" s="87">
        <v>2.2999999999999998</v>
      </c>
      <c r="K603" s="87" t="s">
        <v>147</v>
      </c>
      <c r="L603" s="87" t="s">
        <v>147</v>
      </c>
      <c r="M603" s="87" t="s">
        <v>147</v>
      </c>
      <c r="N603" s="139">
        <v>35.299999999999997</v>
      </c>
      <c r="O603" s="139">
        <v>-92.4</v>
      </c>
      <c r="P603" s="136">
        <v>5</v>
      </c>
      <c r="Q603" s="12" t="s">
        <v>423</v>
      </c>
      <c r="R603" s="12" t="s">
        <v>324</v>
      </c>
      <c r="S603" s="131" t="s">
        <v>579</v>
      </c>
      <c r="T603" s="4"/>
    </row>
    <row r="604" spans="1:20" x14ac:dyDescent="0.2">
      <c r="A604" s="27">
        <f t="shared" ref="A604:A667" si="9">SUM(A603+1)</f>
        <v>586</v>
      </c>
      <c r="B604" s="13" t="s">
        <v>147</v>
      </c>
      <c r="C604" s="8">
        <v>1983</v>
      </c>
      <c r="D604" s="9" t="s">
        <v>140</v>
      </c>
      <c r="E604" s="133">
        <v>29</v>
      </c>
      <c r="F604" s="81">
        <v>0.17528935185185188</v>
      </c>
      <c r="G604" s="81">
        <v>0.9252893518518519</v>
      </c>
      <c r="H604" s="142" t="s">
        <v>620</v>
      </c>
      <c r="I604" s="116" t="s">
        <v>148</v>
      </c>
      <c r="J604" s="87">
        <v>3.1</v>
      </c>
      <c r="K604" s="87" t="s">
        <v>147</v>
      </c>
      <c r="L604" s="87" t="s">
        <v>147</v>
      </c>
      <c r="M604" s="87" t="s">
        <v>147</v>
      </c>
      <c r="N604" s="139">
        <v>35.192999999999998</v>
      </c>
      <c r="O604" s="139">
        <v>-92.227999999999994</v>
      </c>
      <c r="P604" s="136">
        <v>2.5</v>
      </c>
      <c r="Q604" s="12" t="s">
        <v>423</v>
      </c>
      <c r="R604" s="12" t="s">
        <v>27</v>
      </c>
      <c r="S604" s="135" t="s">
        <v>601</v>
      </c>
      <c r="T604" s="4"/>
    </row>
    <row r="605" spans="1:20" x14ac:dyDescent="0.2">
      <c r="A605" s="27">
        <f t="shared" si="9"/>
        <v>587</v>
      </c>
      <c r="B605" s="13" t="s">
        <v>147</v>
      </c>
      <c r="C605" s="8">
        <v>1983</v>
      </c>
      <c r="D605" s="9" t="s">
        <v>140</v>
      </c>
      <c r="E605" s="133">
        <v>29</v>
      </c>
      <c r="F605" s="81">
        <v>0.17738425925925927</v>
      </c>
      <c r="G605" s="81">
        <v>0.92738425925925927</v>
      </c>
      <c r="H605" s="142" t="s">
        <v>620</v>
      </c>
      <c r="I605" s="116" t="s">
        <v>148</v>
      </c>
      <c r="J605" s="87">
        <v>3.2</v>
      </c>
      <c r="K605" s="87" t="s">
        <v>147</v>
      </c>
      <c r="L605" s="87" t="s">
        <v>147</v>
      </c>
      <c r="M605" s="87" t="s">
        <v>147</v>
      </c>
      <c r="N605" s="139">
        <v>35.200000000000003</v>
      </c>
      <c r="O605" s="139">
        <v>-92.15</v>
      </c>
      <c r="P605" s="136">
        <v>0</v>
      </c>
      <c r="Q605" s="12" t="s">
        <v>508</v>
      </c>
      <c r="R605" s="12" t="s">
        <v>27</v>
      </c>
      <c r="S605" s="135" t="s">
        <v>601</v>
      </c>
      <c r="T605" s="4"/>
    </row>
    <row r="606" spans="1:20" x14ac:dyDescent="0.2">
      <c r="A606" s="27">
        <f t="shared" si="9"/>
        <v>588</v>
      </c>
      <c r="B606" s="13" t="s">
        <v>147</v>
      </c>
      <c r="C606" s="8">
        <v>1983</v>
      </c>
      <c r="D606" s="9" t="s">
        <v>140</v>
      </c>
      <c r="E606" s="133">
        <v>29</v>
      </c>
      <c r="F606" s="81">
        <v>0.18118055555555557</v>
      </c>
      <c r="G606" s="81">
        <v>0.93118055555555557</v>
      </c>
      <c r="H606" s="142" t="s">
        <v>620</v>
      </c>
      <c r="I606" s="116" t="s">
        <v>148</v>
      </c>
      <c r="J606" s="87">
        <v>2.5</v>
      </c>
      <c r="K606" s="87" t="s">
        <v>147</v>
      </c>
      <c r="L606" s="87" t="s">
        <v>147</v>
      </c>
      <c r="M606" s="87" t="s">
        <v>147</v>
      </c>
      <c r="N606" s="139">
        <v>35.229999999999997</v>
      </c>
      <c r="O606" s="139">
        <v>-92.2</v>
      </c>
      <c r="P606" s="136">
        <v>4</v>
      </c>
      <c r="Q606" s="12" t="s">
        <v>423</v>
      </c>
      <c r="R606" s="12" t="s">
        <v>27</v>
      </c>
      <c r="S606" s="135" t="s">
        <v>601</v>
      </c>
      <c r="T606" s="4"/>
    </row>
    <row r="607" spans="1:20" x14ac:dyDescent="0.2">
      <c r="A607" s="27">
        <f t="shared" si="9"/>
        <v>589</v>
      </c>
      <c r="B607" s="13" t="s">
        <v>147</v>
      </c>
      <c r="C607" s="8">
        <v>1983</v>
      </c>
      <c r="D607" s="9" t="s">
        <v>140</v>
      </c>
      <c r="E607" s="133">
        <v>29</v>
      </c>
      <c r="F607" s="81">
        <v>0.18119212962962963</v>
      </c>
      <c r="G607" s="81">
        <v>0.93119212962962961</v>
      </c>
      <c r="H607" s="142" t="s">
        <v>620</v>
      </c>
      <c r="I607" s="116" t="s">
        <v>148</v>
      </c>
      <c r="J607" s="87">
        <v>2.7</v>
      </c>
      <c r="K607" s="87" t="s">
        <v>147</v>
      </c>
      <c r="L607" s="87" t="s">
        <v>147</v>
      </c>
      <c r="M607" s="87" t="s">
        <v>147</v>
      </c>
      <c r="N607" s="139">
        <v>35.21</v>
      </c>
      <c r="O607" s="139">
        <v>-92.16</v>
      </c>
      <c r="P607" s="136">
        <v>5</v>
      </c>
      <c r="Q607" s="12" t="s">
        <v>423</v>
      </c>
      <c r="R607" s="12" t="s">
        <v>27</v>
      </c>
      <c r="S607" s="135" t="s">
        <v>601</v>
      </c>
      <c r="T607" s="4"/>
    </row>
    <row r="608" spans="1:20" x14ac:dyDescent="0.2">
      <c r="A608" s="27">
        <f t="shared" si="9"/>
        <v>590</v>
      </c>
      <c r="B608" s="13" t="s">
        <v>147</v>
      </c>
      <c r="C608" s="8">
        <v>1983</v>
      </c>
      <c r="D608" s="9" t="s">
        <v>140</v>
      </c>
      <c r="E608" s="133">
        <v>29</v>
      </c>
      <c r="F608" s="81">
        <v>0.20060185185185186</v>
      </c>
      <c r="G608" s="81">
        <v>0.95060185185185186</v>
      </c>
      <c r="H608" s="142" t="s">
        <v>620</v>
      </c>
      <c r="I608" s="116" t="s">
        <v>148</v>
      </c>
      <c r="J608" s="87">
        <v>2</v>
      </c>
      <c r="K608" s="87" t="s">
        <v>147</v>
      </c>
      <c r="L608" s="87" t="s">
        <v>147</v>
      </c>
      <c r="M608" s="87" t="s">
        <v>147</v>
      </c>
      <c r="N608" s="139">
        <v>35.35</v>
      </c>
      <c r="O608" s="139">
        <v>-92.4</v>
      </c>
      <c r="P608" s="136">
        <v>4</v>
      </c>
      <c r="Q608" s="12" t="s">
        <v>423</v>
      </c>
      <c r="R608" s="12" t="s">
        <v>45</v>
      </c>
      <c r="S608" s="131" t="s">
        <v>579</v>
      </c>
      <c r="T608" s="4"/>
    </row>
    <row r="609" spans="1:20" x14ac:dyDescent="0.2">
      <c r="A609" s="27">
        <f t="shared" si="9"/>
        <v>591</v>
      </c>
      <c r="B609" s="13" t="s">
        <v>147</v>
      </c>
      <c r="C609" s="8">
        <v>1983</v>
      </c>
      <c r="D609" s="9" t="s">
        <v>140</v>
      </c>
      <c r="E609" s="133">
        <v>30</v>
      </c>
      <c r="F609" s="81">
        <v>0.78303240740740743</v>
      </c>
      <c r="G609" s="145">
        <v>0.53303240740740743</v>
      </c>
      <c r="H609" s="142" t="s">
        <v>620</v>
      </c>
      <c r="I609" s="116" t="s">
        <v>148</v>
      </c>
      <c r="J609" s="87">
        <v>1.9</v>
      </c>
      <c r="K609" s="87" t="s">
        <v>147</v>
      </c>
      <c r="L609" s="87" t="s">
        <v>147</v>
      </c>
      <c r="M609" s="87" t="s">
        <v>147</v>
      </c>
      <c r="N609" s="139">
        <v>35.229999999999997</v>
      </c>
      <c r="O609" s="139">
        <v>-92.19</v>
      </c>
      <c r="P609" s="136">
        <v>4</v>
      </c>
      <c r="Q609" s="12" t="s">
        <v>423</v>
      </c>
      <c r="R609" s="12" t="s">
        <v>27</v>
      </c>
      <c r="S609" s="135" t="s">
        <v>601</v>
      </c>
      <c r="T609" s="4"/>
    </row>
    <row r="610" spans="1:20" x14ac:dyDescent="0.2">
      <c r="A610" s="27">
        <f t="shared" si="9"/>
        <v>592</v>
      </c>
      <c r="B610" s="13" t="s">
        <v>147</v>
      </c>
      <c r="C610" s="8">
        <v>1983</v>
      </c>
      <c r="D610" s="9" t="s">
        <v>140</v>
      </c>
      <c r="E610" s="133">
        <v>30</v>
      </c>
      <c r="F610" s="134">
        <v>0.14394675925925926</v>
      </c>
      <c r="G610" s="81">
        <v>0.89394675925925926</v>
      </c>
      <c r="H610" s="142" t="s">
        <v>620</v>
      </c>
      <c r="I610" s="79" t="s">
        <v>146</v>
      </c>
      <c r="J610" s="87">
        <v>1.8</v>
      </c>
      <c r="K610" s="87" t="s">
        <v>147</v>
      </c>
      <c r="L610" s="87" t="s">
        <v>147</v>
      </c>
      <c r="M610" s="87" t="s">
        <v>147</v>
      </c>
      <c r="N610" s="139">
        <v>35.93</v>
      </c>
      <c r="O610" s="139">
        <v>-89.99</v>
      </c>
      <c r="P610" s="136">
        <v>6.1</v>
      </c>
      <c r="Q610" s="9" t="s">
        <v>1</v>
      </c>
      <c r="R610" s="9" t="s">
        <v>6</v>
      </c>
      <c r="S610" s="32" t="s">
        <v>147</v>
      </c>
      <c r="T610" s="4"/>
    </row>
    <row r="611" spans="1:20" x14ac:dyDescent="0.2">
      <c r="A611" s="27">
        <f t="shared" si="9"/>
        <v>593</v>
      </c>
      <c r="B611" s="13" t="s">
        <v>147</v>
      </c>
      <c r="C611" s="8">
        <v>1983</v>
      </c>
      <c r="D611" s="12" t="s">
        <v>139</v>
      </c>
      <c r="E611" s="133">
        <v>23</v>
      </c>
      <c r="F611" s="142">
        <v>0.56724537037037037</v>
      </c>
      <c r="G611" s="81">
        <v>0.31724537037037037</v>
      </c>
      <c r="H611" s="142" t="s">
        <v>620</v>
      </c>
      <c r="I611" s="116" t="s">
        <v>148</v>
      </c>
      <c r="J611" s="87">
        <v>1.8</v>
      </c>
      <c r="K611" s="87" t="s">
        <v>147</v>
      </c>
      <c r="L611" s="87" t="s">
        <v>147</v>
      </c>
      <c r="M611" s="87" t="s">
        <v>147</v>
      </c>
      <c r="N611" s="139">
        <v>35.29</v>
      </c>
      <c r="O611" s="139">
        <v>-92.29</v>
      </c>
      <c r="P611" s="136">
        <v>3</v>
      </c>
      <c r="Q611" s="12" t="s">
        <v>423</v>
      </c>
      <c r="R611" s="12" t="s">
        <v>27</v>
      </c>
      <c r="S611" s="135" t="s">
        <v>601</v>
      </c>
      <c r="T611" s="4"/>
    </row>
    <row r="612" spans="1:20" x14ac:dyDescent="0.2">
      <c r="A612" s="27">
        <f t="shared" si="9"/>
        <v>594</v>
      </c>
      <c r="B612" s="13" t="s">
        <v>147</v>
      </c>
      <c r="C612" s="8">
        <v>1983</v>
      </c>
      <c r="D612" s="9" t="s">
        <v>137</v>
      </c>
      <c r="E612" s="133">
        <v>5</v>
      </c>
      <c r="F612" s="134">
        <v>0.5446643518518518</v>
      </c>
      <c r="G612" s="81">
        <v>0.33633101851851849</v>
      </c>
      <c r="H612" s="142" t="s">
        <v>619</v>
      </c>
      <c r="I612" s="79" t="s">
        <v>186</v>
      </c>
      <c r="J612" s="87">
        <v>2.5</v>
      </c>
      <c r="K612" s="87" t="s">
        <v>147</v>
      </c>
      <c r="L612" s="87" t="s">
        <v>147</v>
      </c>
      <c r="M612" s="87" t="s">
        <v>147</v>
      </c>
      <c r="N612" s="139">
        <v>35</v>
      </c>
      <c r="O612" s="139">
        <v>-91.32</v>
      </c>
      <c r="P612" s="136">
        <v>14.3</v>
      </c>
      <c r="Q612" s="9" t="s">
        <v>1</v>
      </c>
      <c r="R612" s="12" t="s">
        <v>372</v>
      </c>
      <c r="S612" s="32" t="s">
        <v>147</v>
      </c>
      <c r="T612" s="4"/>
    </row>
    <row r="613" spans="1:20" x14ac:dyDescent="0.2">
      <c r="A613" s="27">
        <f t="shared" si="9"/>
        <v>595</v>
      </c>
      <c r="B613" s="114" t="s">
        <v>147</v>
      </c>
      <c r="C613" s="8">
        <v>1983</v>
      </c>
      <c r="D613" s="9" t="s">
        <v>137</v>
      </c>
      <c r="E613" s="133">
        <v>5</v>
      </c>
      <c r="F613" s="134">
        <v>0.5496064814814815</v>
      </c>
      <c r="G613" s="81">
        <v>0.34127314814814813</v>
      </c>
      <c r="H613" s="142" t="s">
        <v>619</v>
      </c>
      <c r="I613" s="79" t="s">
        <v>186</v>
      </c>
      <c r="J613" s="87">
        <v>0.8</v>
      </c>
      <c r="K613" s="87" t="s">
        <v>147</v>
      </c>
      <c r="L613" s="87" t="s">
        <v>147</v>
      </c>
      <c r="M613" s="87" t="s">
        <v>147</v>
      </c>
      <c r="N613" s="139">
        <v>35.020000000000003</v>
      </c>
      <c r="O613" s="139">
        <v>-91.28</v>
      </c>
      <c r="P613" s="136">
        <v>4.4000000000000004</v>
      </c>
      <c r="Q613" s="9" t="s">
        <v>1</v>
      </c>
      <c r="R613" s="12" t="s">
        <v>372</v>
      </c>
      <c r="S613" s="32" t="s">
        <v>147</v>
      </c>
      <c r="T613" s="4"/>
    </row>
    <row r="614" spans="1:20" x14ac:dyDescent="0.2">
      <c r="A614" s="27">
        <f t="shared" si="9"/>
        <v>596</v>
      </c>
      <c r="B614" s="114" t="s">
        <v>147</v>
      </c>
      <c r="C614" s="8">
        <v>1983</v>
      </c>
      <c r="D614" s="9" t="s">
        <v>137</v>
      </c>
      <c r="E614" s="133">
        <v>21</v>
      </c>
      <c r="F614" s="134">
        <v>0.1696064814814815</v>
      </c>
      <c r="G614" s="81">
        <v>0.96127314814814813</v>
      </c>
      <c r="H614" s="142" t="s">
        <v>619</v>
      </c>
      <c r="I614" s="116" t="s">
        <v>148</v>
      </c>
      <c r="J614" s="87">
        <v>2.1</v>
      </c>
      <c r="K614" s="87" t="s">
        <v>147</v>
      </c>
      <c r="L614" s="87" t="s">
        <v>147</v>
      </c>
      <c r="M614" s="87" t="s">
        <v>147</v>
      </c>
      <c r="N614" s="139">
        <v>35.229999999999997</v>
      </c>
      <c r="O614" s="139">
        <v>-92.22</v>
      </c>
      <c r="P614" s="136">
        <v>4</v>
      </c>
      <c r="Q614" s="12" t="s">
        <v>423</v>
      </c>
      <c r="R614" s="12" t="s">
        <v>27</v>
      </c>
      <c r="S614" s="135" t="s">
        <v>601</v>
      </c>
      <c r="T614" s="4"/>
    </row>
    <row r="615" spans="1:20" x14ac:dyDescent="0.2">
      <c r="A615" s="27">
        <f t="shared" si="9"/>
        <v>597</v>
      </c>
      <c r="B615" s="114" t="s">
        <v>147</v>
      </c>
      <c r="C615" s="8">
        <v>1983</v>
      </c>
      <c r="D615" s="9" t="s">
        <v>137</v>
      </c>
      <c r="E615" s="133">
        <v>30</v>
      </c>
      <c r="F615" s="134">
        <v>0.24914351851851854</v>
      </c>
      <c r="G615" s="81">
        <v>4.0810185185185185E-2</v>
      </c>
      <c r="H615" s="142" t="s">
        <v>619</v>
      </c>
      <c r="I615" s="116" t="s">
        <v>154</v>
      </c>
      <c r="J615" s="87">
        <v>1.1000000000000001</v>
      </c>
      <c r="K615" s="140" t="s">
        <v>147</v>
      </c>
      <c r="L615" s="140" t="s">
        <v>147</v>
      </c>
      <c r="M615" s="140" t="s">
        <v>147</v>
      </c>
      <c r="N615" s="139">
        <v>36.44</v>
      </c>
      <c r="O615" s="139">
        <v>-90.19</v>
      </c>
      <c r="P615" s="136">
        <v>10</v>
      </c>
      <c r="Q615" s="12" t="s">
        <v>423</v>
      </c>
      <c r="R615" s="12" t="s">
        <v>510</v>
      </c>
      <c r="S615" s="131" t="s">
        <v>579</v>
      </c>
      <c r="T615" s="4"/>
    </row>
    <row r="616" spans="1:20" x14ac:dyDescent="0.2">
      <c r="A616" s="27">
        <f t="shared" si="9"/>
        <v>598</v>
      </c>
      <c r="B616" s="13" t="s">
        <v>147</v>
      </c>
      <c r="C616" s="8">
        <v>1983</v>
      </c>
      <c r="D616" s="9" t="s">
        <v>137</v>
      </c>
      <c r="E616" s="133">
        <v>30</v>
      </c>
      <c r="F616" s="134">
        <v>0.1446412037037037</v>
      </c>
      <c r="G616" s="81">
        <v>0.93630787037037033</v>
      </c>
      <c r="H616" s="142" t="s">
        <v>619</v>
      </c>
      <c r="I616" s="79" t="s">
        <v>152</v>
      </c>
      <c r="J616" s="87">
        <v>1.6</v>
      </c>
      <c r="K616" s="140" t="s">
        <v>147</v>
      </c>
      <c r="L616" s="87" t="s">
        <v>147</v>
      </c>
      <c r="M616" s="87" t="s">
        <v>147</v>
      </c>
      <c r="N616" s="139">
        <v>35.709000000000003</v>
      </c>
      <c r="O616" s="139">
        <v>-90.308999999999997</v>
      </c>
      <c r="P616" s="136">
        <v>6.4</v>
      </c>
      <c r="Q616" s="9" t="s">
        <v>1</v>
      </c>
      <c r="R616" s="9" t="s">
        <v>4</v>
      </c>
      <c r="S616" s="32" t="s">
        <v>147</v>
      </c>
      <c r="T616" s="4"/>
    </row>
    <row r="617" spans="1:20" x14ac:dyDescent="0.2">
      <c r="A617" s="27">
        <f t="shared" si="9"/>
        <v>599</v>
      </c>
      <c r="B617" s="114" t="s">
        <v>147</v>
      </c>
      <c r="C617" s="8">
        <v>1983</v>
      </c>
      <c r="D617" s="9" t="s">
        <v>135</v>
      </c>
      <c r="E617" s="133">
        <v>12</v>
      </c>
      <c r="F617" s="134">
        <v>0.35556712962962966</v>
      </c>
      <c r="G617" s="81">
        <v>0.14723379629629629</v>
      </c>
      <c r="H617" s="142" t="s">
        <v>619</v>
      </c>
      <c r="I617" s="116" t="s">
        <v>148</v>
      </c>
      <c r="J617" s="87">
        <v>2.5</v>
      </c>
      <c r="K617" s="140" t="s">
        <v>147</v>
      </c>
      <c r="L617" s="140" t="s">
        <v>147</v>
      </c>
      <c r="M617" s="140" t="s">
        <v>147</v>
      </c>
      <c r="N617" s="139">
        <v>35.26</v>
      </c>
      <c r="O617" s="139">
        <v>-92.27</v>
      </c>
      <c r="P617" s="136">
        <v>5</v>
      </c>
      <c r="Q617" s="12" t="s">
        <v>423</v>
      </c>
      <c r="R617" s="12" t="s">
        <v>27</v>
      </c>
      <c r="S617" s="135" t="s">
        <v>601</v>
      </c>
      <c r="T617" s="4"/>
    </row>
    <row r="618" spans="1:20" x14ac:dyDescent="0.2">
      <c r="A618" s="27">
        <f t="shared" si="9"/>
        <v>600</v>
      </c>
      <c r="B618" s="114" t="s">
        <v>147</v>
      </c>
      <c r="C618" s="8">
        <v>1983</v>
      </c>
      <c r="D618" s="9" t="s">
        <v>135</v>
      </c>
      <c r="E618" s="133">
        <v>17</v>
      </c>
      <c r="F618" s="134">
        <v>0.5193402777777778</v>
      </c>
      <c r="G618" s="81">
        <v>0.31100694444444443</v>
      </c>
      <c r="H618" s="142" t="s">
        <v>619</v>
      </c>
      <c r="I618" s="116" t="s">
        <v>146</v>
      </c>
      <c r="J618" s="87">
        <v>0.9</v>
      </c>
      <c r="K618" s="140" t="s">
        <v>147</v>
      </c>
      <c r="L618" s="140" t="s">
        <v>147</v>
      </c>
      <c r="M618" s="140" t="s">
        <v>147</v>
      </c>
      <c r="N618" s="139">
        <v>35.979999999999997</v>
      </c>
      <c r="O618" s="139">
        <v>-89.88</v>
      </c>
      <c r="P618" s="136">
        <v>7.1</v>
      </c>
      <c r="Q618" s="12" t="s">
        <v>508</v>
      </c>
      <c r="R618" s="12" t="s">
        <v>6</v>
      </c>
      <c r="S618" s="131" t="s">
        <v>579</v>
      </c>
      <c r="T618" s="4"/>
    </row>
    <row r="619" spans="1:20" x14ac:dyDescent="0.2">
      <c r="A619" s="27">
        <f t="shared" si="9"/>
        <v>601</v>
      </c>
      <c r="B619" s="13" t="s">
        <v>147</v>
      </c>
      <c r="C619" s="8">
        <v>1983</v>
      </c>
      <c r="D619" s="9" t="s">
        <v>135</v>
      </c>
      <c r="E619" s="133">
        <v>18</v>
      </c>
      <c r="F619" s="134">
        <v>0.42480324074074072</v>
      </c>
      <c r="G619" s="81">
        <v>0.21646990740740743</v>
      </c>
      <c r="H619" s="142" t="s">
        <v>619</v>
      </c>
      <c r="I619" s="79" t="s">
        <v>146</v>
      </c>
      <c r="J619" s="87">
        <v>1.8</v>
      </c>
      <c r="K619" s="87" t="s">
        <v>147</v>
      </c>
      <c r="L619" s="87" t="s">
        <v>147</v>
      </c>
      <c r="M619" s="87" t="s">
        <v>147</v>
      </c>
      <c r="N619" s="139">
        <v>35.85</v>
      </c>
      <c r="O619" s="139">
        <v>-90.144000000000005</v>
      </c>
      <c r="P619" s="136">
        <v>9.8000000000000007</v>
      </c>
      <c r="Q619" s="9" t="s">
        <v>1</v>
      </c>
      <c r="R619" s="12" t="s">
        <v>8</v>
      </c>
      <c r="S619" s="32" t="s">
        <v>147</v>
      </c>
      <c r="T619" s="4"/>
    </row>
    <row r="620" spans="1:20" x14ac:dyDescent="0.2">
      <c r="A620" s="27">
        <f t="shared" si="9"/>
        <v>602</v>
      </c>
      <c r="B620" s="114" t="s">
        <v>147</v>
      </c>
      <c r="C620" s="8">
        <v>1983</v>
      </c>
      <c r="D620" s="9" t="s">
        <v>135</v>
      </c>
      <c r="E620" s="133">
        <v>31</v>
      </c>
      <c r="F620" s="134">
        <v>0.58821759259259265</v>
      </c>
      <c r="G620" s="81">
        <v>0.37988425925925928</v>
      </c>
      <c r="H620" s="142" t="s">
        <v>619</v>
      </c>
      <c r="I620" s="116" t="s">
        <v>148</v>
      </c>
      <c r="J620" s="87">
        <v>2.5</v>
      </c>
      <c r="K620" s="140" t="s">
        <v>147</v>
      </c>
      <c r="L620" s="140" t="s">
        <v>147</v>
      </c>
      <c r="M620" s="140" t="s">
        <v>147</v>
      </c>
      <c r="N620" s="139">
        <v>35.25</v>
      </c>
      <c r="O620" s="139">
        <v>-92.15</v>
      </c>
      <c r="P620" s="136">
        <v>5</v>
      </c>
      <c r="Q620" s="12" t="s">
        <v>423</v>
      </c>
      <c r="R620" s="12" t="s">
        <v>513</v>
      </c>
      <c r="S620" s="131" t="s">
        <v>579</v>
      </c>
      <c r="T620" s="4"/>
    </row>
    <row r="621" spans="1:20" x14ac:dyDescent="0.2">
      <c r="A621" s="27">
        <f t="shared" si="9"/>
        <v>603</v>
      </c>
      <c r="B621" s="13" t="s">
        <v>147</v>
      </c>
      <c r="C621" s="8">
        <v>1983</v>
      </c>
      <c r="D621" s="9" t="s">
        <v>142</v>
      </c>
      <c r="E621" s="133">
        <v>3</v>
      </c>
      <c r="F621" s="134">
        <v>0.48050925925925925</v>
      </c>
      <c r="G621" s="81">
        <v>0.27217592592592593</v>
      </c>
      <c r="H621" s="142" t="s">
        <v>619</v>
      </c>
      <c r="I621" s="116" t="s">
        <v>155</v>
      </c>
      <c r="J621" s="87">
        <v>2.2000000000000002</v>
      </c>
      <c r="K621" s="87">
        <v>2</v>
      </c>
      <c r="L621" s="87" t="s">
        <v>147</v>
      </c>
      <c r="M621" s="87" t="s">
        <v>147</v>
      </c>
      <c r="N621" s="139">
        <v>36.06</v>
      </c>
      <c r="O621" s="139">
        <v>-92.956000000000003</v>
      </c>
      <c r="P621" s="136">
        <v>9.9</v>
      </c>
      <c r="Q621" s="9" t="s">
        <v>1</v>
      </c>
      <c r="R621" s="9" t="s">
        <v>9</v>
      </c>
      <c r="S621" s="32" t="s">
        <v>147</v>
      </c>
      <c r="T621" s="4"/>
    </row>
    <row r="622" spans="1:20" x14ac:dyDescent="0.2">
      <c r="A622" s="27">
        <f t="shared" si="9"/>
        <v>604</v>
      </c>
      <c r="B622" s="13" t="s">
        <v>147</v>
      </c>
      <c r="C622" s="8">
        <v>1983</v>
      </c>
      <c r="D622" s="9" t="s">
        <v>142</v>
      </c>
      <c r="E622" s="133">
        <v>5</v>
      </c>
      <c r="F622" s="134">
        <v>0.4982523148148148</v>
      </c>
      <c r="G622" s="81">
        <v>0.28991898148148149</v>
      </c>
      <c r="H622" s="142" t="s">
        <v>619</v>
      </c>
      <c r="I622" s="79" t="s">
        <v>162</v>
      </c>
      <c r="J622" s="87">
        <v>2</v>
      </c>
      <c r="K622" s="87" t="s">
        <v>147</v>
      </c>
      <c r="L622" s="87" t="s">
        <v>147</v>
      </c>
      <c r="M622" s="87" t="s">
        <v>147</v>
      </c>
      <c r="N622" s="139">
        <v>36.18</v>
      </c>
      <c r="O622" s="139">
        <v>-91.17</v>
      </c>
      <c r="P622" s="136">
        <v>5</v>
      </c>
      <c r="Q622" s="9" t="s">
        <v>1</v>
      </c>
      <c r="R622" s="12" t="s">
        <v>10</v>
      </c>
      <c r="S622" s="32" t="s">
        <v>147</v>
      </c>
      <c r="T622" s="4"/>
    </row>
    <row r="623" spans="1:20" x14ac:dyDescent="0.2">
      <c r="A623" s="27">
        <f t="shared" si="9"/>
        <v>605</v>
      </c>
      <c r="B623" s="13" t="s">
        <v>147</v>
      </c>
      <c r="C623" s="8">
        <v>1983</v>
      </c>
      <c r="D623" s="9" t="s">
        <v>142</v>
      </c>
      <c r="E623" s="133">
        <v>8</v>
      </c>
      <c r="F623" s="134">
        <v>0.73591435185185183</v>
      </c>
      <c r="G623" s="81">
        <v>0.52758101851851846</v>
      </c>
      <c r="H623" s="142" t="s">
        <v>619</v>
      </c>
      <c r="I623" s="79" t="s">
        <v>146</v>
      </c>
      <c r="J623" s="87">
        <v>1.1000000000000001</v>
      </c>
      <c r="K623" s="87" t="s">
        <v>147</v>
      </c>
      <c r="L623" s="87" t="s">
        <v>147</v>
      </c>
      <c r="M623" s="87" t="s">
        <v>147</v>
      </c>
      <c r="N623" s="139">
        <v>35.82</v>
      </c>
      <c r="O623" s="139">
        <v>-90.07</v>
      </c>
      <c r="P623" s="136">
        <v>29.1</v>
      </c>
      <c r="Q623" s="9" t="s">
        <v>122</v>
      </c>
      <c r="R623" s="12" t="s">
        <v>7</v>
      </c>
      <c r="S623" s="32" t="s">
        <v>147</v>
      </c>
      <c r="T623" s="4"/>
    </row>
    <row r="624" spans="1:20" x14ac:dyDescent="0.2">
      <c r="A624" s="27">
        <f t="shared" si="9"/>
        <v>606</v>
      </c>
      <c r="B624" s="13" t="s">
        <v>147</v>
      </c>
      <c r="C624" s="8">
        <v>1983</v>
      </c>
      <c r="D624" s="9" t="s">
        <v>134</v>
      </c>
      <c r="E624" s="133">
        <v>24</v>
      </c>
      <c r="F624" s="134">
        <v>0.20715277777777777</v>
      </c>
      <c r="G624" s="81">
        <v>0.99881944444444448</v>
      </c>
      <c r="H624" s="142" t="s">
        <v>619</v>
      </c>
      <c r="I624" s="79" t="s">
        <v>145</v>
      </c>
      <c r="J624" s="87">
        <v>2.7</v>
      </c>
      <c r="K624" s="87" t="s">
        <v>147</v>
      </c>
      <c r="L624" s="87" t="s">
        <v>147</v>
      </c>
      <c r="M624" s="87" t="s">
        <v>147</v>
      </c>
      <c r="N624" s="139">
        <v>35.65</v>
      </c>
      <c r="O624" s="139">
        <v>-90.43</v>
      </c>
      <c r="P624" s="136">
        <v>11.2</v>
      </c>
      <c r="Q624" s="9" t="s">
        <v>122</v>
      </c>
      <c r="R624" s="9" t="s">
        <v>4</v>
      </c>
      <c r="S624" s="32" t="s">
        <v>147</v>
      </c>
      <c r="T624" s="4"/>
    </row>
    <row r="625" spans="1:20" x14ac:dyDescent="0.2">
      <c r="A625" s="27">
        <f t="shared" si="9"/>
        <v>607</v>
      </c>
      <c r="B625" s="13" t="s">
        <v>147</v>
      </c>
      <c r="C625" s="8">
        <v>1983</v>
      </c>
      <c r="D625" s="9" t="s">
        <v>134</v>
      </c>
      <c r="E625" s="133">
        <v>25</v>
      </c>
      <c r="F625" s="134">
        <v>0.2071412037037037</v>
      </c>
      <c r="G625" s="81">
        <v>0.99880787037037033</v>
      </c>
      <c r="H625" s="142" t="s">
        <v>619</v>
      </c>
      <c r="I625" s="79" t="s">
        <v>145</v>
      </c>
      <c r="J625" s="87">
        <v>2.6</v>
      </c>
      <c r="K625" s="87" t="s">
        <v>147</v>
      </c>
      <c r="L625" s="87" t="s">
        <v>147</v>
      </c>
      <c r="M625" s="87" t="s">
        <v>147</v>
      </c>
      <c r="N625" s="139">
        <v>35.600999999999999</v>
      </c>
      <c r="O625" s="139">
        <v>-90.412000000000006</v>
      </c>
      <c r="P625" s="136">
        <v>1.6</v>
      </c>
      <c r="Q625" s="9" t="s">
        <v>1</v>
      </c>
      <c r="R625" s="9" t="s">
        <v>4</v>
      </c>
      <c r="S625" s="32" t="s">
        <v>147</v>
      </c>
      <c r="T625" s="4"/>
    </row>
    <row r="626" spans="1:20" x14ac:dyDescent="0.2">
      <c r="A626" s="27">
        <f t="shared" si="9"/>
        <v>608</v>
      </c>
      <c r="B626" s="13" t="s">
        <v>147</v>
      </c>
      <c r="C626" s="8">
        <v>1983</v>
      </c>
      <c r="D626" s="9" t="s">
        <v>136</v>
      </c>
      <c r="E626" s="133">
        <v>4</v>
      </c>
      <c r="F626" s="134">
        <v>0.30655092592592592</v>
      </c>
      <c r="G626" s="81">
        <v>9.8217592592592592E-2</v>
      </c>
      <c r="H626" s="142" t="s">
        <v>619</v>
      </c>
      <c r="I626" s="79" t="s">
        <v>162</v>
      </c>
      <c r="J626" s="87">
        <v>1.9</v>
      </c>
      <c r="K626" s="87" t="s">
        <v>147</v>
      </c>
      <c r="L626" s="87" t="s">
        <v>147</v>
      </c>
      <c r="M626" s="87" t="s">
        <v>147</v>
      </c>
      <c r="N626" s="139">
        <v>36.17</v>
      </c>
      <c r="O626" s="139">
        <v>-91.168000000000006</v>
      </c>
      <c r="P626" s="136">
        <v>15.5</v>
      </c>
      <c r="Q626" s="9" t="s">
        <v>1</v>
      </c>
      <c r="R626" s="9" t="s">
        <v>10</v>
      </c>
      <c r="S626" s="32" t="s">
        <v>147</v>
      </c>
      <c r="T626" s="4"/>
    </row>
    <row r="627" spans="1:20" x14ac:dyDescent="0.2">
      <c r="A627" s="27">
        <f t="shared" si="9"/>
        <v>609</v>
      </c>
      <c r="B627" s="13" t="s">
        <v>147</v>
      </c>
      <c r="C627" s="8">
        <v>1983</v>
      </c>
      <c r="D627" s="9" t="s">
        <v>136</v>
      </c>
      <c r="E627" s="133">
        <v>4</v>
      </c>
      <c r="F627" s="134">
        <v>0.21664351851851851</v>
      </c>
      <c r="G627" s="81">
        <v>8.3101851851851861E-3</v>
      </c>
      <c r="H627" s="142" t="s">
        <v>619</v>
      </c>
      <c r="I627" s="79" t="s">
        <v>162</v>
      </c>
      <c r="J627" s="87">
        <v>2.7</v>
      </c>
      <c r="K627" s="87" t="s">
        <v>147</v>
      </c>
      <c r="L627" s="87" t="s">
        <v>147</v>
      </c>
      <c r="M627" s="87" t="s">
        <v>147</v>
      </c>
      <c r="N627" s="139">
        <v>36.164999999999999</v>
      </c>
      <c r="O627" s="139">
        <v>-91.174999999999997</v>
      </c>
      <c r="P627" s="136">
        <v>12</v>
      </c>
      <c r="Q627" s="9" t="s">
        <v>1</v>
      </c>
      <c r="R627" s="9" t="s">
        <v>10</v>
      </c>
      <c r="S627" s="32" t="s">
        <v>147</v>
      </c>
      <c r="T627" s="4"/>
    </row>
    <row r="628" spans="1:20" x14ac:dyDescent="0.2">
      <c r="A628" s="27">
        <f t="shared" si="9"/>
        <v>610</v>
      </c>
      <c r="B628" s="13" t="s">
        <v>147</v>
      </c>
      <c r="C628" s="8">
        <v>1983</v>
      </c>
      <c r="D628" s="9" t="s">
        <v>136</v>
      </c>
      <c r="E628" s="133">
        <v>12</v>
      </c>
      <c r="F628" s="134">
        <v>0.57166666666666666</v>
      </c>
      <c r="G628" s="81">
        <v>0.36333333333333334</v>
      </c>
      <c r="H628" s="142" t="s">
        <v>619</v>
      </c>
      <c r="I628" s="79" t="s">
        <v>159</v>
      </c>
      <c r="J628" s="87">
        <v>2.1</v>
      </c>
      <c r="K628" s="87" t="s">
        <v>147</v>
      </c>
      <c r="L628" s="87" t="s">
        <v>147</v>
      </c>
      <c r="M628" s="87" t="s">
        <v>147</v>
      </c>
      <c r="N628" s="139">
        <v>36.045999999999999</v>
      </c>
      <c r="O628" s="139">
        <v>-91.384</v>
      </c>
      <c r="P628" s="136">
        <v>10.8</v>
      </c>
      <c r="Q628" s="9" t="s">
        <v>1</v>
      </c>
      <c r="R628" s="9" t="s">
        <v>11</v>
      </c>
      <c r="S628" s="32" t="s">
        <v>147</v>
      </c>
      <c r="T628" s="4"/>
    </row>
    <row r="629" spans="1:20" x14ac:dyDescent="0.2">
      <c r="A629" s="27">
        <f t="shared" si="9"/>
        <v>611</v>
      </c>
      <c r="B629" s="114" t="s">
        <v>147</v>
      </c>
      <c r="C629" s="8">
        <v>1983</v>
      </c>
      <c r="D629" s="12" t="s">
        <v>138</v>
      </c>
      <c r="E629" s="133">
        <v>3</v>
      </c>
      <c r="F629" s="134">
        <v>0.37899305555555557</v>
      </c>
      <c r="G629" s="81">
        <v>0.12899305555555554</v>
      </c>
      <c r="H629" s="81" t="s">
        <v>620</v>
      </c>
      <c r="I629" s="116" t="s">
        <v>146</v>
      </c>
      <c r="J629" s="87">
        <v>1.6</v>
      </c>
      <c r="K629" s="140" t="s">
        <v>147</v>
      </c>
      <c r="L629" s="140" t="s">
        <v>147</v>
      </c>
      <c r="M629" s="140" t="s">
        <v>147</v>
      </c>
      <c r="N629" s="139">
        <v>35.96</v>
      </c>
      <c r="O629" s="139">
        <v>-89.91</v>
      </c>
      <c r="P629" s="136">
        <v>5</v>
      </c>
      <c r="Q629" s="12" t="s">
        <v>423</v>
      </c>
      <c r="R629" s="12" t="s">
        <v>6</v>
      </c>
      <c r="S629" s="131" t="s">
        <v>579</v>
      </c>
      <c r="T629" s="4"/>
    </row>
    <row r="630" spans="1:20" x14ac:dyDescent="0.2">
      <c r="A630" s="27">
        <f t="shared" si="9"/>
        <v>612</v>
      </c>
      <c r="B630" s="13" t="s">
        <v>147</v>
      </c>
      <c r="C630" s="8">
        <v>1983</v>
      </c>
      <c r="D630" s="9" t="s">
        <v>131</v>
      </c>
      <c r="E630" s="133">
        <v>9</v>
      </c>
      <c r="F630" s="134">
        <v>0.86957175925925922</v>
      </c>
      <c r="G630" s="81">
        <v>0.61957175925925922</v>
      </c>
      <c r="H630" s="81" t="s">
        <v>620</v>
      </c>
      <c r="I630" s="79" t="s">
        <v>168</v>
      </c>
      <c r="J630" s="87">
        <v>3</v>
      </c>
      <c r="K630" s="87" t="s">
        <v>147</v>
      </c>
      <c r="L630" s="87" t="s">
        <v>147</v>
      </c>
      <c r="M630" s="87" t="s">
        <v>147</v>
      </c>
      <c r="N630" s="139">
        <v>33.209000000000003</v>
      </c>
      <c r="O630" s="139">
        <v>-92.739000000000004</v>
      </c>
      <c r="P630" s="136">
        <v>5</v>
      </c>
      <c r="Q630" s="9" t="s">
        <v>1</v>
      </c>
      <c r="R630" s="9" t="s">
        <v>90</v>
      </c>
      <c r="S630" s="32" t="s">
        <v>147</v>
      </c>
      <c r="T630" s="4"/>
    </row>
    <row r="631" spans="1:20" x14ac:dyDescent="0.2">
      <c r="A631" s="27">
        <f t="shared" si="9"/>
        <v>613</v>
      </c>
      <c r="B631" s="13" t="s">
        <v>147</v>
      </c>
      <c r="C631" s="8">
        <v>1983</v>
      </c>
      <c r="D631" s="9" t="s">
        <v>131</v>
      </c>
      <c r="E631" s="133">
        <v>10</v>
      </c>
      <c r="F631" s="134">
        <v>0.39229166666666665</v>
      </c>
      <c r="G631" s="81">
        <v>0.14229166666666668</v>
      </c>
      <c r="H631" s="81" t="s">
        <v>620</v>
      </c>
      <c r="I631" s="79" t="s">
        <v>168</v>
      </c>
      <c r="J631" s="87">
        <v>2.2000000000000002</v>
      </c>
      <c r="K631" s="87" t="s">
        <v>147</v>
      </c>
      <c r="L631" s="87">
        <v>2.4</v>
      </c>
      <c r="M631" s="87" t="s">
        <v>147</v>
      </c>
      <c r="N631" s="139">
        <v>33.264000000000003</v>
      </c>
      <c r="O631" s="139">
        <v>-92.686000000000007</v>
      </c>
      <c r="P631" s="136">
        <v>5</v>
      </c>
      <c r="Q631" s="9" t="s">
        <v>1</v>
      </c>
      <c r="R631" s="9" t="s">
        <v>90</v>
      </c>
      <c r="S631" s="32" t="s">
        <v>147</v>
      </c>
      <c r="T631" s="4"/>
    </row>
    <row r="632" spans="1:20" x14ac:dyDescent="0.2">
      <c r="A632" s="27">
        <f t="shared" si="9"/>
        <v>614</v>
      </c>
      <c r="B632" s="114" t="s">
        <v>147</v>
      </c>
      <c r="C632" s="8">
        <v>1983</v>
      </c>
      <c r="D632" s="9" t="s">
        <v>131</v>
      </c>
      <c r="E632" s="133">
        <v>22</v>
      </c>
      <c r="F632" s="134">
        <v>0.98049768518518521</v>
      </c>
      <c r="G632" s="81">
        <v>0.73049768518518521</v>
      </c>
      <c r="H632" s="81" t="s">
        <v>620</v>
      </c>
      <c r="I632" s="116" t="s">
        <v>146</v>
      </c>
      <c r="J632" s="87">
        <v>2</v>
      </c>
      <c r="K632" s="140" t="s">
        <v>147</v>
      </c>
      <c r="L632" s="140" t="s">
        <v>147</v>
      </c>
      <c r="M632" s="140" t="s">
        <v>147</v>
      </c>
      <c r="N632" s="139">
        <v>35.539000000000001</v>
      </c>
      <c r="O632" s="139">
        <v>-89.950999999999993</v>
      </c>
      <c r="P632" s="136">
        <v>10.1</v>
      </c>
      <c r="Q632" s="12" t="s">
        <v>1</v>
      </c>
      <c r="R632" s="12" t="s">
        <v>322</v>
      </c>
      <c r="S632" s="131" t="s">
        <v>579</v>
      </c>
      <c r="T632" s="4"/>
    </row>
    <row r="633" spans="1:20" x14ac:dyDescent="0.2">
      <c r="A633" s="27">
        <f t="shared" si="9"/>
        <v>615</v>
      </c>
      <c r="B633" s="13" t="s">
        <v>147</v>
      </c>
      <c r="C633" s="8">
        <v>1984</v>
      </c>
      <c r="D633" s="9" t="s">
        <v>132</v>
      </c>
      <c r="E633" s="133">
        <v>8</v>
      </c>
      <c r="F633" s="134">
        <v>5.8379629629629635E-2</v>
      </c>
      <c r="G633" s="81">
        <v>0.80837962962962961</v>
      </c>
      <c r="H633" s="81" t="s">
        <v>620</v>
      </c>
      <c r="I633" s="79" t="s">
        <v>179</v>
      </c>
      <c r="J633" s="87">
        <v>2.2999999999999998</v>
      </c>
      <c r="K633" s="87" t="s">
        <v>147</v>
      </c>
      <c r="L633" s="87" t="s">
        <v>147</v>
      </c>
      <c r="M633" s="87" t="s">
        <v>147</v>
      </c>
      <c r="N633" s="139">
        <v>35.698999999999998</v>
      </c>
      <c r="O633" s="139">
        <v>-92.522999999999996</v>
      </c>
      <c r="P633" s="136">
        <v>8.4</v>
      </c>
      <c r="Q633" s="9" t="s">
        <v>1</v>
      </c>
      <c r="R633" s="9" t="s">
        <v>12</v>
      </c>
      <c r="S633" s="32" t="s">
        <v>147</v>
      </c>
      <c r="T633" s="4"/>
    </row>
    <row r="634" spans="1:20" x14ac:dyDescent="0.2">
      <c r="A634" s="27">
        <f t="shared" si="9"/>
        <v>616</v>
      </c>
      <c r="B634" s="13" t="s">
        <v>147</v>
      </c>
      <c r="C634" s="8">
        <v>1984</v>
      </c>
      <c r="D634" s="9" t="s">
        <v>132</v>
      </c>
      <c r="E634" s="133">
        <v>12</v>
      </c>
      <c r="F634" s="134">
        <v>0.85305555555555557</v>
      </c>
      <c r="G634" s="81">
        <v>0.60305555555555557</v>
      </c>
      <c r="H634" s="81" t="s">
        <v>620</v>
      </c>
      <c r="I634" s="79" t="s">
        <v>158</v>
      </c>
      <c r="J634" s="87">
        <v>2.1</v>
      </c>
      <c r="K634" s="87" t="s">
        <v>147</v>
      </c>
      <c r="L634" s="87" t="s">
        <v>147</v>
      </c>
      <c r="M634" s="87" t="s">
        <v>147</v>
      </c>
      <c r="N634" s="139">
        <v>36.432000000000002</v>
      </c>
      <c r="O634" s="139">
        <v>-91.682000000000002</v>
      </c>
      <c r="P634" s="136">
        <v>5</v>
      </c>
      <c r="Q634" s="9" t="s">
        <v>1</v>
      </c>
      <c r="R634" s="9" t="s">
        <v>13</v>
      </c>
      <c r="S634" s="32" t="s">
        <v>147</v>
      </c>
      <c r="T634" s="4"/>
    </row>
    <row r="635" spans="1:20" x14ac:dyDescent="0.2">
      <c r="A635" s="27">
        <f t="shared" si="9"/>
        <v>617</v>
      </c>
      <c r="B635" s="13" t="s">
        <v>147</v>
      </c>
      <c r="C635" s="8">
        <v>1984</v>
      </c>
      <c r="D635" s="9" t="s">
        <v>132</v>
      </c>
      <c r="E635" s="133">
        <v>13</v>
      </c>
      <c r="F635" s="134">
        <v>0.57260416666666669</v>
      </c>
      <c r="G635" s="81">
        <v>0.32260416666666664</v>
      </c>
      <c r="H635" s="81" t="s">
        <v>620</v>
      </c>
      <c r="I635" s="79" t="s">
        <v>195</v>
      </c>
      <c r="J635" s="87">
        <v>2.2000000000000002</v>
      </c>
      <c r="K635" s="87" t="s">
        <v>147</v>
      </c>
      <c r="L635" s="87" t="s">
        <v>147</v>
      </c>
      <c r="M635" s="87" t="s">
        <v>147</v>
      </c>
      <c r="N635" s="139">
        <v>34.938000000000002</v>
      </c>
      <c r="O635" s="139">
        <v>-91.152000000000001</v>
      </c>
      <c r="P635" s="136">
        <v>10.4</v>
      </c>
      <c r="Q635" s="9" t="s">
        <v>1</v>
      </c>
      <c r="R635" s="9" t="s">
        <v>14</v>
      </c>
      <c r="S635" s="32" t="s">
        <v>147</v>
      </c>
      <c r="T635" s="4"/>
    </row>
    <row r="636" spans="1:20" x14ac:dyDescent="0.2">
      <c r="A636" s="27">
        <f t="shared" si="9"/>
        <v>618</v>
      </c>
      <c r="B636" s="13" t="s">
        <v>147</v>
      </c>
      <c r="C636" s="8">
        <v>1984</v>
      </c>
      <c r="D636" s="9" t="s">
        <v>132</v>
      </c>
      <c r="E636" s="133">
        <v>20</v>
      </c>
      <c r="F636" s="134">
        <v>0.46466435185185184</v>
      </c>
      <c r="G636" s="81">
        <v>0.21466435185185184</v>
      </c>
      <c r="H636" s="81" t="s">
        <v>620</v>
      </c>
      <c r="I636" s="79" t="s">
        <v>146</v>
      </c>
      <c r="J636" s="87">
        <v>1.6</v>
      </c>
      <c r="K636" s="87" t="s">
        <v>147</v>
      </c>
      <c r="L636" s="87" t="s">
        <v>147</v>
      </c>
      <c r="M636" s="87" t="s">
        <v>147</v>
      </c>
      <c r="N636" s="139">
        <v>35.838999999999999</v>
      </c>
      <c r="O636" s="139">
        <v>-89.988</v>
      </c>
      <c r="P636" s="136">
        <v>1</v>
      </c>
      <c r="Q636" s="9" t="s">
        <v>1</v>
      </c>
      <c r="R636" s="9" t="s">
        <v>15</v>
      </c>
      <c r="S636" s="32" t="s">
        <v>147</v>
      </c>
      <c r="T636" s="4"/>
    </row>
    <row r="637" spans="1:20" x14ac:dyDescent="0.2">
      <c r="A637" s="27">
        <f t="shared" si="9"/>
        <v>619</v>
      </c>
      <c r="B637" s="13" t="s">
        <v>147</v>
      </c>
      <c r="C637" s="8">
        <v>1984</v>
      </c>
      <c r="D637" s="9" t="s">
        <v>140</v>
      </c>
      <c r="E637" s="133">
        <v>11</v>
      </c>
      <c r="F637" s="134">
        <v>0.23306712962962961</v>
      </c>
      <c r="G637" s="81">
        <v>0.98306712962962972</v>
      </c>
      <c r="H637" s="81" t="s">
        <v>620</v>
      </c>
      <c r="I637" s="79" t="s">
        <v>152</v>
      </c>
      <c r="J637" s="87">
        <v>1.7</v>
      </c>
      <c r="K637" s="87" t="s">
        <v>147</v>
      </c>
      <c r="L637" s="87" t="s">
        <v>147</v>
      </c>
      <c r="M637" s="87" t="s">
        <v>147</v>
      </c>
      <c r="N637" s="139">
        <v>35.957000000000001</v>
      </c>
      <c r="O637" s="139">
        <v>-90.649000000000001</v>
      </c>
      <c r="P637" s="136">
        <v>4.3</v>
      </c>
      <c r="Q637" s="9" t="s">
        <v>1</v>
      </c>
      <c r="R637" s="9" t="s">
        <v>16</v>
      </c>
      <c r="S637" s="32" t="s">
        <v>147</v>
      </c>
      <c r="T637" s="4"/>
    </row>
    <row r="638" spans="1:20" x14ac:dyDescent="0.2">
      <c r="A638" s="27">
        <f t="shared" si="9"/>
        <v>620</v>
      </c>
      <c r="B638" s="13" t="s">
        <v>147</v>
      </c>
      <c r="C638" s="8">
        <v>1984</v>
      </c>
      <c r="D638" s="9" t="s">
        <v>139</v>
      </c>
      <c r="E638" s="133">
        <v>6</v>
      </c>
      <c r="F638" s="134">
        <v>0.60006944444444443</v>
      </c>
      <c r="G638" s="81">
        <v>0.35006944444444449</v>
      </c>
      <c r="H638" s="81" t="s">
        <v>620</v>
      </c>
      <c r="I638" s="79" t="s">
        <v>162</v>
      </c>
      <c r="J638" s="87">
        <v>1.9</v>
      </c>
      <c r="K638" s="87" t="s">
        <v>147</v>
      </c>
      <c r="L638" s="87" t="s">
        <v>147</v>
      </c>
      <c r="M638" s="87" t="s">
        <v>147</v>
      </c>
      <c r="N638" s="139">
        <v>36.145000000000003</v>
      </c>
      <c r="O638" s="139">
        <v>-91.122</v>
      </c>
      <c r="P638" s="136">
        <v>22.4</v>
      </c>
      <c r="Q638" s="9" t="s">
        <v>1</v>
      </c>
      <c r="R638" s="9" t="s">
        <v>17</v>
      </c>
      <c r="S638" s="32" t="s">
        <v>147</v>
      </c>
      <c r="T638" s="4"/>
    </row>
    <row r="639" spans="1:20" x14ac:dyDescent="0.2">
      <c r="A639" s="27">
        <f t="shared" si="9"/>
        <v>621</v>
      </c>
      <c r="B639" s="13" t="s">
        <v>147</v>
      </c>
      <c r="C639" s="8">
        <v>1984</v>
      </c>
      <c r="D639" s="9" t="s">
        <v>141</v>
      </c>
      <c r="E639" s="133">
        <v>5</v>
      </c>
      <c r="F639" s="134">
        <v>0.8548958333333333</v>
      </c>
      <c r="G639" s="81">
        <v>0.64656250000000004</v>
      </c>
      <c r="H639" s="81" t="s">
        <v>619</v>
      </c>
      <c r="I639" s="79" t="s">
        <v>146</v>
      </c>
      <c r="J639" s="87">
        <v>1.2</v>
      </c>
      <c r="K639" s="87" t="s">
        <v>147</v>
      </c>
      <c r="L639" s="87" t="s">
        <v>147</v>
      </c>
      <c r="M639" s="87" t="s">
        <v>147</v>
      </c>
      <c r="N639" s="139">
        <v>35.950000000000003</v>
      </c>
      <c r="O639" s="139">
        <v>-89.91</v>
      </c>
      <c r="P639" s="136">
        <v>5</v>
      </c>
      <c r="Q639" s="9" t="s">
        <v>18</v>
      </c>
      <c r="R639" s="9" t="s">
        <v>6</v>
      </c>
      <c r="S639" s="32" t="s">
        <v>147</v>
      </c>
      <c r="T639" s="4"/>
    </row>
    <row r="640" spans="1:20" x14ac:dyDescent="0.2">
      <c r="A640" s="27">
        <f t="shared" si="9"/>
        <v>622</v>
      </c>
      <c r="B640" s="13" t="s">
        <v>147</v>
      </c>
      <c r="C640" s="8">
        <v>1984</v>
      </c>
      <c r="D640" s="9" t="s">
        <v>141</v>
      </c>
      <c r="E640" s="133">
        <v>12</v>
      </c>
      <c r="F640" s="134">
        <v>0.77032407407407411</v>
      </c>
      <c r="G640" s="81">
        <v>0.56199074074074074</v>
      </c>
      <c r="H640" s="81" t="s">
        <v>619</v>
      </c>
      <c r="I640" s="79" t="s">
        <v>164</v>
      </c>
      <c r="J640" s="87">
        <v>1.7</v>
      </c>
      <c r="K640" s="87" t="s">
        <v>147</v>
      </c>
      <c r="L640" s="87" t="s">
        <v>147</v>
      </c>
      <c r="M640" s="87" t="s">
        <v>147</v>
      </c>
      <c r="N640" s="139">
        <v>35.61</v>
      </c>
      <c r="O640" s="139">
        <v>-91.331000000000003</v>
      </c>
      <c r="P640" s="136">
        <v>8.6999999999999993</v>
      </c>
      <c r="Q640" s="9" t="s">
        <v>1</v>
      </c>
      <c r="R640" s="9" t="s">
        <v>19</v>
      </c>
      <c r="S640" s="32" t="s">
        <v>147</v>
      </c>
      <c r="T640" s="4"/>
    </row>
    <row r="641" spans="1:20" x14ac:dyDescent="0.2">
      <c r="A641" s="27">
        <f t="shared" si="9"/>
        <v>623</v>
      </c>
      <c r="B641" s="13" t="s">
        <v>147</v>
      </c>
      <c r="C641" s="8">
        <v>1984</v>
      </c>
      <c r="D641" s="9" t="s">
        <v>141</v>
      </c>
      <c r="E641" s="133">
        <v>15</v>
      </c>
      <c r="F641" s="134">
        <v>0.2714583333333333</v>
      </c>
      <c r="G641" s="81">
        <v>6.3125000000000001E-2</v>
      </c>
      <c r="H641" s="81" t="s">
        <v>619</v>
      </c>
      <c r="I641" s="79" t="s">
        <v>164</v>
      </c>
      <c r="J641" s="87">
        <v>1.3</v>
      </c>
      <c r="K641" s="87" t="s">
        <v>147</v>
      </c>
      <c r="L641" s="87" t="s">
        <v>147</v>
      </c>
      <c r="M641" s="87" t="s">
        <v>147</v>
      </c>
      <c r="N641" s="139">
        <v>35.607999999999997</v>
      </c>
      <c r="O641" s="139">
        <v>-91.367000000000004</v>
      </c>
      <c r="P641" s="136">
        <v>1.4</v>
      </c>
      <c r="Q641" s="9" t="s">
        <v>1</v>
      </c>
      <c r="R641" s="9" t="s">
        <v>19</v>
      </c>
      <c r="S641" s="32" t="s">
        <v>147</v>
      </c>
      <c r="T641" s="4"/>
    </row>
    <row r="642" spans="1:20" x14ac:dyDescent="0.2">
      <c r="A642" s="27">
        <f t="shared" si="9"/>
        <v>624</v>
      </c>
      <c r="B642" s="13" t="s">
        <v>147</v>
      </c>
      <c r="C642" s="8">
        <v>1984</v>
      </c>
      <c r="D642" s="9" t="s">
        <v>141</v>
      </c>
      <c r="E642" s="133">
        <v>15</v>
      </c>
      <c r="F642" s="134">
        <v>0.6617939814814815</v>
      </c>
      <c r="G642" s="81">
        <v>0.45346064814814818</v>
      </c>
      <c r="H642" s="81" t="s">
        <v>619</v>
      </c>
      <c r="I642" s="79" t="s">
        <v>164</v>
      </c>
      <c r="J642" s="87">
        <v>1.9</v>
      </c>
      <c r="K642" s="87" t="s">
        <v>147</v>
      </c>
      <c r="L642" s="87" t="s">
        <v>147</v>
      </c>
      <c r="M642" s="87" t="s">
        <v>147</v>
      </c>
      <c r="N642" s="139">
        <v>35.585999999999999</v>
      </c>
      <c r="O642" s="139">
        <v>-91.372</v>
      </c>
      <c r="P642" s="136">
        <v>8</v>
      </c>
      <c r="Q642" s="9" t="s">
        <v>1</v>
      </c>
      <c r="R642" s="9" t="s">
        <v>19</v>
      </c>
      <c r="S642" s="32" t="s">
        <v>147</v>
      </c>
      <c r="T642" s="4"/>
    </row>
    <row r="643" spans="1:20" x14ac:dyDescent="0.2">
      <c r="A643" s="27">
        <f t="shared" si="9"/>
        <v>625</v>
      </c>
      <c r="B643" s="13" t="s">
        <v>147</v>
      </c>
      <c r="C643" s="8">
        <v>1984</v>
      </c>
      <c r="D643" s="9" t="s">
        <v>141</v>
      </c>
      <c r="E643" s="133">
        <v>15</v>
      </c>
      <c r="F643" s="134">
        <v>0.87975694444444441</v>
      </c>
      <c r="G643" s="81">
        <v>0.67142361111111104</v>
      </c>
      <c r="H643" s="81" t="s">
        <v>619</v>
      </c>
      <c r="I643" s="79" t="s">
        <v>164</v>
      </c>
      <c r="J643" s="87">
        <v>1.4</v>
      </c>
      <c r="K643" s="87" t="s">
        <v>147</v>
      </c>
      <c r="L643" s="87" t="s">
        <v>147</v>
      </c>
      <c r="M643" s="87" t="s">
        <v>147</v>
      </c>
      <c r="N643" s="139">
        <v>35.380000000000003</v>
      </c>
      <c r="O643" s="139">
        <v>-91.441999999999993</v>
      </c>
      <c r="P643" s="136">
        <v>13.7</v>
      </c>
      <c r="Q643" s="9" t="s">
        <v>1</v>
      </c>
      <c r="R643" s="9" t="s">
        <v>19</v>
      </c>
      <c r="S643" s="32" t="s">
        <v>147</v>
      </c>
      <c r="T643" s="4"/>
    </row>
    <row r="644" spans="1:20" x14ac:dyDescent="0.2">
      <c r="A644" s="27">
        <f t="shared" si="9"/>
        <v>626</v>
      </c>
      <c r="B644" s="13" t="s">
        <v>147</v>
      </c>
      <c r="C644" s="8">
        <v>1984</v>
      </c>
      <c r="D644" s="9" t="s">
        <v>141</v>
      </c>
      <c r="E644" s="133">
        <v>15</v>
      </c>
      <c r="F644" s="134">
        <v>0.27289351851851851</v>
      </c>
      <c r="G644" s="81">
        <v>6.4560185185185193E-2</v>
      </c>
      <c r="H644" s="81" t="s">
        <v>619</v>
      </c>
      <c r="I644" s="79" t="s">
        <v>164</v>
      </c>
      <c r="J644" s="87">
        <v>1.9</v>
      </c>
      <c r="K644" s="87" t="s">
        <v>147</v>
      </c>
      <c r="L644" s="87" t="s">
        <v>147</v>
      </c>
      <c r="M644" s="87" t="s">
        <v>147</v>
      </c>
      <c r="N644" s="139">
        <v>35.603000000000002</v>
      </c>
      <c r="O644" s="139">
        <v>-91.369</v>
      </c>
      <c r="P644" s="136">
        <v>11.4</v>
      </c>
      <c r="Q644" s="9" t="s">
        <v>1</v>
      </c>
      <c r="R644" s="9" t="s">
        <v>19</v>
      </c>
      <c r="S644" s="32" t="s">
        <v>147</v>
      </c>
      <c r="T644" s="4"/>
    </row>
    <row r="645" spans="1:20" x14ac:dyDescent="0.2">
      <c r="A645" s="27">
        <f t="shared" si="9"/>
        <v>627</v>
      </c>
      <c r="B645" s="13" t="s">
        <v>147</v>
      </c>
      <c r="C645" s="8">
        <v>1984</v>
      </c>
      <c r="D645" s="9" t="s">
        <v>141</v>
      </c>
      <c r="E645" s="133">
        <v>20</v>
      </c>
      <c r="F645" s="134">
        <v>0.32278935185185187</v>
      </c>
      <c r="G645" s="81">
        <v>0.11445601851851851</v>
      </c>
      <c r="H645" s="81" t="s">
        <v>619</v>
      </c>
      <c r="I645" s="79" t="s">
        <v>164</v>
      </c>
      <c r="J645" s="87">
        <v>1.6</v>
      </c>
      <c r="K645" s="87" t="s">
        <v>147</v>
      </c>
      <c r="L645" s="87" t="s">
        <v>147</v>
      </c>
      <c r="M645" s="87" t="s">
        <v>147</v>
      </c>
      <c r="N645" s="139">
        <v>35.597999999999999</v>
      </c>
      <c r="O645" s="139">
        <v>-91.343999999999994</v>
      </c>
      <c r="P645" s="136">
        <v>1.8</v>
      </c>
      <c r="Q645" s="9" t="s">
        <v>1</v>
      </c>
      <c r="R645" s="9" t="s">
        <v>19</v>
      </c>
      <c r="S645" s="32" t="s">
        <v>147</v>
      </c>
      <c r="T645" s="4"/>
    </row>
    <row r="646" spans="1:20" x14ac:dyDescent="0.2">
      <c r="A646" s="27">
        <f t="shared" si="9"/>
        <v>628</v>
      </c>
      <c r="B646" s="13" t="s">
        <v>147</v>
      </c>
      <c r="C646" s="8">
        <v>1984</v>
      </c>
      <c r="D646" s="9" t="s">
        <v>141</v>
      </c>
      <c r="E646" s="133">
        <v>20</v>
      </c>
      <c r="F646" s="134">
        <v>0.32502314814814814</v>
      </c>
      <c r="G646" s="81">
        <v>0.11668981481481482</v>
      </c>
      <c r="H646" s="81" t="s">
        <v>619</v>
      </c>
      <c r="I646" s="79" t="s">
        <v>164</v>
      </c>
      <c r="J646" s="87">
        <v>1.5</v>
      </c>
      <c r="K646" s="87" t="s">
        <v>147</v>
      </c>
      <c r="L646" s="87" t="s">
        <v>147</v>
      </c>
      <c r="M646" s="87" t="s">
        <v>147</v>
      </c>
      <c r="N646" s="139">
        <v>35.603000000000002</v>
      </c>
      <c r="O646" s="139">
        <v>-91.364000000000004</v>
      </c>
      <c r="P646" s="136">
        <v>5.8</v>
      </c>
      <c r="Q646" s="9" t="s">
        <v>1</v>
      </c>
      <c r="R646" s="9" t="s">
        <v>19</v>
      </c>
      <c r="S646" s="32" t="s">
        <v>147</v>
      </c>
      <c r="T646" s="4"/>
    </row>
    <row r="647" spans="1:20" x14ac:dyDescent="0.2">
      <c r="A647" s="27">
        <f t="shared" si="9"/>
        <v>629</v>
      </c>
      <c r="B647" s="13" t="s">
        <v>147</v>
      </c>
      <c r="C647" s="8">
        <v>1984</v>
      </c>
      <c r="D647" s="9" t="s">
        <v>141</v>
      </c>
      <c r="E647" s="133">
        <v>25</v>
      </c>
      <c r="F647" s="134">
        <v>0.16493055555555555</v>
      </c>
      <c r="G647" s="81">
        <v>0.95659722222222221</v>
      </c>
      <c r="H647" s="81" t="s">
        <v>619</v>
      </c>
      <c r="I647" s="79" t="s">
        <v>159</v>
      </c>
      <c r="J647" s="87">
        <v>1.7</v>
      </c>
      <c r="K647" s="87" t="s">
        <v>147</v>
      </c>
      <c r="L647" s="87" t="s">
        <v>147</v>
      </c>
      <c r="M647" s="87" t="s">
        <v>147</v>
      </c>
      <c r="N647" s="139">
        <v>36.476999999999997</v>
      </c>
      <c r="O647" s="139">
        <v>-91.436000000000007</v>
      </c>
      <c r="P647" s="136">
        <v>5.6</v>
      </c>
      <c r="Q647" s="9" t="s">
        <v>1</v>
      </c>
      <c r="R647" s="9" t="s">
        <v>20</v>
      </c>
      <c r="S647" s="32" t="s">
        <v>147</v>
      </c>
      <c r="T647" s="4"/>
    </row>
    <row r="648" spans="1:20" x14ac:dyDescent="0.2">
      <c r="A648" s="27">
        <f t="shared" si="9"/>
        <v>630</v>
      </c>
      <c r="B648" s="13" t="s">
        <v>147</v>
      </c>
      <c r="C648" s="8">
        <v>1984</v>
      </c>
      <c r="D648" s="9" t="s">
        <v>141</v>
      </c>
      <c r="E648" s="133">
        <v>31</v>
      </c>
      <c r="F648" s="142" t="s">
        <v>147</v>
      </c>
      <c r="G648" s="145" t="s">
        <v>147</v>
      </c>
      <c r="H648" s="81" t="s">
        <v>619</v>
      </c>
      <c r="I648" s="79" t="s">
        <v>180</v>
      </c>
      <c r="J648" s="87">
        <v>1</v>
      </c>
      <c r="K648" s="87" t="s">
        <v>147</v>
      </c>
      <c r="L648" s="87" t="s">
        <v>147</v>
      </c>
      <c r="M648" s="87" t="s">
        <v>147</v>
      </c>
      <c r="N648" s="139">
        <v>35.25</v>
      </c>
      <c r="O648" s="139">
        <v>-93.37</v>
      </c>
      <c r="P648" s="136" t="s">
        <v>147</v>
      </c>
      <c r="Q648" s="9" t="s">
        <v>1</v>
      </c>
      <c r="R648" s="9" t="s">
        <v>147</v>
      </c>
      <c r="S648" s="32" t="s">
        <v>147</v>
      </c>
      <c r="T648" s="4"/>
    </row>
    <row r="649" spans="1:20" x14ac:dyDescent="0.2">
      <c r="A649" s="27">
        <f t="shared" si="9"/>
        <v>631</v>
      </c>
      <c r="B649" s="13" t="s">
        <v>147</v>
      </c>
      <c r="C649" s="8">
        <v>1984</v>
      </c>
      <c r="D649" s="9" t="s">
        <v>137</v>
      </c>
      <c r="E649" s="133">
        <v>16</v>
      </c>
      <c r="F649" s="134">
        <v>0.95643518518518522</v>
      </c>
      <c r="G649" s="81">
        <v>0.74810185185185185</v>
      </c>
      <c r="H649" s="81" t="s">
        <v>619</v>
      </c>
      <c r="I649" s="79" t="s">
        <v>156</v>
      </c>
      <c r="J649" s="87">
        <v>2</v>
      </c>
      <c r="K649" s="87" t="s">
        <v>147</v>
      </c>
      <c r="L649" s="87" t="s">
        <v>147</v>
      </c>
      <c r="M649" s="87" t="s">
        <v>147</v>
      </c>
      <c r="N649" s="139">
        <v>36.091000000000001</v>
      </c>
      <c r="O649" s="139">
        <v>-92.736999999999995</v>
      </c>
      <c r="P649" s="136">
        <v>5</v>
      </c>
      <c r="Q649" s="9" t="s">
        <v>1</v>
      </c>
      <c r="R649" s="8" t="s">
        <v>21</v>
      </c>
      <c r="S649" s="32" t="s">
        <v>147</v>
      </c>
      <c r="T649" s="4"/>
    </row>
    <row r="650" spans="1:20" x14ac:dyDescent="0.2">
      <c r="A650" s="27">
        <f t="shared" si="9"/>
        <v>632</v>
      </c>
      <c r="B650" s="13" t="s">
        <v>147</v>
      </c>
      <c r="C650" s="8">
        <v>1984</v>
      </c>
      <c r="D650" s="9" t="s">
        <v>137</v>
      </c>
      <c r="E650" s="133">
        <v>16</v>
      </c>
      <c r="F650" s="134">
        <v>2.8935185185185185E-2</v>
      </c>
      <c r="G650" s="81">
        <v>0.82060185185185175</v>
      </c>
      <c r="H650" s="81" t="s">
        <v>619</v>
      </c>
      <c r="I650" s="79" t="s">
        <v>156</v>
      </c>
      <c r="J650" s="87">
        <v>2.8</v>
      </c>
      <c r="K650" s="87" t="s">
        <v>147</v>
      </c>
      <c r="L650" s="87" t="s">
        <v>147</v>
      </c>
      <c r="M650" s="87" t="s">
        <v>147</v>
      </c>
      <c r="N650" s="139">
        <v>36.106000000000002</v>
      </c>
      <c r="O650" s="139">
        <v>-92.742999999999995</v>
      </c>
      <c r="P650" s="136">
        <v>5</v>
      </c>
      <c r="Q650" s="9" t="s">
        <v>1</v>
      </c>
      <c r="R650" s="8" t="s">
        <v>21</v>
      </c>
      <c r="S650" s="32" t="s">
        <v>147</v>
      </c>
      <c r="T650" s="4"/>
    </row>
    <row r="651" spans="1:20" x14ac:dyDescent="0.2">
      <c r="A651" s="27">
        <f t="shared" si="9"/>
        <v>633</v>
      </c>
      <c r="B651" s="114" t="s">
        <v>147</v>
      </c>
      <c r="C651" s="8">
        <v>1984</v>
      </c>
      <c r="D651" s="9" t="s">
        <v>137</v>
      </c>
      <c r="E651" s="133">
        <v>16</v>
      </c>
      <c r="F651" s="134">
        <v>2.9629629629629627E-2</v>
      </c>
      <c r="G651" s="81">
        <v>0.8212962962962963</v>
      </c>
      <c r="H651" s="81" t="s">
        <v>619</v>
      </c>
      <c r="I651" s="116" t="s">
        <v>156</v>
      </c>
      <c r="J651" s="87">
        <v>2.5</v>
      </c>
      <c r="K651" s="140" t="s">
        <v>147</v>
      </c>
      <c r="L651" s="140" t="s">
        <v>147</v>
      </c>
      <c r="M651" s="140" t="s">
        <v>147</v>
      </c>
      <c r="N651" s="139">
        <v>36.1</v>
      </c>
      <c r="O651" s="139">
        <v>-92.73</v>
      </c>
      <c r="P651" s="136">
        <v>5</v>
      </c>
      <c r="Q651" s="12" t="s">
        <v>423</v>
      </c>
      <c r="R651" s="8" t="s">
        <v>21</v>
      </c>
      <c r="S651" s="131" t="s">
        <v>579</v>
      </c>
      <c r="T651" s="4"/>
    </row>
    <row r="652" spans="1:20" x14ac:dyDescent="0.2">
      <c r="A652" s="27">
        <f t="shared" si="9"/>
        <v>634</v>
      </c>
      <c r="B652" s="13" t="s">
        <v>147</v>
      </c>
      <c r="C652" s="8">
        <v>1984</v>
      </c>
      <c r="D652" s="9" t="s">
        <v>137</v>
      </c>
      <c r="E652" s="133">
        <v>23</v>
      </c>
      <c r="F652" s="142" t="s">
        <v>147</v>
      </c>
      <c r="G652" s="145" t="s">
        <v>147</v>
      </c>
      <c r="H652" s="81" t="s">
        <v>619</v>
      </c>
      <c r="I652" s="79" t="s">
        <v>162</v>
      </c>
      <c r="J652" s="78">
        <v>1</v>
      </c>
      <c r="K652" s="87" t="s">
        <v>147</v>
      </c>
      <c r="L652" s="87" t="s">
        <v>147</v>
      </c>
      <c r="M652" s="87" t="s">
        <v>147</v>
      </c>
      <c r="N652" s="139">
        <v>36.17</v>
      </c>
      <c r="O652" s="139">
        <v>-91.28</v>
      </c>
      <c r="P652" s="83" t="s">
        <v>147</v>
      </c>
      <c r="Q652" s="9" t="s">
        <v>18</v>
      </c>
      <c r="R652" s="8" t="s">
        <v>22</v>
      </c>
      <c r="S652" s="32" t="s">
        <v>147</v>
      </c>
      <c r="T652" s="4"/>
    </row>
    <row r="653" spans="1:20" x14ac:dyDescent="0.2">
      <c r="A653" s="27">
        <f t="shared" si="9"/>
        <v>635</v>
      </c>
      <c r="B653" s="13" t="s">
        <v>147</v>
      </c>
      <c r="C653" s="8">
        <v>1984</v>
      </c>
      <c r="D653" s="9" t="s">
        <v>135</v>
      </c>
      <c r="E653" s="133">
        <v>9</v>
      </c>
      <c r="F653" s="134">
        <v>0.71138888888888896</v>
      </c>
      <c r="G653" s="81">
        <v>0.50305555555555559</v>
      </c>
      <c r="H653" s="81" t="s">
        <v>619</v>
      </c>
      <c r="I653" s="79" t="s">
        <v>193</v>
      </c>
      <c r="J653" s="87">
        <v>1.6</v>
      </c>
      <c r="K653" s="87" t="s">
        <v>147</v>
      </c>
      <c r="L653" s="87" t="s">
        <v>147</v>
      </c>
      <c r="M653" s="87" t="s">
        <v>147</v>
      </c>
      <c r="N653" s="139">
        <v>36.479999999999997</v>
      </c>
      <c r="O653" s="139">
        <v>-91.09</v>
      </c>
      <c r="P653" s="136">
        <v>10</v>
      </c>
      <c r="Q653" s="9" t="s">
        <v>18</v>
      </c>
      <c r="R653" s="8" t="s">
        <v>23</v>
      </c>
      <c r="S653" s="32" t="s">
        <v>147</v>
      </c>
      <c r="T653" s="4"/>
    </row>
    <row r="654" spans="1:20" x14ac:dyDescent="0.2">
      <c r="A654" s="27">
        <f t="shared" si="9"/>
        <v>636</v>
      </c>
      <c r="B654" s="13" t="s">
        <v>147</v>
      </c>
      <c r="C654" s="8">
        <v>1984</v>
      </c>
      <c r="D654" s="9" t="s">
        <v>135</v>
      </c>
      <c r="E654" s="133">
        <v>11</v>
      </c>
      <c r="F654" s="134">
        <v>6.0625000000000005E-2</v>
      </c>
      <c r="G654" s="81">
        <v>0.85229166666666656</v>
      </c>
      <c r="H654" s="81" t="s">
        <v>619</v>
      </c>
      <c r="I654" s="79" t="s">
        <v>148</v>
      </c>
      <c r="J654" s="87">
        <v>2.6</v>
      </c>
      <c r="K654" s="87" t="s">
        <v>147</v>
      </c>
      <c r="L654" s="87" t="s">
        <v>147</v>
      </c>
      <c r="M654" s="87" t="s">
        <v>147</v>
      </c>
      <c r="N654" s="139">
        <v>35.229999999999997</v>
      </c>
      <c r="O654" s="139">
        <v>-92.206999999999994</v>
      </c>
      <c r="P654" s="136">
        <v>5.2</v>
      </c>
      <c r="Q654" s="9" t="s">
        <v>1</v>
      </c>
      <c r="R654" s="9" t="s">
        <v>27</v>
      </c>
      <c r="S654" s="77" t="s">
        <v>295</v>
      </c>
      <c r="T654" s="4"/>
    </row>
    <row r="655" spans="1:20" x14ac:dyDescent="0.2">
      <c r="A655" s="27">
        <f t="shared" si="9"/>
        <v>637</v>
      </c>
      <c r="B655" s="13" t="s">
        <v>147</v>
      </c>
      <c r="C655" s="8">
        <v>1984</v>
      </c>
      <c r="D655" s="9" t="s">
        <v>135</v>
      </c>
      <c r="E655" s="133">
        <v>13</v>
      </c>
      <c r="F655" s="134">
        <v>0.25266203703703705</v>
      </c>
      <c r="G655" s="81">
        <v>4.4328703703703703E-2</v>
      </c>
      <c r="H655" s="81" t="s">
        <v>619</v>
      </c>
      <c r="I655" s="116" t="s">
        <v>193</v>
      </c>
      <c r="J655" s="87">
        <v>1.9</v>
      </c>
      <c r="K655" s="87" t="s">
        <v>147</v>
      </c>
      <c r="L655" s="87" t="s">
        <v>147</v>
      </c>
      <c r="M655" s="87" t="s">
        <v>147</v>
      </c>
      <c r="N655" s="139">
        <v>36.15</v>
      </c>
      <c r="O655" s="139">
        <v>-91.05</v>
      </c>
      <c r="P655" s="136">
        <v>5</v>
      </c>
      <c r="Q655" s="9" t="s">
        <v>18</v>
      </c>
      <c r="R655" s="8" t="s">
        <v>24</v>
      </c>
      <c r="S655" s="32" t="s">
        <v>147</v>
      </c>
      <c r="T655" s="4"/>
    </row>
    <row r="656" spans="1:20" x14ac:dyDescent="0.2">
      <c r="A656" s="27">
        <f t="shared" si="9"/>
        <v>638</v>
      </c>
      <c r="B656" s="13" t="s">
        <v>147</v>
      </c>
      <c r="C656" s="8">
        <v>1984</v>
      </c>
      <c r="D656" s="9" t="s">
        <v>135</v>
      </c>
      <c r="E656" s="133">
        <v>30</v>
      </c>
      <c r="F656" s="134">
        <v>0.11156250000000001</v>
      </c>
      <c r="G656" s="81">
        <v>0.90322916666666664</v>
      </c>
      <c r="H656" s="81" t="s">
        <v>619</v>
      </c>
      <c r="I656" s="79" t="s">
        <v>148</v>
      </c>
      <c r="J656" s="87">
        <v>1.5</v>
      </c>
      <c r="K656" s="87" t="s">
        <v>147</v>
      </c>
      <c r="L656" s="87" t="s">
        <v>147</v>
      </c>
      <c r="M656" s="87" t="s">
        <v>147</v>
      </c>
      <c r="N656" s="139">
        <v>35.247</v>
      </c>
      <c r="O656" s="139">
        <v>-92.445999999999998</v>
      </c>
      <c r="P656" s="136">
        <v>4.0999999999999996</v>
      </c>
      <c r="Q656" s="9" t="s">
        <v>1</v>
      </c>
      <c r="R656" s="8" t="s">
        <v>25</v>
      </c>
      <c r="S656" s="32" t="s">
        <v>147</v>
      </c>
      <c r="T656" s="4"/>
    </row>
    <row r="657" spans="1:20" x14ac:dyDescent="0.2">
      <c r="A657" s="27">
        <f t="shared" si="9"/>
        <v>639</v>
      </c>
      <c r="B657" s="13" t="s">
        <v>147</v>
      </c>
      <c r="C657" s="8">
        <v>1984</v>
      </c>
      <c r="D657" s="9" t="s">
        <v>142</v>
      </c>
      <c r="E657" s="133">
        <v>16</v>
      </c>
      <c r="F657" s="134">
        <v>0.47187499999999999</v>
      </c>
      <c r="G657" s="81">
        <v>0.26354166666666667</v>
      </c>
      <c r="H657" s="81" t="s">
        <v>619</v>
      </c>
      <c r="I657" s="79" t="s">
        <v>146</v>
      </c>
      <c r="J657" s="87">
        <v>2.1</v>
      </c>
      <c r="K657" s="87" t="s">
        <v>147</v>
      </c>
      <c r="L657" s="87" t="s">
        <v>147</v>
      </c>
      <c r="M657" s="87" t="s">
        <v>147</v>
      </c>
      <c r="N657" s="139">
        <v>35.840000000000003</v>
      </c>
      <c r="O657" s="139">
        <v>-90.117000000000004</v>
      </c>
      <c r="P657" s="136">
        <v>13</v>
      </c>
      <c r="Q657" s="9" t="s">
        <v>1</v>
      </c>
      <c r="R657" s="8" t="s">
        <v>8</v>
      </c>
      <c r="S657" s="32" t="s">
        <v>147</v>
      </c>
      <c r="T657" s="4"/>
    </row>
    <row r="658" spans="1:20" x14ac:dyDescent="0.2">
      <c r="A658" s="27">
        <f t="shared" si="9"/>
        <v>640</v>
      </c>
      <c r="B658" s="13" t="s">
        <v>147</v>
      </c>
      <c r="C658" s="8">
        <v>1984</v>
      </c>
      <c r="D658" s="9" t="s">
        <v>142</v>
      </c>
      <c r="E658" s="133">
        <v>17</v>
      </c>
      <c r="F658" s="134">
        <v>0.57673611111111112</v>
      </c>
      <c r="G658" s="81">
        <v>0.3684027777777778</v>
      </c>
      <c r="H658" s="81" t="s">
        <v>619</v>
      </c>
      <c r="I658" s="79" t="s">
        <v>145</v>
      </c>
      <c r="J658" s="87">
        <v>1.8</v>
      </c>
      <c r="K658" s="87" t="s">
        <v>147</v>
      </c>
      <c r="L658" s="87" t="s">
        <v>147</v>
      </c>
      <c r="M658" s="87" t="s">
        <v>147</v>
      </c>
      <c r="N658" s="139">
        <v>35.603000000000002</v>
      </c>
      <c r="O658" s="139">
        <v>-90.361999999999995</v>
      </c>
      <c r="P658" s="136">
        <v>9.5</v>
      </c>
      <c r="Q658" s="9" t="s">
        <v>1</v>
      </c>
      <c r="R658" s="8" t="s">
        <v>4</v>
      </c>
      <c r="S658" s="32" t="s">
        <v>147</v>
      </c>
      <c r="T658" s="4"/>
    </row>
    <row r="659" spans="1:20" x14ac:dyDescent="0.2">
      <c r="A659" s="27">
        <f t="shared" si="9"/>
        <v>641</v>
      </c>
      <c r="B659" s="13" t="s">
        <v>147</v>
      </c>
      <c r="C659" s="8">
        <v>1984</v>
      </c>
      <c r="D659" s="9" t="s">
        <v>142</v>
      </c>
      <c r="E659" s="133">
        <v>19</v>
      </c>
      <c r="F659" s="134">
        <v>0.2990740740740741</v>
      </c>
      <c r="G659" s="81">
        <v>9.0740740740740733E-2</v>
      </c>
      <c r="H659" s="81" t="s">
        <v>619</v>
      </c>
      <c r="I659" s="79" t="s">
        <v>190</v>
      </c>
      <c r="J659" s="87">
        <v>2.1</v>
      </c>
      <c r="K659" s="87" t="s">
        <v>147</v>
      </c>
      <c r="L659" s="87" t="s">
        <v>147</v>
      </c>
      <c r="M659" s="87" t="s">
        <v>147</v>
      </c>
      <c r="N659" s="139">
        <v>34.314999999999998</v>
      </c>
      <c r="O659" s="139">
        <v>-92.646000000000001</v>
      </c>
      <c r="P659" s="136">
        <v>3.7</v>
      </c>
      <c r="Q659" s="9" t="s">
        <v>1</v>
      </c>
      <c r="R659" s="8" t="s">
        <v>26</v>
      </c>
      <c r="S659" s="32" t="s">
        <v>147</v>
      </c>
      <c r="T659" s="4"/>
    </row>
    <row r="660" spans="1:20" x14ac:dyDescent="0.2">
      <c r="A660" s="27">
        <f t="shared" si="9"/>
        <v>642</v>
      </c>
      <c r="B660" s="13" t="s">
        <v>147</v>
      </c>
      <c r="C660" s="8">
        <v>1984</v>
      </c>
      <c r="D660" s="9" t="s">
        <v>134</v>
      </c>
      <c r="E660" s="133">
        <v>27</v>
      </c>
      <c r="F660" s="134">
        <v>0.54381944444444441</v>
      </c>
      <c r="G660" s="81">
        <v>0.3354861111111111</v>
      </c>
      <c r="H660" s="81" t="s">
        <v>619</v>
      </c>
      <c r="I660" s="79" t="s">
        <v>148</v>
      </c>
      <c r="J660" s="87">
        <v>3.2</v>
      </c>
      <c r="K660" s="87" t="s">
        <v>147</v>
      </c>
      <c r="L660" s="87">
        <v>3.3</v>
      </c>
      <c r="M660" s="87" t="s">
        <v>147</v>
      </c>
      <c r="N660" s="139">
        <v>35.210999999999999</v>
      </c>
      <c r="O660" s="139">
        <v>-92.2</v>
      </c>
      <c r="P660" s="136">
        <v>4</v>
      </c>
      <c r="Q660" s="9" t="s">
        <v>1</v>
      </c>
      <c r="R660" s="9" t="s">
        <v>27</v>
      </c>
      <c r="S660" s="77" t="s">
        <v>295</v>
      </c>
      <c r="T660" s="4"/>
    </row>
    <row r="661" spans="1:20" x14ac:dyDescent="0.2">
      <c r="A661" s="27">
        <f t="shared" si="9"/>
        <v>643</v>
      </c>
      <c r="B661" s="13" t="s">
        <v>147</v>
      </c>
      <c r="C661" s="8">
        <v>1984</v>
      </c>
      <c r="D661" s="9" t="s">
        <v>134</v>
      </c>
      <c r="E661" s="133">
        <v>27</v>
      </c>
      <c r="F661" s="134">
        <v>0.55282407407407408</v>
      </c>
      <c r="G661" s="81">
        <v>0.34449074074074071</v>
      </c>
      <c r="H661" s="81" t="s">
        <v>619</v>
      </c>
      <c r="I661" s="79" t="s">
        <v>148</v>
      </c>
      <c r="J661" s="87">
        <v>2.7</v>
      </c>
      <c r="K661" s="87">
        <v>2.4</v>
      </c>
      <c r="L661" s="87" t="s">
        <v>147</v>
      </c>
      <c r="M661" s="87" t="s">
        <v>147</v>
      </c>
      <c r="N661" s="139">
        <v>35.195</v>
      </c>
      <c r="O661" s="139">
        <v>-92.212000000000003</v>
      </c>
      <c r="P661" s="136">
        <v>10</v>
      </c>
      <c r="Q661" s="9" t="s">
        <v>1</v>
      </c>
      <c r="R661" s="9" t="s">
        <v>27</v>
      </c>
      <c r="S661" s="77" t="s">
        <v>295</v>
      </c>
      <c r="T661" s="4"/>
    </row>
    <row r="662" spans="1:20" x14ac:dyDescent="0.2">
      <c r="A662" s="27">
        <f t="shared" si="9"/>
        <v>644</v>
      </c>
      <c r="B662" s="13" t="s">
        <v>147</v>
      </c>
      <c r="C662" s="8">
        <v>1984</v>
      </c>
      <c r="D662" s="9" t="s">
        <v>134</v>
      </c>
      <c r="E662" s="133">
        <v>27</v>
      </c>
      <c r="F662" s="134">
        <v>0.7292939814814815</v>
      </c>
      <c r="G662" s="81">
        <v>0.52096064814814813</v>
      </c>
      <c r="H662" s="81" t="s">
        <v>619</v>
      </c>
      <c r="I662" s="79" t="s">
        <v>148</v>
      </c>
      <c r="J662" s="87">
        <v>2.1</v>
      </c>
      <c r="K662" s="87" t="s">
        <v>147</v>
      </c>
      <c r="L662" s="87" t="s">
        <v>147</v>
      </c>
      <c r="M662" s="87" t="s">
        <v>147</v>
      </c>
      <c r="N662" s="139">
        <v>35.209000000000003</v>
      </c>
      <c r="O662" s="139">
        <v>-92.242999999999995</v>
      </c>
      <c r="P662" s="136">
        <v>7</v>
      </c>
      <c r="Q662" s="9" t="s">
        <v>1</v>
      </c>
      <c r="R662" s="9" t="s">
        <v>27</v>
      </c>
      <c r="S662" s="77" t="s">
        <v>295</v>
      </c>
      <c r="T662" s="4"/>
    </row>
    <row r="663" spans="1:20" x14ac:dyDescent="0.2">
      <c r="A663" s="27">
        <f t="shared" si="9"/>
        <v>645</v>
      </c>
      <c r="B663" s="13" t="s">
        <v>147</v>
      </c>
      <c r="C663" s="8">
        <v>1984</v>
      </c>
      <c r="D663" s="9" t="s">
        <v>134</v>
      </c>
      <c r="E663" s="133">
        <v>27</v>
      </c>
      <c r="F663" s="134">
        <v>0.73020833333333324</v>
      </c>
      <c r="G663" s="81">
        <v>0.52187499999999998</v>
      </c>
      <c r="H663" s="81" t="s">
        <v>619</v>
      </c>
      <c r="I663" s="79" t="s">
        <v>148</v>
      </c>
      <c r="J663" s="87">
        <v>2.2999999999999998</v>
      </c>
      <c r="K663" s="87" t="s">
        <v>147</v>
      </c>
      <c r="L663" s="87" t="s">
        <v>147</v>
      </c>
      <c r="M663" s="87" t="s">
        <v>147</v>
      </c>
      <c r="N663" s="139">
        <v>35.219000000000001</v>
      </c>
      <c r="O663" s="139">
        <v>-92.22</v>
      </c>
      <c r="P663" s="136">
        <v>6.7</v>
      </c>
      <c r="Q663" s="9" t="s">
        <v>1</v>
      </c>
      <c r="R663" s="9" t="s">
        <v>27</v>
      </c>
      <c r="S663" s="77" t="s">
        <v>295</v>
      </c>
      <c r="T663" s="4"/>
    </row>
    <row r="664" spans="1:20" x14ac:dyDescent="0.2">
      <c r="A664" s="27">
        <f t="shared" si="9"/>
        <v>646</v>
      </c>
      <c r="B664" s="13" t="s">
        <v>147</v>
      </c>
      <c r="C664" s="8">
        <v>1984</v>
      </c>
      <c r="D664" s="9" t="s">
        <v>136</v>
      </c>
      <c r="E664" s="133">
        <v>5</v>
      </c>
      <c r="F664" s="134">
        <v>0.97828703703703701</v>
      </c>
      <c r="G664" s="81">
        <v>0.76995370370370375</v>
      </c>
      <c r="H664" s="81" t="s">
        <v>619</v>
      </c>
      <c r="I664" s="79" t="s">
        <v>148</v>
      </c>
      <c r="J664" s="87">
        <v>2</v>
      </c>
      <c r="K664" s="87" t="s">
        <v>147</v>
      </c>
      <c r="L664" s="87" t="s">
        <v>147</v>
      </c>
      <c r="M664" s="87" t="s">
        <v>147</v>
      </c>
      <c r="N664" s="139">
        <v>35.183999999999997</v>
      </c>
      <c r="O664" s="139">
        <v>-92.242000000000004</v>
      </c>
      <c r="P664" s="136">
        <v>6.7</v>
      </c>
      <c r="Q664" s="9" t="s">
        <v>1</v>
      </c>
      <c r="R664" s="9" t="s">
        <v>27</v>
      </c>
      <c r="S664" s="77" t="s">
        <v>295</v>
      </c>
      <c r="T664" s="4"/>
    </row>
    <row r="665" spans="1:20" x14ac:dyDescent="0.2">
      <c r="A665" s="27">
        <f t="shared" si="9"/>
        <v>647</v>
      </c>
      <c r="B665" s="13" t="s">
        <v>147</v>
      </c>
      <c r="C665" s="8">
        <v>1984</v>
      </c>
      <c r="D665" s="9" t="s">
        <v>138</v>
      </c>
      <c r="E665" s="133">
        <v>2</v>
      </c>
      <c r="F665" s="134">
        <v>0.6150578703703703</v>
      </c>
      <c r="G665" s="81">
        <v>0.36505787037037035</v>
      </c>
      <c r="H665" s="81" t="s">
        <v>620</v>
      </c>
      <c r="I665" s="79" t="s">
        <v>160</v>
      </c>
      <c r="J665" s="87">
        <v>2.2000000000000002</v>
      </c>
      <c r="K665" s="87" t="s">
        <v>147</v>
      </c>
      <c r="L665" s="87" t="s">
        <v>147</v>
      </c>
      <c r="M665" s="87" t="s">
        <v>147</v>
      </c>
      <c r="N665" s="139">
        <v>36</v>
      </c>
      <c r="O665" s="139">
        <v>-91.98</v>
      </c>
      <c r="P665" s="136">
        <v>7.5</v>
      </c>
      <c r="Q665" s="9" t="s">
        <v>18</v>
      </c>
      <c r="R665" s="8" t="s">
        <v>28</v>
      </c>
      <c r="S665" s="32" t="s">
        <v>147</v>
      </c>
      <c r="T665" s="4"/>
    </row>
    <row r="666" spans="1:20" x14ac:dyDescent="0.2">
      <c r="A666" s="27">
        <f t="shared" si="9"/>
        <v>648</v>
      </c>
      <c r="B666" s="13" t="s">
        <v>147</v>
      </c>
      <c r="C666" s="8">
        <v>1984</v>
      </c>
      <c r="D666" s="9" t="s">
        <v>138</v>
      </c>
      <c r="E666" s="133">
        <v>12</v>
      </c>
      <c r="F666" s="134">
        <v>0.44998842592592592</v>
      </c>
      <c r="G666" s="81">
        <v>0.19998842592592592</v>
      </c>
      <c r="H666" s="81" t="s">
        <v>620</v>
      </c>
      <c r="I666" s="79" t="s">
        <v>148</v>
      </c>
      <c r="J666" s="87">
        <v>2.1</v>
      </c>
      <c r="K666" s="87" t="s">
        <v>147</v>
      </c>
      <c r="L666" s="87" t="s">
        <v>147</v>
      </c>
      <c r="M666" s="87" t="s">
        <v>147</v>
      </c>
      <c r="N666" s="139">
        <v>35.200000000000003</v>
      </c>
      <c r="O666" s="139">
        <v>-92.23</v>
      </c>
      <c r="P666" s="136">
        <v>6.4</v>
      </c>
      <c r="Q666" s="9" t="s">
        <v>18</v>
      </c>
      <c r="R666" s="9" t="s">
        <v>27</v>
      </c>
      <c r="S666" s="77" t="s">
        <v>295</v>
      </c>
      <c r="T666" s="4"/>
    </row>
    <row r="667" spans="1:20" x14ac:dyDescent="0.2">
      <c r="A667" s="27">
        <f t="shared" si="9"/>
        <v>649</v>
      </c>
      <c r="B667" s="13" t="s">
        <v>147</v>
      </c>
      <c r="C667" s="8">
        <v>1984</v>
      </c>
      <c r="D667" s="9" t="s">
        <v>131</v>
      </c>
      <c r="E667" s="133">
        <v>11</v>
      </c>
      <c r="F667" s="134">
        <v>0.60244212962962962</v>
      </c>
      <c r="G667" s="81">
        <v>0.35927083333333337</v>
      </c>
      <c r="H667" s="81" t="s">
        <v>620</v>
      </c>
      <c r="I667" s="79" t="s">
        <v>146</v>
      </c>
      <c r="J667" s="87">
        <v>1.6</v>
      </c>
      <c r="K667" s="87" t="s">
        <v>147</v>
      </c>
      <c r="L667" s="87" t="s">
        <v>147</v>
      </c>
      <c r="M667" s="87" t="s">
        <v>147</v>
      </c>
      <c r="N667" s="139">
        <v>35.948</v>
      </c>
      <c r="O667" s="139">
        <v>-90.001999999999995</v>
      </c>
      <c r="P667" s="136">
        <v>10.9</v>
      </c>
      <c r="Q667" s="9" t="s">
        <v>1</v>
      </c>
      <c r="R667" s="8" t="s">
        <v>8</v>
      </c>
      <c r="S667" s="32" t="s">
        <v>147</v>
      </c>
      <c r="T667" s="4"/>
    </row>
    <row r="668" spans="1:20" x14ac:dyDescent="0.2">
      <c r="A668" s="27">
        <f t="shared" ref="A668:A731" si="10">SUM(A667+1)</f>
        <v>650</v>
      </c>
      <c r="B668" s="114" t="s">
        <v>147</v>
      </c>
      <c r="C668" s="8">
        <v>1985</v>
      </c>
      <c r="D668" s="9" t="s">
        <v>132</v>
      </c>
      <c r="E668" s="133">
        <v>29</v>
      </c>
      <c r="F668" s="134">
        <v>0.20717592592592593</v>
      </c>
      <c r="G668" s="81">
        <v>0.95717592592592593</v>
      </c>
      <c r="H668" s="81" t="s">
        <v>620</v>
      </c>
      <c r="I668" s="116" t="s">
        <v>162</v>
      </c>
      <c r="J668" s="87">
        <v>1.3</v>
      </c>
      <c r="K668" s="140" t="s">
        <v>147</v>
      </c>
      <c r="L668" s="140" t="s">
        <v>147</v>
      </c>
      <c r="M668" s="140" t="s">
        <v>147</v>
      </c>
      <c r="N668" s="139">
        <v>35.92</v>
      </c>
      <c r="O668" s="139">
        <v>-91.29</v>
      </c>
      <c r="P668" s="136">
        <v>4.9000000000000004</v>
      </c>
      <c r="Q668" s="12" t="s">
        <v>423</v>
      </c>
      <c r="R668" s="109" t="s">
        <v>514</v>
      </c>
      <c r="S668" s="131" t="s">
        <v>579</v>
      </c>
      <c r="T668" s="4"/>
    </row>
    <row r="669" spans="1:20" x14ac:dyDescent="0.2">
      <c r="A669" s="27">
        <f t="shared" si="10"/>
        <v>651</v>
      </c>
      <c r="B669" s="13" t="s">
        <v>147</v>
      </c>
      <c r="C669" s="8">
        <v>1985</v>
      </c>
      <c r="D669" s="9" t="s">
        <v>132</v>
      </c>
      <c r="E669" s="133">
        <v>30</v>
      </c>
      <c r="F669" s="134">
        <v>0.39944444444444444</v>
      </c>
      <c r="G669" s="81">
        <v>0.14944444444444446</v>
      </c>
      <c r="H669" s="81" t="s">
        <v>620</v>
      </c>
      <c r="I669" s="79" t="s">
        <v>146</v>
      </c>
      <c r="J669" s="87">
        <v>1.9</v>
      </c>
      <c r="K669" s="87" t="s">
        <v>147</v>
      </c>
      <c r="L669" s="87" t="s">
        <v>147</v>
      </c>
      <c r="M669" s="87" t="s">
        <v>147</v>
      </c>
      <c r="N669" s="139">
        <v>35.933</v>
      </c>
      <c r="O669" s="139">
        <v>-89.962000000000003</v>
      </c>
      <c r="P669" s="136">
        <v>7.5</v>
      </c>
      <c r="Q669" s="9" t="s">
        <v>1</v>
      </c>
      <c r="R669" s="8" t="s">
        <v>6</v>
      </c>
      <c r="S669" s="32" t="s">
        <v>147</v>
      </c>
      <c r="T669" s="4"/>
    </row>
    <row r="670" spans="1:20" x14ac:dyDescent="0.2">
      <c r="A670" s="27">
        <f t="shared" si="10"/>
        <v>652</v>
      </c>
      <c r="B670" s="13" t="s">
        <v>147</v>
      </c>
      <c r="C670" s="8">
        <v>1985</v>
      </c>
      <c r="D670" s="9" t="s">
        <v>133</v>
      </c>
      <c r="E670" s="133">
        <v>3</v>
      </c>
      <c r="F670" s="134">
        <v>0.26968750000000002</v>
      </c>
      <c r="G670" s="81">
        <v>1.96875E-2</v>
      </c>
      <c r="H670" s="81" t="s">
        <v>620</v>
      </c>
      <c r="I670" s="79" t="s">
        <v>166</v>
      </c>
      <c r="J670" s="87">
        <v>2.1</v>
      </c>
      <c r="K670" s="87" t="s">
        <v>147</v>
      </c>
      <c r="L670" s="87" t="s">
        <v>147</v>
      </c>
      <c r="M670" s="87" t="s">
        <v>147</v>
      </c>
      <c r="N670" s="139">
        <v>35.250999999999998</v>
      </c>
      <c r="O670" s="139">
        <v>-92.581000000000003</v>
      </c>
      <c r="P670" s="136">
        <v>3</v>
      </c>
      <c r="Q670" s="9" t="s">
        <v>1</v>
      </c>
      <c r="R670" s="8" t="s">
        <v>29</v>
      </c>
      <c r="S670" s="32" t="s">
        <v>147</v>
      </c>
      <c r="T670" s="4"/>
    </row>
    <row r="671" spans="1:20" x14ac:dyDescent="0.2">
      <c r="A671" s="27">
        <f t="shared" si="10"/>
        <v>653</v>
      </c>
      <c r="B671" s="13" t="s">
        <v>147</v>
      </c>
      <c r="C671" s="8">
        <v>1985</v>
      </c>
      <c r="D671" s="9" t="s">
        <v>133</v>
      </c>
      <c r="E671" s="133">
        <v>11</v>
      </c>
      <c r="F671" s="134">
        <v>0.1464351851851852</v>
      </c>
      <c r="G671" s="81">
        <v>0.89643518518518517</v>
      </c>
      <c r="H671" s="81" t="s">
        <v>620</v>
      </c>
      <c r="I671" s="79" t="s">
        <v>146</v>
      </c>
      <c r="J671" s="87">
        <v>2.2999999999999998</v>
      </c>
      <c r="K671" s="87" t="s">
        <v>147</v>
      </c>
      <c r="L671" s="87" t="s">
        <v>147</v>
      </c>
      <c r="M671" s="87" t="s">
        <v>147</v>
      </c>
      <c r="N671" s="139">
        <v>35.878999999999998</v>
      </c>
      <c r="O671" s="139">
        <v>-89.927000000000007</v>
      </c>
      <c r="P671" s="136">
        <v>5</v>
      </c>
      <c r="Q671" s="9" t="s">
        <v>1</v>
      </c>
      <c r="R671" s="8" t="s">
        <v>6</v>
      </c>
      <c r="S671" s="32" t="s">
        <v>147</v>
      </c>
      <c r="T671" s="4"/>
    </row>
    <row r="672" spans="1:20" x14ac:dyDescent="0.2">
      <c r="A672" s="27">
        <f t="shared" si="10"/>
        <v>654</v>
      </c>
      <c r="B672" s="13" t="s">
        <v>147</v>
      </c>
      <c r="C672" s="8">
        <v>1985</v>
      </c>
      <c r="D672" s="9" t="s">
        <v>133</v>
      </c>
      <c r="E672" s="133">
        <v>16</v>
      </c>
      <c r="F672" s="134">
        <v>0.19081018518518519</v>
      </c>
      <c r="G672" s="81">
        <v>0.94081018518518522</v>
      </c>
      <c r="H672" s="81" t="s">
        <v>620</v>
      </c>
      <c r="I672" s="79" t="s">
        <v>146</v>
      </c>
      <c r="J672" s="87">
        <v>2.2000000000000002</v>
      </c>
      <c r="K672" s="87" t="s">
        <v>147</v>
      </c>
      <c r="L672" s="87" t="s">
        <v>147</v>
      </c>
      <c r="M672" s="87" t="s">
        <v>147</v>
      </c>
      <c r="N672" s="139">
        <v>35.832999999999998</v>
      </c>
      <c r="O672" s="139">
        <v>-90.14</v>
      </c>
      <c r="P672" s="136">
        <v>5</v>
      </c>
      <c r="Q672" s="9" t="s">
        <v>1</v>
      </c>
      <c r="R672" s="8" t="s">
        <v>8</v>
      </c>
      <c r="S672" s="32" t="s">
        <v>147</v>
      </c>
      <c r="T672" s="4"/>
    </row>
    <row r="673" spans="1:20" x14ac:dyDescent="0.2">
      <c r="A673" s="27">
        <f t="shared" si="10"/>
        <v>655</v>
      </c>
      <c r="B673" s="13" t="s">
        <v>147</v>
      </c>
      <c r="C673" s="8">
        <v>1985</v>
      </c>
      <c r="D673" s="9" t="s">
        <v>133</v>
      </c>
      <c r="E673" s="133">
        <v>17</v>
      </c>
      <c r="F673" s="134">
        <v>0.92168981481481482</v>
      </c>
      <c r="G673" s="81">
        <v>0.67168981481481482</v>
      </c>
      <c r="H673" s="81" t="s">
        <v>620</v>
      </c>
      <c r="I673" s="79" t="s">
        <v>146</v>
      </c>
      <c r="J673" s="87">
        <v>2.2999999999999998</v>
      </c>
      <c r="K673" s="87" t="s">
        <v>147</v>
      </c>
      <c r="L673" s="87" t="s">
        <v>147</v>
      </c>
      <c r="M673" s="87" t="s">
        <v>147</v>
      </c>
      <c r="N673" s="139">
        <v>35.877000000000002</v>
      </c>
      <c r="O673" s="139">
        <v>-89.947000000000003</v>
      </c>
      <c r="P673" s="136">
        <v>5</v>
      </c>
      <c r="Q673" s="9" t="s">
        <v>1</v>
      </c>
      <c r="R673" s="8" t="s">
        <v>6</v>
      </c>
      <c r="S673" s="32" t="s">
        <v>147</v>
      </c>
      <c r="T673" s="4"/>
    </row>
    <row r="674" spans="1:20" x14ac:dyDescent="0.2">
      <c r="A674" s="27">
        <f t="shared" si="10"/>
        <v>656</v>
      </c>
      <c r="B674" s="114" t="s">
        <v>147</v>
      </c>
      <c r="C674" s="8">
        <v>1985</v>
      </c>
      <c r="D674" s="9" t="s">
        <v>133</v>
      </c>
      <c r="E674" s="133">
        <v>23</v>
      </c>
      <c r="F674" s="134">
        <v>0.60531250000000003</v>
      </c>
      <c r="G674" s="81">
        <v>0.35531249999999998</v>
      </c>
      <c r="H674" s="81" t="s">
        <v>620</v>
      </c>
      <c r="I674" s="116" t="s">
        <v>187</v>
      </c>
      <c r="J674" s="87">
        <v>2.2999999999999998</v>
      </c>
      <c r="K674" s="140" t="s">
        <v>147</v>
      </c>
      <c r="L674" s="140" t="s">
        <v>147</v>
      </c>
      <c r="M674" s="140" t="s">
        <v>147</v>
      </c>
      <c r="N674" s="139">
        <v>34.82</v>
      </c>
      <c r="O674" s="139">
        <v>90.99</v>
      </c>
      <c r="P674" s="136">
        <v>5</v>
      </c>
      <c r="Q674" s="12" t="s">
        <v>423</v>
      </c>
      <c r="R674" s="109" t="s">
        <v>432</v>
      </c>
      <c r="S674" s="131" t="s">
        <v>579</v>
      </c>
      <c r="T674" s="4"/>
    </row>
    <row r="675" spans="1:20" x14ac:dyDescent="0.2">
      <c r="A675" s="27">
        <f t="shared" si="10"/>
        <v>657</v>
      </c>
      <c r="B675" s="13" t="s">
        <v>147</v>
      </c>
      <c r="C675" s="8">
        <v>1985</v>
      </c>
      <c r="D675" s="9" t="s">
        <v>133</v>
      </c>
      <c r="E675" s="133">
        <v>24</v>
      </c>
      <c r="F675" s="134">
        <v>0.52236111111111116</v>
      </c>
      <c r="G675" s="81">
        <v>0.27236111111111111</v>
      </c>
      <c r="H675" s="81" t="s">
        <v>620</v>
      </c>
      <c r="I675" s="79" t="s">
        <v>148</v>
      </c>
      <c r="J675" s="87">
        <v>2</v>
      </c>
      <c r="K675" s="87" t="s">
        <v>147</v>
      </c>
      <c r="L675" s="87" t="s">
        <v>147</v>
      </c>
      <c r="M675" s="87" t="s">
        <v>147</v>
      </c>
      <c r="N675" s="139">
        <v>35.219000000000001</v>
      </c>
      <c r="O675" s="139">
        <v>-92.227000000000004</v>
      </c>
      <c r="P675" s="136">
        <v>3</v>
      </c>
      <c r="Q675" s="9" t="s">
        <v>1</v>
      </c>
      <c r="R675" s="8" t="s">
        <v>30</v>
      </c>
      <c r="S675" s="77" t="s">
        <v>295</v>
      </c>
      <c r="T675" s="4"/>
    </row>
    <row r="676" spans="1:20" x14ac:dyDescent="0.2">
      <c r="A676" s="27">
        <f t="shared" si="10"/>
        <v>658</v>
      </c>
      <c r="B676" s="13" t="s">
        <v>147</v>
      </c>
      <c r="C676" s="8">
        <v>1985</v>
      </c>
      <c r="D676" s="9" t="s">
        <v>133</v>
      </c>
      <c r="E676" s="133">
        <v>24</v>
      </c>
      <c r="F676" s="134">
        <v>0.46857638888888892</v>
      </c>
      <c r="G676" s="81">
        <v>0.21857638888888889</v>
      </c>
      <c r="H676" s="81" t="s">
        <v>620</v>
      </c>
      <c r="I676" s="79" t="s">
        <v>148</v>
      </c>
      <c r="J676" s="87">
        <v>1.9</v>
      </c>
      <c r="K676" s="87" t="s">
        <v>147</v>
      </c>
      <c r="L676" s="87" t="s">
        <v>147</v>
      </c>
      <c r="M676" s="87" t="s">
        <v>147</v>
      </c>
      <c r="N676" s="139">
        <v>35.225999999999999</v>
      </c>
      <c r="O676" s="139">
        <v>-92.278999999999996</v>
      </c>
      <c r="P676" s="136">
        <v>3</v>
      </c>
      <c r="Q676" s="9" t="s">
        <v>1</v>
      </c>
      <c r="R676" s="8" t="s">
        <v>30</v>
      </c>
      <c r="S676" s="77" t="s">
        <v>295</v>
      </c>
      <c r="T676" s="4"/>
    </row>
    <row r="677" spans="1:20" x14ac:dyDescent="0.2">
      <c r="A677" s="27">
        <f t="shared" si="10"/>
        <v>659</v>
      </c>
      <c r="B677" s="13" t="s">
        <v>147</v>
      </c>
      <c r="C677" s="8">
        <v>1985</v>
      </c>
      <c r="D677" s="9" t="s">
        <v>133</v>
      </c>
      <c r="E677" s="133">
        <v>25</v>
      </c>
      <c r="F677" s="134">
        <v>0.32753472222222224</v>
      </c>
      <c r="G677" s="81">
        <v>7.7534722222222227E-2</v>
      </c>
      <c r="H677" s="81" t="s">
        <v>620</v>
      </c>
      <c r="I677" s="79" t="s">
        <v>148</v>
      </c>
      <c r="J677" s="87">
        <v>2</v>
      </c>
      <c r="K677" s="87" t="s">
        <v>147</v>
      </c>
      <c r="L677" s="87" t="s">
        <v>147</v>
      </c>
      <c r="M677" s="87" t="s">
        <v>147</v>
      </c>
      <c r="N677" s="139">
        <v>35.201000000000001</v>
      </c>
      <c r="O677" s="139">
        <v>-92.204999999999998</v>
      </c>
      <c r="P677" s="136">
        <v>3</v>
      </c>
      <c r="Q677" s="9" t="s">
        <v>1</v>
      </c>
      <c r="R677" s="9" t="s">
        <v>27</v>
      </c>
      <c r="S677" s="77" t="s">
        <v>295</v>
      </c>
      <c r="T677" s="4"/>
    </row>
    <row r="678" spans="1:20" x14ac:dyDescent="0.2">
      <c r="A678" s="27">
        <f t="shared" si="10"/>
        <v>660</v>
      </c>
      <c r="B678" s="114" t="s">
        <v>147</v>
      </c>
      <c r="C678" s="8">
        <v>1985</v>
      </c>
      <c r="D678" s="9" t="s">
        <v>133</v>
      </c>
      <c r="E678" s="133">
        <v>27</v>
      </c>
      <c r="F678" s="134">
        <v>0.89027777777777783</v>
      </c>
      <c r="G678" s="81">
        <v>0.64027777777777783</v>
      </c>
      <c r="H678" s="81" t="s">
        <v>620</v>
      </c>
      <c r="I678" s="116" t="s">
        <v>159</v>
      </c>
      <c r="J678" s="87">
        <v>1.1000000000000001</v>
      </c>
      <c r="K678" s="87" t="s">
        <v>147</v>
      </c>
      <c r="L678" s="87" t="s">
        <v>147</v>
      </c>
      <c r="M678" s="87" t="s">
        <v>147</v>
      </c>
      <c r="N678" s="139">
        <v>36.090000000000003</v>
      </c>
      <c r="O678" s="139">
        <v>-91.49</v>
      </c>
      <c r="P678" s="136">
        <v>6.7</v>
      </c>
      <c r="Q678" s="12" t="s">
        <v>423</v>
      </c>
      <c r="R678" s="12" t="s">
        <v>11</v>
      </c>
      <c r="S678" s="131" t="s">
        <v>579</v>
      </c>
      <c r="T678" s="4"/>
    </row>
    <row r="679" spans="1:20" x14ac:dyDescent="0.2">
      <c r="A679" s="27">
        <f t="shared" si="10"/>
        <v>661</v>
      </c>
      <c r="B679" s="114" t="s">
        <v>147</v>
      </c>
      <c r="C679" s="8">
        <v>1985</v>
      </c>
      <c r="D679" s="9" t="s">
        <v>133</v>
      </c>
      <c r="E679" s="133">
        <v>28</v>
      </c>
      <c r="F679" s="134">
        <v>0.38340277777777776</v>
      </c>
      <c r="G679" s="81">
        <v>0.13340277777777779</v>
      </c>
      <c r="H679" s="81" t="s">
        <v>620</v>
      </c>
      <c r="I679" s="116" t="s">
        <v>170</v>
      </c>
      <c r="J679" s="87">
        <v>2.2000000000000002</v>
      </c>
      <c r="K679" s="87" t="s">
        <v>147</v>
      </c>
      <c r="L679" s="87" t="s">
        <v>147</v>
      </c>
      <c r="M679" s="87" t="s">
        <v>147</v>
      </c>
      <c r="N679" s="139">
        <v>34.159999999999997</v>
      </c>
      <c r="O679" s="139">
        <v>-91.52</v>
      </c>
      <c r="P679" s="136">
        <v>5</v>
      </c>
      <c r="Q679" s="12" t="s">
        <v>423</v>
      </c>
      <c r="R679" s="12" t="s">
        <v>147</v>
      </c>
      <c r="S679" s="131" t="s">
        <v>579</v>
      </c>
      <c r="T679" s="4"/>
    </row>
    <row r="680" spans="1:20" x14ac:dyDescent="0.2">
      <c r="A680" s="27">
        <f t="shared" si="10"/>
        <v>662</v>
      </c>
      <c r="B680" s="114" t="s">
        <v>147</v>
      </c>
      <c r="C680" s="8">
        <v>1985</v>
      </c>
      <c r="D680" s="9" t="s">
        <v>140</v>
      </c>
      <c r="E680" s="133">
        <v>8</v>
      </c>
      <c r="F680" s="134">
        <v>0.67292824074074076</v>
      </c>
      <c r="G680" s="81">
        <v>0.4229282407407407</v>
      </c>
      <c r="H680" s="81" t="s">
        <v>620</v>
      </c>
      <c r="I680" s="116" t="s">
        <v>162</v>
      </c>
      <c r="J680" s="87">
        <v>1.4</v>
      </c>
      <c r="K680" s="87" t="s">
        <v>147</v>
      </c>
      <c r="L680" s="87" t="s">
        <v>147</v>
      </c>
      <c r="M680" s="87" t="s">
        <v>147</v>
      </c>
      <c r="N680" s="139">
        <v>36.119999999999997</v>
      </c>
      <c r="O680" s="139">
        <v>-91.16</v>
      </c>
      <c r="P680" s="136">
        <v>5</v>
      </c>
      <c r="Q680" s="12" t="s">
        <v>423</v>
      </c>
      <c r="R680" s="12" t="s">
        <v>147</v>
      </c>
      <c r="S680" s="131" t="s">
        <v>579</v>
      </c>
      <c r="T680" s="4"/>
    </row>
    <row r="681" spans="1:20" x14ac:dyDescent="0.2">
      <c r="A681" s="27">
        <f t="shared" si="10"/>
        <v>663</v>
      </c>
      <c r="B681" s="114" t="s">
        <v>147</v>
      </c>
      <c r="C681" s="8">
        <v>1985</v>
      </c>
      <c r="D681" s="9" t="s">
        <v>140</v>
      </c>
      <c r="E681" s="133">
        <v>19</v>
      </c>
      <c r="F681" s="134">
        <v>0.40115740740740741</v>
      </c>
      <c r="G681" s="81">
        <v>0.15115740740740741</v>
      </c>
      <c r="H681" s="81" t="s">
        <v>620</v>
      </c>
      <c r="I681" s="116" t="s">
        <v>193</v>
      </c>
      <c r="J681" s="87">
        <v>1.7</v>
      </c>
      <c r="K681" s="87" t="s">
        <v>147</v>
      </c>
      <c r="L681" s="87" t="s">
        <v>147</v>
      </c>
      <c r="M681" s="87" t="s">
        <v>147</v>
      </c>
      <c r="N681" s="139">
        <v>36.47</v>
      </c>
      <c r="O681" s="139">
        <v>-91.15</v>
      </c>
      <c r="P681" s="136">
        <v>4.2</v>
      </c>
      <c r="Q681" s="12" t="s">
        <v>423</v>
      </c>
      <c r="R681" s="12" t="s">
        <v>147</v>
      </c>
      <c r="S681" s="131" t="s">
        <v>579</v>
      </c>
      <c r="T681" s="4"/>
    </row>
    <row r="682" spans="1:20" x14ac:dyDescent="0.2">
      <c r="A682" s="27">
        <f t="shared" si="10"/>
        <v>664</v>
      </c>
      <c r="B682" s="13" t="s">
        <v>147</v>
      </c>
      <c r="C682" s="8">
        <v>1985</v>
      </c>
      <c r="D682" s="9" t="s">
        <v>140</v>
      </c>
      <c r="E682" s="133">
        <v>26</v>
      </c>
      <c r="F682" s="134">
        <v>0.42498842592592595</v>
      </c>
      <c r="G682" s="81">
        <v>0.17498842592592592</v>
      </c>
      <c r="H682" s="81" t="s">
        <v>620</v>
      </c>
      <c r="I682" s="79" t="s">
        <v>146</v>
      </c>
      <c r="J682" s="87">
        <v>1.7</v>
      </c>
      <c r="K682" s="87" t="s">
        <v>147</v>
      </c>
      <c r="L682" s="87" t="s">
        <v>147</v>
      </c>
      <c r="M682" s="87" t="s">
        <v>147</v>
      </c>
      <c r="N682" s="139">
        <v>35.945999999999998</v>
      </c>
      <c r="O682" s="139">
        <v>-89.894000000000005</v>
      </c>
      <c r="P682" s="136">
        <v>5</v>
      </c>
      <c r="Q682" s="9" t="s">
        <v>1</v>
      </c>
      <c r="R682" s="8" t="s">
        <v>6</v>
      </c>
      <c r="S682" s="32" t="s">
        <v>147</v>
      </c>
      <c r="T682" s="4"/>
    </row>
    <row r="683" spans="1:20" x14ac:dyDescent="0.2">
      <c r="A683" s="27">
        <f t="shared" si="10"/>
        <v>665</v>
      </c>
      <c r="B683" s="13" t="s">
        <v>147</v>
      </c>
      <c r="C683" s="8">
        <v>1985</v>
      </c>
      <c r="D683" s="9" t="s">
        <v>139</v>
      </c>
      <c r="E683" s="133">
        <v>2</v>
      </c>
      <c r="F683" s="134">
        <v>0.80306712962962967</v>
      </c>
      <c r="G683" s="81">
        <v>0.55306712962962956</v>
      </c>
      <c r="H683" s="81" t="s">
        <v>620</v>
      </c>
      <c r="I683" s="79" t="s">
        <v>162</v>
      </c>
      <c r="J683" s="87">
        <v>1.9</v>
      </c>
      <c r="K683" s="87" t="s">
        <v>147</v>
      </c>
      <c r="L683" s="87" t="s">
        <v>147</v>
      </c>
      <c r="M683" s="87" t="s">
        <v>147</v>
      </c>
      <c r="N683" s="139">
        <v>35.97</v>
      </c>
      <c r="O683" s="139">
        <v>-91.14</v>
      </c>
      <c r="P683" s="136">
        <v>5</v>
      </c>
      <c r="Q683" s="9" t="s">
        <v>18</v>
      </c>
      <c r="R683" s="8" t="s">
        <v>31</v>
      </c>
      <c r="S683" s="32" t="s">
        <v>147</v>
      </c>
      <c r="T683" s="4"/>
    </row>
    <row r="684" spans="1:20" x14ac:dyDescent="0.2">
      <c r="A684" s="27">
        <f t="shared" si="10"/>
        <v>666</v>
      </c>
      <c r="B684" s="13" t="s">
        <v>147</v>
      </c>
      <c r="C684" s="8">
        <v>1985</v>
      </c>
      <c r="D684" s="9" t="s">
        <v>139</v>
      </c>
      <c r="E684" s="133">
        <v>12</v>
      </c>
      <c r="F684" s="134">
        <v>0.30444444444444446</v>
      </c>
      <c r="G684" s="81">
        <v>5.4444444444444441E-2</v>
      </c>
      <c r="H684" s="81" t="s">
        <v>620</v>
      </c>
      <c r="I684" s="79" t="s">
        <v>153</v>
      </c>
      <c r="J684" s="87">
        <v>1.7</v>
      </c>
      <c r="K684" s="87" t="s">
        <v>147</v>
      </c>
      <c r="L684" s="87" t="s">
        <v>147</v>
      </c>
      <c r="M684" s="87" t="s">
        <v>147</v>
      </c>
      <c r="N684" s="139">
        <v>36.119999999999997</v>
      </c>
      <c r="O684" s="139">
        <v>-90.52</v>
      </c>
      <c r="P684" s="136">
        <v>5</v>
      </c>
      <c r="Q684" s="9" t="s">
        <v>18</v>
      </c>
      <c r="R684" s="8" t="s">
        <v>32</v>
      </c>
      <c r="S684" s="32" t="s">
        <v>147</v>
      </c>
      <c r="T684" s="4"/>
    </row>
    <row r="685" spans="1:20" x14ac:dyDescent="0.2">
      <c r="A685" s="27">
        <f t="shared" si="10"/>
        <v>667</v>
      </c>
      <c r="B685" s="13" t="s">
        <v>147</v>
      </c>
      <c r="C685" s="8">
        <v>1985</v>
      </c>
      <c r="D685" s="9" t="s">
        <v>139</v>
      </c>
      <c r="E685" s="133">
        <v>16</v>
      </c>
      <c r="F685" s="134">
        <v>0.68475694444444446</v>
      </c>
      <c r="G685" s="81">
        <v>0.4347569444444444</v>
      </c>
      <c r="H685" s="81" t="s">
        <v>620</v>
      </c>
      <c r="I685" s="79" t="s">
        <v>162</v>
      </c>
      <c r="J685" s="87">
        <v>1.8</v>
      </c>
      <c r="K685" s="87" t="s">
        <v>147</v>
      </c>
      <c r="L685" s="87" t="s">
        <v>147</v>
      </c>
      <c r="M685" s="87" t="s">
        <v>147</v>
      </c>
      <c r="N685" s="139">
        <v>35.969000000000001</v>
      </c>
      <c r="O685" s="139">
        <v>-91.272000000000006</v>
      </c>
      <c r="P685" s="136">
        <v>5</v>
      </c>
      <c r="Q685" s="9" t="s">
        <v>1</v>
      </c>
      <c r="R685" s="8" t="s">
        <v>33</v>
      </c>
      <c r="S685" s="32" t="s">
        <v>147</v>
      </c>
      <c r="T685" s="4"/>
    </row>
    <row r="686" spans="1:20" x14ac:dyDescent="0.2">
      <c r="A686" s="27">
        <f t="shared" si="10"/>
        <v>668</v>
      </c>
      <c r="B686" s="13" t="s">
        <v>147</v>
      </c>
      <c r="C686" s="8">
        <v>1985</v>
      </c>
      <c r="D686" s="9" t="s">
        <v>139</v>
      </c>
      <c r="E686" s="133">
        <v>17</v>
      </c>
      <c r="F686" s="134">
        <v>0.22935185185185183</v>
      </c>
      <c r="G686" s="81">
        <v>0.97935185185185192</v>
      </c>
      <c r="H686" s="81" t="s">
        <v>620</v>
      </c>
      <c r="I686" s="79" t="s">
        <v>146</v>
      </c>
      <c r="J686" s="87">
        <v>1.5</v>
      </c>
      <c r="K686" s="87" t="s">
        <v>147</v>
      </c>
      <c r="L686" s="87" t="s">
        <v>147</v>
      </c>
      <c r="M686" s="87" t="s">
        <v>147</v>
      </c>
      <c r="N686" s="139">
        <v>35.765000000000001</v>
      </c>
      <c r="O686" s="139">
        <v>-90.284999999999997</v>
      </c>
      <c r="P686" s="136">
        <v>14.9</v>
      </c>
      <c r="Q686" s="9" t="s">
        <v>1</v>
      </c>
      <c r="R686" s="8" t="s">
        <v>34</v>
      </c>
      <c r="S686" s="32" t="s">
        <v>147</v>
      </c>
      <c r="T686" s="4"/>
    </row>
    <row r="687" spans="1:20" x14ac:dyDescent="0.2">
      <c r="A687" s="27">
        <f t="shared" si="10"/>
        <v>669</v>
      </c>
      <c r="B687" s="13" t="s">
        <v>147</v>
      </c>
      <c r="C687" s="8">
        <v>1985</v>
      </c>
      <c r="D687" s="9" t="s">
        <v>141</v>
      </c>
      <c r="E687" s="133">
        <v>4</v>
      </c>
      <c r="F687" s="134">
        <v>0.29666666666666669</v>
      </c>
      <c r="G687" s="81">
        <v>8.8333333333333333E-2</v>
      </c>
      <c r="H687" s="81" t="s">
        <v>619</v>
      </c>
      <c r="I687" s="79" t="s">
        <v>193</v>
      </c>
      <c r="J687" s="87">
        <v>2.7</v>
      </c>
      <c r="K687" s="87" t="s">
        <v>147</v>
      </c>
      <c r="L687" s="87" t="s">
        <v>147</v>
      </c>
      <c r="M687" s="87" t="s">
        <v>147</v>
      </c>
      <c r="N687" s="139">
        <v>36.281999999999996</v>
      </c>
      <c r="O687" s="139">
        <v>-90.819000000000003</v>
      </c>
      <c r="P687" s="136">
        <v>9.9</v>
      </c>
      <c r="Q687" s="9" t="s">
        <v>1</v>
      </c>
      <c r="R687" s="8" t="s">
        <v>35</v>
      </c>
      <c r="S687" s="32" t="s">
        <v>147</v>
      </c>
      <c r="T687" s="4"/>
    </row>
    <row r="688" spans="1:20" x14ac:dyDescent="0.2">
      <c r="A688" s="27">
        <f t="shared" si="10"/>
        <v>670</v>
      </c>
      <c r="B688" s="13" t="s">
        <v>147</v>
      </c>
      <c r="C688" s="8">
        <v>1985</v>
      </c>
      <c r="D688" s="9" t="s">
        <v>141</v>
      </c>
      <c r="E688" s="133">
        <v>9</v>
      </c>
      <c r="F688" s="134">
        <v>3.0497685185185183E-2</v>
      </c>
      <c r="G688" s="81">
        <v>0.82216435185185188</v>
      </c>
      <c r="H688" s="81" t="s">
        <v>619</v>
      </c>
      <c r="I688" s="79" t="s">
        <v>145</v>
      </c>
      <c r="J688" s="87">
        <v>1.7</v>
      </c>
      <c r="K688" s="87" t="s">
        <v>147</v>
      </c>
      <c r="L688" s="87" t="s">
        <v>147</v>
      </c>
      <c r="M688" s="87" t="s">
        <v>147</v>
      </c>
      <c r="N688" s="139">
        <v>35.6</v>
      </c>
      <c r="O688" s="139">
        <v>-90.516999999999996</v>
      </c>
      <c r="P688" s="136">
        <v>5</v>
      </c>
      <c r="Q688" s="9" t="s">
        <v>1</v>
      </c>
      <c r="R688" s="8" t="s">
        <v>36</v>
      </c>
      <c r="S688" s="32" t="s">
        <v>147</v>
      </c>
      <c r="T688" s="4"/>
    </row>
    <row r="689" spans="1:20" x14ac:dyDescent="0.2">
      <c r="A689" s="27">
        <f t="shared" si="10"/>
        <v>671</v>
      </c>
      <c r="B689" s="13" t="s">
        <v>147</v>
      </c>
      <c r="C689" s="8">
        <v>1985</v>
      </c>
      <c r="D689" s="9" t="s">
        <v>141</v>
      </c>
      <c r="E689" s="133">
        <v>19</v>
      </c>
      <c r="F689" s="134">
        <v>0.58494212962962966</v>
      </c>
      <c r="G689" s="81">
        <v>0.37660879629629629</v>
      </c>
      <c r="H689" s="81" t="s">
        <v>619</v>
      </c>
      <c r="I689" s="79" t="s">
        <v>193</v>
      </c>
      <c r="J689" s="87">
        <v>1.5</v>
      </c>
      <c r="K689" s="87" t="s">
        <v>147</v>
      </c>
      <c r="L689" s="87" t="s">
        <v>147</v>
      </c>
      <c r="M689" s="87" t="s">
        <v>147</v>
      </c>
      <c r="N689" s="139">
        <v>36.450000000000003</v>
      </c>
      <c r="O689" s="139">
        <v>-90.92</v>
      </c>
      <c r="P689" s="136">
        <v>7.1</v>
      </c>
      <c r="Q689" s="9" t="s">
        <v>18</v>
      </c>
      <c r="R689" s="8" t="s">
        <v>37</v>
      </c>
      <c r="S689" s="32" t="s">
        <v>147</v>
      </c>
      <c r="T689" s="4"/>
    </row>
    <row r="690" spans="1:20" x14ac:dyDescent="0.2">
      <c r="A690" s="27">
        <f t="shared" si="10"/>
        <v>672</v>
      </c>
      <c r="B690" s="13" t="s">
        <v>147</v>
      </c>
      <c r="C690" s="8">
        <v>1985</v>
      </c>
      <c r="D690" s="9" t="s">
        <v>135</v>
      </c>
      <c r="E690" s="133">
        <v>6</v>
      </c>
      <c r="F690" s="134">
        <v>0.95276620370370368</v>
      </c>
      <c r="G690" s="81">
        <v>0.74443287037037031</v>
      </c>
      <c r="H690" s="81" t="s">
        <v>619</v>
      </c>
      <c r="I690" s="79" t="s">
        <v>159</v>
      </c>
      <c r="J690" s="87">
        <v>2</v>
      </c>
      <c r="K690" s="87" t="s">
        <v>147</v>
      </c>
      <c r="L690" s="87" t="s">
        <v>147</v>
      </c>
      <c r="M690" s="87" t="s">
        <v>147</v>
      </c>
      <c r="N690" s="139">
        <v>36.148000000000003</v>
      </c>
      <c r="O690" s="139">
        <v>-91.495000000000005</v>
      </c>
      <c r="P690" s="136">
        <v>4.0999999999999996</v>
      </c>
      <c r="Q690" s="9" t="s">
        <v>1</v>
      </c>
      <c r="R690" s="8" t="s">
        <v>38</v>
      </c>
      <c r="S690" s="32" t="s">
        <v>147</v>
      </c>
      <c r="T690" s="4"/>
    </row>
    <row r="691" spans="1:20" x14ac:dyDescent="0.2">
      <c r="A691" s="27">
        <f t="shared" si="10"/>
        <v>673</v>
      </c>
      <c r="B691" s="13" t="s">
        <v>147</v>
      </c>
      <c r="C691" s="8">
        <v>1985</v>
      </c>
      <c r="D691" s="9" t="s">
        <v>142</v>
      </c>
      <c r="E691" s="133">
        <v>1</v>
      </c>
      <c r="F691" s="134">
        <v>0.18276620370370369</v>
      </c>
      <c r="G691" s="81">
        <v>0.9744328703703703</v>
      </c>
      <c r="H691" s="81" t="s">
        <v>619</v>
      </c>
      <c r="I691" s="79" t="s">
        <v>148</v>
      </c>
      <c r="J691" s="87">
        <v>2.7</v>
      </c>
      <c r="K691" s="87" t="s">
        <v>147</v>
      </c>
      <c r="L691" s="87" t="s">
        <v>147</v>
      </c>
      <c r="M691" s="87" t="s">
        <v>147</v>
      </c>
      <c r="N691" s="139">
        <v>35.222999999999999</v>
      </c>
      <c r="O691" s="139">
        <v>-92.212999999999994</v>
      </c>
      <c r="P691" s="136">
        <v>6.6</v>
      </c>
      <c r="Q691" s="9" t="s">
        <v>1</v>
      </c>
      <c r="R691" s="9" t="s">
        <v>27</v>
      </c>
      <c r="S691" s="77" t="s">
        <v>295</v>
      </c>
      <c r="T691" s="4"/>
    </row>
    <row r="692" spans="1:20" x14ac:dyDescent="0.2">
      <c r="A692" s="27">
        <f t="shared" si="10"/>
        <v>674</v>
      </c>
      <c r="B692" s="13" t="s">
        <v>147</v>
      </c>
      <c r="C692" s="8">
        <v>1985</v>
      </c>
      <c r="D692" s="9" t="s">
        <v>134</v>
      </c>
      <c r="E692" s="133">
        <v>6</v>
      </c>
      <c r="F692" s="134">
        <v>0.92850694444444448</v>
      </c>
      <c r="G692" s="81">
        <v>0.72017361111111111</v>
      </c>
      <c r="H692" s="81" t="s">
        <v>619</v>
      </c>
      <c r="I692" s="79" t="s">
        <v>155</v>
      </c>
      <c r="J692" s="87">
        <v>3.3</v>
      </c>
      <c r="K692" s="87" t="s">
        <v>147</v>
      </c>
      <c r="L692" s="87">
        <v>3.8</v>
      </c>
      <c r="M692" s="87" t="s">
        <v>147</v>
      </c>
      <c r="N692" s="139">
        <v>35.814</v>
      </c>
      <c r="O692" s="139">
        <v>-93.123000000000005</v>
      </c>
      <c r="P692" s="136">
        <v>2</v>
      </c>
      <c r="Q692" s="9" t="s">
        <v>1</v>
      </c>
      <c r="R692" s="9" t="s">
        <v>89</v>
      </c>
      <c r="S692" s="77" t="s">
        <v>589</v>
      </c>
      <c r="T692" s="4"/>
    </row>
    <row r="693" spans="1:20" x14ac:dyDescent="0.2">
      <c r="A693" s="27">
        <f t="shared" si="10"/>
        <v>675</v>
      </c>
      <c r="B693" s="13" t="s">
        <v>147</v>
      </c>
      <c r="C693" s="8">
        <v>1985</v>
      </c>
      <c r="D693" s="9" t="s">
        <v>134</v>
      </c>
      <c r="E693" s="133">
        <v>8</v>
      </c>
      <c r="F693" s="134">
        <v>0.94324074074074071</v>
      </c>
      <c r="G693" s="81">
        <v>0.73490740740740745</v>
      </c>
      <c r="H693" s="81" t="s">
        <v>619</v>
      </c>
      <c r="I693" s="79" t="s">
        <v>160</v>
      </c>
      <c r="J693" s="87">
        <v>1.6</v>
      </c>
      <c r="K693" s="87" t="s">
        <v>147</v>
      </c>
      <c r="L693" s="87" t="s">
        <v>147</v>
      </c>
      <c r="M693" s="87" t="s">
        <v>147</v>
      </c>
      <c r="N693" s="139">
        <v>36.170999999999999</v>
      </c>
      <c r="O693" s="139">
        <v>-91.728999999999999</v>
      </c>
      <c r="P693" s="136">
        <v>5</v>
      </c>
      <c r="Q693" s="9" t="s">
        <v>1</v>
      </c>
      <c r="R693" s="9" t="s">
        <v>39</v>
      </c>
      <c r="S693" s="32" t="s">
        <v>147</v>
      </c>
      <c r="T693" s="4"/>
    </row>
    <row r="694" spans="1:20" x14ac:dyDescent="0.2">
      <c r="A694" s="27">
        <f t="shared" si="10"/>
        <v>676</v>
      </c>
      <c r="B694" s="13" t="s">
        <v>147</v>
      </c>
      <c r="C694" s="8">
        <v>1985</v>
      </c>
      <c r="D694" s="9" t="s">
        <v>134</v>
      </c>
      <c r="E694" s="133">
        <v>15</v>
      </c>
      <c r="F694" s="134">
        <v>0.38756944444444441</v>
      </c>
      <c r="G694" s="81">
        <v>0.17923611111111112</v>
      </c>
      <c r="H694" s="81" t="s">
        <v>619</v>
      </c>
      <c r="I694" s="116" t="s">
        <v>152</v>
      </c>
      <c r="J694" s="87">
        <v>1.8</v>
      </c>
      <c r="K694" s="87" t="s">
        <v>147</v>
      </c>
      <c r="L694" s="87" t="s">
        <v>147</v>
      </c>
      <c r="M694" s="87" t="s">
        <v>147</v>
      </c>
      <c r="N694" s="139">
        <v>35.732999999999997</v>
      </c>
      <c r="O694" s="139">
        <v>-90.680999999999997</v>
      </c>
      <c r="P694" s="136">
        <v>5</v>
      </c>
      <c r="Q694" s="9" t="s">
        <v>1</v>
      </c>
      <c r="R694" s="8" t="s">
        <v>36</v>
      </c>
      <c r="S694" s="32" t="s">
        <v>147</v>
      </c>
      <c r="T694" s="4"/>
    </row>
    <row r="695" spans="1:20" x14ac:dyDescent="0.2">
      <c r="A695" s="27">
        <f t="shared" si="10"/>
        <v>677</v>
      </c>
      <c r="B695" s="13" t="s">
        <v>147</v>
      </c>
      <c r="C695" s="8">
        <v>1985</v>
      </c>
      <c r="D695" s="9" t="s">
        <v>134</v>
      </c>
      <c r="E695" s="133">
        <v>22</v>
      </c>
      <c r="F695" s="134">
        <v>0.62199074074074068</v>
      </c>
      <c r="G695" s="81">
        <v>0.41365740740740736</v>
      </c>
      <c r="H695" s="81" t="s">
        <v>619</v>
      </c>
      <c r="I695" s="79" t="s">
        <v>187</v>
      </c>
      <c r="J695" s="87">
        <v>1.9</v>
      </c>
      <c r="K695" s="87" t="s">
        <v>147</v>
      </c>
      <c r="L695" s="87" t="s">
        <v>147</v>
      </c>
      <c r="M695" s="87" t="s">
        <v>147</v>
      </c>
      <c r="N695" s="139">
        <v>34.880000000000003</v>
      </c>
      <c r="O695" s="139">
        <v>-90.658000000000001</v>
      </c>
      <c r="P695" s="136">
        <v>10.9</v>
      </c>
      <c r="Q695" s="9" t="s">
        <v>1</v>
      </c>
      <c r="R695" s="8" t="s">
        <v>40</v>
      </c>
      <c r="S695" s="32" t="s">
        <v>147</v>
      </c>
      <c r="T695" s="4"/>
    </row>
    <row r="696" spans="1:20" x14ac:dyDescent="0.2">
      <c r="A696" s="27">
        <f t="shared" si="10"/>
        <v>678</v>
      </c>
      <c r="B696" s="13" t="s">
        <v>147</v>
      </c>
      <c r="C696" s="8">
        <v>1985</v>
      </c>
      <c r="D696" s="9" t="s">
        <v>136</v>
      </c>
      <c r="E696" s="133">
        <v>5</v>
      </c>
      <c r="F696" s="134">
        <v>0.89237268518518509</v>
      </c>
      <c r="G696" s="81">
        <v>0.68403935185185183</v>
      </c>
      <c r="H696" s="81" t="s">
        <v>619</v>
      </c>
      <c r="I696" s="79" t="s">
        <v>154</v>
      </c>
      <c r="J696" s="87">
        <v>2.2000000000000002</v>
      </c>
      <c r="K696" s="87">
        <v>1.5</v>
      </c>
      <c r="L696" s="87" t="s">
        <v>147</v>
      </c>
      <c r="M696" s="87" t="s">
        <v>147</v>
      </c>
      <c r="N696" s="139">
        <v>36.28</v>
      </c>
      <c r="O696" s="139">
        <v>-90.78</v>
      </c>
      <c r="P696" s="136">
        <v>7.2</v>
      </c>
      <c r="Q696" s="9" t="s">
        <v>18</v>
      </c>
      <c r="R696" s="8" t="s">
        <v>35</v>
      </c>
      <c r="S696" s="32" t="s">
        <v>147</v>
      </c>
      <c r="T696" s="4"/>
    </row>
    <row r="697" spans="1:20" x14ac:dyDescent="0.2">
      <c r="A697" s="27">
        <f t="shared" si="10"/>
        <v>679</v>
      </c>
      <c r="B697" s="13" t="s">
        <v>147</v>
      </c>
      <c r="C697" s="8">
        <v>1985</v>
      </c>
      <c r="D697" s="9" t="s">
        <v>136</v>
      </c>
      <c r="E697" s="133">
        <v>7</v>
      </c>
      <c r="F697" s="134">
        <v>0.44763888888888892</v>
      </c>
      <c r="G697" s="81">
        <v>0.23930555555555555</v>
      </c>
      <c r="H697" s="81" t="s">
        <v>619</v>
      </c>
      <c r="I697" s="79" t="s">
        <v>163</v>
      </c>
      <c r="J697" s="87">
        <v>2</v>
      </c>
      <c r="K697" s="87" t="s">
        <v>147</v>
      </c>
      <c r="L697" s="87">
        <v>2.5</v>
      </c>
      <c r="M697" s="87" t="s">
        <v>147</v>
      </c>
      <c r="N697" s="139">
        <v>35.917000000000002</v>
      </c>
      <c r="O697" s="139">
        <v>-91.73</v>
      </c>
      <c r="P697" s="136">
        <v>7.9</v>
      </c>
      <c r="Q697" s="9" t="s">
        <v>1</v>
      </c>
      <c r="R697" s="12" t="s">
        <v>434</v>
      </c>
      <c r="S697" s="32" t="s">
        <v>147</v>
      </c>
      <c r="T697" s="4"/>
    </row>
    <row r="698" spans="1:20" x14ac:dyDescent="0.2">
      <c r="A698" s="27">
        <f t="shared" si="10"/>
        <v>680</v>
      </c>
      <c r="B698" s="13" t="s">
        <v>147</v>
      </c>
      <c r="C698" s="8">
        <v>1985</v>
      </c>
      <c r="D698" s="9" t="s">
        <v>136</v>
      </c>
      <c r="E698" s="133">
        <v>20</v>
      </c>
      <c r="F698" s="134">
        <v>0.9827893518518519</v>
      </c>
      <c r="G698" s="81">
        <v>0.77445601851851853</v>
      </c>
      <c r="H698" s="81" t="s">
        <v>619</v>
      </c>
      <c r="I698" s="79" t="s">
        <v>146</v>
      </c>
      <c r="J698" s="87">
        <v>1.8</v>
      </c>
      <c r="K698" s="87">
        <v>1.5</v>
      </c>
      <c r="L698" s="87" t="s">
        <v>147</v>
      </c>
      <c r="M698" s="87" t="s">
        <v>147</v>
      </c>
      <c r="N698" s="139">
        <v>35.82</v>
      </c>
      <c r="O698" s="139">
        <v>-90.12</v>
      </c>
      <c r="P698" s="136">
        <v>5</v>
      </c>
      <c r="Q698" s="9" t="s">
        <v>18</v>
      </c>
      <c r="R698" s="8" t="s">
        <v>8</v>
      </c>
      <c r="S698" s="32" t="s">
        <v>147</v>
      </c>
      <c r="T698" s="4"/>
    </row>
    <row r="699" spans="1:20" x14ac:dyDescent="0.2">
      <c r="A699" s="27">
        <f t="shared" si="10"/>
        <v>681</v>
      </c>
      <c r="B699" s="13" t="s">
        <v>147</v>
      </c>
      <c r="C699" s="8">
        <v>1985</v>
      </c>
      <c r="D699" s="9" t="s">
        <v>136</v>
      </c>
      <c r="E699" s="133">
        <v>21</v>
      </c>
      <c r="F699" s="134">
        <v>0.64322916666666663</v>
      </c>
      <c r="G699" s="81">
        <v>0.43489583333333331</v>
      </c>
      <c r="H699" s="81" t="s">
        <v>619</v>
      </c>
      <c r="I699" s="79" t="s">
        <v>148</v>
      </c>
      <c r="J699" s="87">
        <v>2.5</v>
      </c>
      <c r="K699" s="87">
        <v>2.2000000000000002</v>
      </c>
      <c r="L699" s="87" t="s">
        <v>147</v>
      </c>
      <c r="M699" s="87" t="s">
        <v>147</v>
      </c>
      <c r="N699" s="139">
        <v>35.21</v>
      </c>
      <c r="O699" s="139">
        <v>-92.21</v>
      </c>
      <c r="P699" s="136">
        <v>4.0999999999999996</v>
      </c>
      <c r="Q699" s="9" t="s">
        <v>18</v>
      </c>
      <c r="R699" s="9" t="s">
        <v>27</v>
      </c>
      <c r="S699" s="77" t="s">
        <v>295</v>
      </c>
      <c r="T699" s="4"/>
    </row>
    <row r="700" spans="1:20" x14ac:dyDescent="0.2">
      <c r="A700" s="27">
        <f t="shared" si="10"/>
        <v>682</v>
      </c>
      <c r="B700" s="13" t="s">
        <v>147</v>
      </c>
      <c r="C700" s="8">
        <v>1985</v>
      </c>
      <c r="D700" s="9" t="s">
        <v>138</v>
      </c>
      <c r="E700" s="133">
        <v>8</v>
      </c>
      <c r="F700" s="134">
        <v>0.83112268518518517</v>
      </c>
      <c r="G700" s="81">
        <v>0.58112268518518517</v>
      </c>
      <c r="H700" s="81" t="s">
        <v>620</v>
      </c>
      <c r="I700" s="79" t="s">
        <v>148</v>
      </c>
      <c r="J700" s="87">
        <v>3.6</v>
      </c>
      <c r="K700" s="87">
        <v>3.1</v>
      </c>
      <c r="L700" s="87" t="s">
        <v>147</v>
      </c>
      <c r="M700" s="87" t="s">
        <v>147</v>
      </c>
      <c r="N700" s="139">
        <v>35.22</v>
      </c>
      <c r="O700" s="139">
        <v>-92.17</v>
      </c>
      <c r="P700" s="136">
        <v>3.6</v>
      </c>
      <c r="Q700" s="9" t="s">
        <v>18</v>
      </c>
      <c r="R700" s="9" t="s">
        <v>27</v>
      </c>
      <c r="S700" s="77" t="s">
        <v>295</v>
      </c>
      <c r="T700" s="4"/>
    </row>
    <row r="701" spans="1:20" x14ac:dyDescent="0.2">
      <c r="A701" s="27">
        <f t="shared" si="10"/>
        <v>683</v>
      </c>
      <c r="B701" s="13" t="s">
        <v>147</v>
      </c>
      <c r="C701" s="8">
        <v>1985</v>
      </c>
      <c r="D701" s="9" t="s">
        <v>138</v>
      </c>
      <c r="E701" s="133">
        <v>9</v>
      </c>
      <c r="F701" s="134">
        <v>0.32478009259259261</v>
      </c>
      <c r="G701" s="81">
        <v>7.4780092592592592E-2</v>
      </c>
      <c r="H701" s="81" t="s">
        <v>620</v>
      </c>
      <c r="I701" s="79" t="s">
        <v>159</v>
      </c>
      <c r="J701" s="87">
        <v>1.9</v>
      </c>
      <c r="K701" s="87" t="s">
        <v>147</v>
      </c>
      <c r="L701" s="87" t="s">
        <v>147</v>
      </c>
      <c r="M701" s="87" t="s">
        <v>147</v>
      </c>
      <c r="N701" s="139">
        <v>35.93</v>
      </c>
      <c r="O701" s="139">
        <v>-91.39</v>
      </c>
      <c r="P701" s="136">
        <v>12.9</v>
      </c>
      <c r="Q701" s="9" t="s">
        <v>18</v>
      </c>
      <c r="R701" s="8" t="s">
        <v>41</v>
      </c>
      <c r="S701" s="32" t="s">
        <v>147</v>
      </c>
      <c r="T701" s="4"/>
    </row>
    <row r="702" spans="1:20" x14ac:dyDescent="0.2">
      <c r="A702" s="27">
        <f t="shared" si="10"/>
        <v>684</v>
      </c>
      <c r="B702" s="13" t="s">
        <v>147</v>
      </c>
      <c r="C702" s="8">
        <v>1985</v>
      </c>
      <c r="D702" s="9" t="s">
        <v>138</v>
      </c>
      <c r="E702" s="133">
        <v>13</v>
      </c>
      <c r="F702" s="134">
        <v>0.80552083333333335</v>
      </c>
      <c r="G702" s="81">
        <v>0.55552083333333335</v>
      </c>
      <c r="H702" s="81" t="s">
        <v>620</v>
      </c>
      <c r="I702" s="79" t="s">
        <v>146</v>
      </c>
      <c r="J702" s="87">
        <v>2.2999999999999998</v>
      </c>
      <c r="K702" s="87">
        <v>2.1</v>
      </c>
      <c r="L702" s="87" t="s">
        <v>147</v>
      </c>
      <c r="M702" s="87" t="s">
        <v>147</v>
      </c>
      <c r="N702" s="139">
        <v>35.880000000000003</v>
      </c>
      <c r="O702" s="139">
        <v>-89.96</v>
      </c>
      <c r="P702" s="136">
        <v>5.8</v>
      </c>
      <c r="Q702" s="9" t="s">
        <v>18</v>
      </c>
      <c r="R702" s="8" t="s">
        <v>6</v>
      </c>
      <c r="S702" s="32" t="s">
        <v>147</v>
      </c>
      <c r="T702" s="4"/>
    </row>
    <row r="703" spans="1:20" x14ac:dyDescent="0.2">
      <c r="A703" s="27">
        <f t="shared" si="10"/>
        <v>685</v>
      </c>
      <c r="B703" s="13" t="s">
        <v>147</v>
      </c>
      <c r="C703" s="8">
        <v>1985</v>
      </c>
      <c r="D703" s="9" t="s">
        <v>138</v>
      </c>
      <c r="E703" s="133">
        <v>14</v>
      </c>
      <c r="F703" s="134">
        <v>0.44862268518518517</v>
      </c>
      <c r="G703" s="81">
        <v>0.19862268518518519</v>
      </c>
      <c r="H703" s="81" t="s">
        <v>620</v>
      </c>
      <c r="I703" s="79" t="s">
        <v>148</v>
      </c>
      <c r="J703" s="87">
        <v>2.2999999999999998</v>
      </c>
      <c r="K703" s="87">
        <v>2.1</v>
      </c>
      <c r="L703" s="87" t="s">
        <v>147</v>
      </c>
      <c r="M703" s="87" t="s">
        <v>147</v>
      </c>
      <c r="N703" s="139">
        <v>35.200000000000003</v>
      </c>
      <c r="O703" s="139">
        <v>-92.21</v>
      </c>
      <c r="P703" s="136">
        <v>3.2</v>
      </c>
      <c r="Q703" s="9" t="s">
        <v>18</v>
      </c>
      <c r="R703" s="9" t="s">
        <v>27</v>
      </c>
      <c r="S703" s="77" t="s">
        <v>295</v>
      </c>
      <c r="T703" s="4"/>
    </row>
    <row r="704" spans="1:20" x14ac:dyDescent="0.2">
      <c r="A704" s="27">
        <f t="shared" si="10"/>
        <v>686</v>
      </c>
      <c r="B704" s="13" t="s">
        <v>147</v>
      </c>
      <c r="C704" s="8">
        <v>1985</v>
      </c>
      <c r="D704" s="9" t="s">
        <v>138</v>
      </c>
      <c r="E704" s="133">
        <v>17</v>
      </c>
      <c r="F704" s="134">
        <v>0.93297453703703714</v>
      </c>
      <c r="G704" s="81">
        <v>0.68297453703703714</v>
      </c>
      <c r="H704" s="81" t="s">
        <v>620</v>
      </c>
      <c r="I704" s="79" t="s">
        <v>146</v>
      </c>
      <c r="J704" s="87">
        <v>2.5</v>
      </c>
      <c r="K704" s="87" t="s">
        <v>147</v>
      </c>
      <c r="L704" s="87" t="s">
        <v>147</v>
      </c>
      <c r="M704" s="87" t="s">
        <v>147</v>
      </c>
      <c r="N704" s="139">
        <v>35.840000000000003</v>
      </c>
      <c r="O704" s="139">
        <v>-90.07</v>
      </c>
      <c r="P704" s="136">
        <v>5</v>
      </c>
      <c r="Q704" s="9" t="s">
        <v>18</v>
      </c>
      <c r="R704" s="8" t="s">
        <v>8</v>
      </c>
      <c r="S704" s="32" t="s">
        <v>147</v>
      </c>
      <c r="T704" s="4"/>
    </row>
    <row r="705" spans="1:20" x14ac:dyDescent="0.2">
      <c r="A705" s="27">
        <f t="shared" si="10"/>
        <v>687</v>
      </c>
      <c r="B705" s="13" t="s">
        <v>147</v>
      </c>
      <c r="C705" s="8">
        <v>1985</v>
      </c>
      <c r="D705" s="9" t="s">
        <v>138</v>
      </c>
      <c r="E705" s="133">
        <v>18</v>
      </c>
      <c r="F705" s="134">
        <v>0.7700231481481481</v>
      </c>
      <c r="G705" s="81">
        <v>0.52002314814814821</v>
      </c>
      <c r="H705" s="81" t="s">
        <v>620</v>
      </c>
      <c r="I705" s="79" t="s">
        <v>148</v>
      </c>
      <c r="J705" s="87">
        <v>2</v>
      </c>
      <c r="K705" s="87" t="s">
        <v>147</v>
      </c>
      <c r="L705" s="87" t="s">
        <v>147</v>
      </c>
      <c r="M705" s="87" t="s">
        <v>147</v>
      </c>
      <c r="N705" s="139">
        <v>35.119999999999997</v>
      </c>
      <c r="O705" s="139">
        <v>-92.23</v>
      </c>
      <c r="P705" s="136">
        <v>3.8</v>
      </c>
      <c r="Q705" s="9" t="s">
        <v>1</v>
      </c>
      <c r="R705" s="9" t="s">
        <v>27</v>
      </c>
      <c r="S705" s="77" t="s">
        <v>295</v>
      </c>
      <c r="T705" s="4"/>
    </row>
    <row r="706" spans="1:20" x14ac:dyDescent="0.2">
      <c r="A706" s="27">
        <f t="shared" si="10"/>
        <v>688</v>
      </c>
      <c r="B706" s="114" t="s">
        <v>147</v>
      </c>
      <c r="C706" s="8">
        <v>1985</v>
      </c>
      <c r="D706" s="9" t="s">
        <v>138</v>
      </c>
      <c r="E706" s="133">
        <v>20</v>
      </c>
      <c r="F706" s="134">
        <v>0.47210648148148149</v>
      </c>
      <c r="G706" s="81">
        <v>0.22210648148148149</v>
      </c>
      <c r="H706" s="81" t="s">
        <v>620</v>
      </c>
      <c r="I706" s="116" t="s">
        <v>148</v>
      </c>
      <c r="J706" s="87">
        <v>1.7</v>
      </c>
      <c r="K706" s="140" t="s">
        <v>147</v>
      </c>
      <c r="L706" s="140" t="s">
        <v>147</v>
      </c>
      <c r="M706" s="140" t="s">
        <v>147</v>
      </c>
      <c r="N706" s="139">
        <v>35.222999999999999</v>
      </c>
      <c r="O706" s="139">
        <v>-92.260999999999996</v>
      </c>
      <c r="P706" s="136">
        <v>5.0999999999999996</v>
      </c>
      <c r="Q706" s="12" t="s">
        <v>423</v>
      </c>
      <c r="R706" s="12" t="s">
        <v>27</v>
      </c>
      <c r="S706" s="135" t="s">
        <v>601</v>
      </c>
      <c r="T706" s="4"/>
    </row>
    <row r="707" spans="1:20" x14ac:dyDescent="0.2">
      <c r="A707" s="27">
        <f t="shared" si="10"/>
        <v>689</v>
      </c>
      <c r="B707" s="13" t="s">
        <v>147</v>
      </c>
      <c r="C707" s="8">
        <v>1985</v>
      </c>
      <c r="D707" s="9" t="s">
        <v>138</v>
      </c>
      <c r="E707" s="133">
        <v>20</v>
      </c>
      <c r="F707" s="134">
        <v>0.47839120370370369</v>
      </c>
      <c r="G707" s="81">
        <v>0.22839120370370369</v>
      </c>
      <c r="H707" s="81" t="s">
        <v>620</v>
      </c>
      <c r="I707" s="79" t="s">
        <v>148</v>
      </c>
      <c r="J707" s="87">
        <v>2.2999999999999998</v>
      </c>
      <c r="K707" s="87" t="s">
        <v>147</v>
      </c>
      <c r="L707" s="87" t="s">
        <v>147</v>
      </c>
      <c r="M707" s="87" t="s">
        <v>147</v>
      </c>
      <c r="N707" s="139">
        <v>35.229999999999997</v>
      </c>
      <c r="O707" s="139">
        <v>-92.27</v>
      </c>
      <c r="P707" s="136">
        <v>1.1000000000000001</v>
      </c>
      <c r="Q707" s="9" t="s">
        <v>18</v>
      </c>
      <c r="R707" s="9" t="s">
        <v>30</v>
      </c>
      <c r="S707" s="77" t="s">
        <v>295</v>
      </c>
      <c r="T707" s="4"/>
    </row>
    <row r="708" spans="1:20" x14ac:dyDescent="0.2">
      <c r="A708" s="27">
        <f t="shared" si="10"/>
        <v>690</v>
      </c>
      <c r="B708" s="13" t="s">
        <v>147</v>
      </c>
      <c r="C708" s="8">
        <v>1985</v>
      </c>
      <c r="D708" s="9" t="s">
        <v>138</v>
      </c>
      <c r="E708" s="133">
        <v>20</v>
      </c>
      <c r="F708" s="87" t="s">
        <v>147</v>
      </c>
      <c r="G708" s="87" t="s">
        <v>147</v>
      </c>
      <c r="H708" s="81" t="s">
        <v>620</v>
      </c>
      <c r="I708" s="79" t="s">
        <v>148</v>
      </c>
      <c r="J708" s="87">
        <v>2.2000000000000002</v>
      </c>
      <c r="K708" s="87" t="s">
        <v>147</v>
      </c>
      <c r="L708" s="87" t="s">
        <v>147</v>
      </c>
      <c r="M708" s="87" t="s">
        <v>147</v>
      </c>
      <c r="N708" s="139">
        <v>35.18</v>
      </c>
      <c r="O708" s="139">
        <v>-92.24</v>
      </c>
      <c r="P708" s="136" t="s">
        <v>147</v>
      </c>
      <c r="Q708" s="9" t="s">
        <v>18</v>
      </c>
      <c r="R708" s="9" t="s">
        <v>27</v>
      </c>
      <c r="S708" s="32" t="s">
        <v>295</v>
      </c>
      <c r="T708" s="4"/>
    </row>
    <row r="709" spans="1:20" x14ac:dyDescent="0.2">
      <c r="A709" s="27">
        <f t="shared" si="10"/>
        <v>691</v>
      </c>
      <c r="B709" s="13" t="s">
        <v>147</v>
      </c>
      <c r="C709" s="8">
        <v>1985</v>
      </c>
      <c r="D709" s="9" t="s">
        <v>138</v>
      </c>
      <c r="E709" s="133">
        <v>20</v>
      </c>
      <c r="F709" s="134">
        <v>0.50810185185185186</v>
      </c>
      <c r="G709" s="81">
        <v>0.25810185185185186</v>
      </c>
      <c r="H709" s="81" t="s">
        <v>620</v>
      </c>
      <c r="I709" s="79" t="s">
        <v>148</v>
      </c>
      <c r="J709" s="87">
        <v>1.4</v>
      </c>
      <c r="K709" s="87" t="s">
        <v>147</v>
      </c>
      <c r="L709" s="87">
        <v>1.7</v>
      </c>
      <c r="M709" s="87" t="s">
        <v>147</v>
      </c>
      <c r="N709" s="139">
        <v>35.17</v>
      </c>
      <c r="O709" s="139">
        <v>-92.26</v>
      </c>
      <c r="P709" s="136">
        <v>10</v>
      </c>
      <c r="Q709" s="9" t="s">
        <v>18</v>
      </c>
      <c r="R709" s="9" t="s">
        <v>30</v>
      </c>
      <c r="S709" s="32" t="s">
        <v>295</v>
      </c>
      <c r="T709" s="4"/>
    </row>
    <row r="710" spans="1:20" x14ac:dyDescent="0.2">
      <c r="A710" s="27">
        <f t="shared" si="10"/>
        <v>692</v>
      </c>
      <c r="B710" s="13" t="s">
        <v>147</v>
      </c>
      <c r="C710" s="8">
        <v>1985</v>
      </c>
      <c r="D710" s="9" t="s">
        <v>138</v>
      </c>
      <c r="E710" s="133">
        <v>20</v>
      </c>
      <c r="F710" s="134">
        <v>0.51613425925925926</v>
      </c>
      <c r="G710" s="81">
        <v>0.26613425925925926</v>
      </c>
      <c r="H710" s="81" t="s">
        <v>620</v>
      </c>
      <c r="I710" s="79" t="s">
        <v>148</v>
      </c>
      <c r="J710" s="87">
        <v>2</v>
      </c>
      <c r="K710" s="87" t="s">
        <v>147</v>
      </c>
      <c r="L710" s="87" t="s">
        <v>147</v>
      </c>
      <c r="M710" s="87" t="s">
        <v>147</v>
      </c>
      <c r="N710" s="139">
        <v>35.229999999999997</v>
      </c>
      <c r="O710" s="139">
        <v>-92.25</v>
      </c>
      <c r="P710" s="136">
        <v>4.5999999999999996</v>
      </c>
      <c r="Q710" s="9" t="s">
        <v>18</v>
      </c>
      <c r="R710" s="9" t="s">
        <v>30</v>
      </c>
      <c r="S710" s="32" t="s">
        <v>295</v>
      </c>
      <c r="T710" s="4"/>
    </row>
    <row r="711" spans="1:20" x14ac:dyDescent="0.2">
      <c r="A711" s="27">
        <f t="shared" si="10"/>
        <v>693</v>
      </c>
      <c r="B711" s="13" t="s">
        <v>147</v>
      </c>
      <c r="C711" s="8">
        <v>1985</v>
      </c>
      <c r="D711" s="9" t="s">
        <v>138</v>
      </c>
      <c r="E711" s="133">
        <v>21</v>
      </c>
      <c r="F711" s="134">
        <v>0.44593750000000004</v>
      </c>
      <c r="G711" s="81">
        <v>0.19593749999999999</v>
      </c>
      <c r="H711" s="81" t="s">
        <v>620</v>
      </c>
      <c r="I711" s="79" t="s">
        <v>148</v>
      </c>
      <c r="J711" s="87">
        <v>1.9</v>
      </c>
      <c r="K711" s="87" t="s">
        <v>147</v>
      </c>
      <c r="L711" s="87" t="s">
        <v>147</v>
      </c>
      <c r="M711" s="87" t="s">
        <v>147</v>
      </c>
      <c r="N711" s="139">
        <v>35.15</v>
      </c>
      <c r="O711" s="139">
        <v>-92.22</v>
      </c>
      <c r="P711" s="136">
        <v>10</v>
      </c>
      <c r="Q711" s="9" t="s">
        <v>18</v>
      </c>
      <c r="R711" s="9" t="s">
        <v>27</v>
      </c>
      <c r="S711" s="32" t="s">
        <v>295</v>
      </c>
      <c r="T711" s="4"/>
    </row>
    <row r="712" spans="1:20" x14ac:dyDescent="0.2">
      <c r="A712" s="27">
        <f t="shared" si="10"/>
        <v>694</v>
      </c>
      <c r="B712" s="13" t="s">
        <v>147</v>
      </c>
      <c r="C712" s="8">
        <v>1985</v>
      </c>
      <c r="D712" s="9" t="s">
        <v>138</v>
      </c>
      <c r="E712" s="133">
        <v>21</v>
      </c>
      <c r="F712" s="134">
        <v>0.48986111111111108</v>
      </c>
      <c r="G712" s="81">
        <v>0.23986111111111111</v>
      </c>
      <c r="H712" s="81" t="s">
        <v>620</v>
      </c>
      <c r="I712" s="79" t="s">
        <v>148</v>
      </c>
      <c r="J712" s="87">
        <v>2.1</v>
      </c>
      <c r="K712" s="87" t="s">
        <v>147</v>
      </c>
      <c r="L712" s="87" t="s">
        <v>147</v>
      </c>
      <c r="M712" s="87" t="s">
        <v>147</v>
      </c>
      <c r="N712" s="139">
        <v>35.19</v>
      </c>
      <c r="O712" s="139">
        <v>-92.2</v>
      </c>
      <c r="P712" s="136">
        <v>5</v>
      </c>
      <c r="Q712" s="9" t="s">
        <v>18</v>
      </c>
      <c r="R712" s="9" t="s">
        <v>27</v>
      </c>
      <c r="S712" s="32" t="s">
        <v>295</v>
      </c>
      <c r="T712" s="4"/>
    </row>
    <row r="713" spans="1:20" x14ac:dyDescent="0.2">
      <c r="A713" s="27">
        <f t="shared" si="10"/>
        <v>695</v>
      </c>
      <c r="B713" s="13" t="s">
        <v>147</v>
      </c>
      <c r="C713" s="8">
        <v>1985</v>
      </c>
      <c r="D713" s="9" t="s">
        <v>138</v>
      </c>
      <c r="E713" s="133">
        <v>24</v>
      </c>
      <c r="F713" s="134">
        <v>0.44406250000000003</v>
      </c>
      <c r="G713" s="81">
        <v>0.1940625</v>
      </c>
      <c r="H713" s="81" t="s">
        <v>620</v>
      </c>
      <c r="I713" s="79" t="s">
        <v>146</v>
      </c>
      <c r="J713" s="87">
        <v>1.4</v>
      </c>
      <c r="K713" s="87" t="s">
        <v>147</v>
      </c>
      <c r="L713" s="87" t="s">
        <v>147</v>
      </c>
      <c r="M713" s="87" t="s">
        <v>147</v>
      </c>
      <c r="N713" s="139">
        <v>35.93</v>
      </c>
      <c r="O713" s="139">
        <v>-89.96</v>
      </c>
      <c r="P713" s="136">
        <v>8.5</v>
      </c>
      <c r="Q713" s="9" t="s">
        <v>1</v>
      </c>
      <c r="R713" s="9" t="s">
        <v>6</v>
      </c>
      <c r="S713" s="77"/>
      <c r="T713" s="4"/>
    </row>
    <row r="714" spans="1:20" x14ac:dyDescent="0.2">
      <c r="A714" s="27">
        <f t="shared" si="10"/>
        <v>696</v>
      </c>
      <c r="B714" s="13" t="s">
        <v>147</v>
      </c>
      <c r="C714" s="8">
        <v>1985</v>
      </c>
      <c r="D714" s="9" t="s">
        <v>138</v>
      </c>
      <c r="E714" s="133">
        <v>25</v>
      </c>
      <c r="F714" s="134">
        <v>0.99895833333333339</v>
      </c>
      <c r="G714" s="81">
        <v>0.74895833333333339</v>
      </c>
      <c r="H714" s="81" t="s">
        <v>620</v>
      </c>
      <c r="I714" s="79" t="s">
        <v>148</v>
      </c>
      <c r="J714" s="87">
        <v>2.1</v>
      </c>
      <c r="K714" s="87">
        <v>1.7</v>
      </c>
      <c r="L714" s="87" t="s">
        <v>147</v>
      </c>
      <c r="M714" s="87" t="s">
        <v>147</v>
      </c>
      <c r="N714" s="139">
        <v>35.21</v>
      </c>
      <c r="O714" s="139">
        <v>-92.3</v>
      </c>
      <c r="P714" s="136">
        <v>9</v>
      </c>
      <c r="Q714" s="9" t="s">
        <v>18</v>
      </c>
      <c r="R714" s="9" t="s">
        <v>30</v>
      </c>
      <c r="S714" s="32" t="s">
        <v>295</v>
      </c>
      <c r="T714" s="4"/>
    </row>
    <row r="715" spans="1:20" x14ac:dyDescent="0.2">
      <c r="A715" s="27">
        <f t="shared" si="10"/>
        <v>697</v>
      </c>
      <c r="B715" s="13" t="s">
        <v>147</v>
      </c>
      <c r="C715" s="8">
        <v>1985</v>
      </c>
      <c r="D715" s="9" t="s">
        <v>138</v>
      </c>
      <c r="E715" s="133">
        <v>25</v>
      </c>
      <c r="F715" s="134">
        <v>0.10444444444444445</v>
      </c>
      <c r="G715" s="81">
        <v>0.85444444444444445</v>
      </c>
      <c r="H715" s="81" t="s">
        <v>620</v>
      </c>
      <c r="I715" s="79" t="s">
        <v>148</v>
      </c>
      <c r="J715" s="87">
        <v>2.6</v>
      </c>
      <c r="K715" s="87">
        <v>2.5</v>
      </c>
      <c r="L715" s="87" t="s">
        <v>147</v>
      </c>
      <c r="M715" s="87" t="s">
        <v>147</v>
      </c>
      <c r="N715" s="139">
        <v>35.19</v>
      </c>
      <c r="O715" s="139">
        <v>-92.3</v>
      </c>
      <c r="P715" s="136">
        <v>3.8</v>
      </c>
      <c r="Q715" s="9" t="s">
        <v>18</v>
      </c>
      <c r="R715" s="9" t="s">
        <v>30</v>
      </c>
      <c r="S715" s="32" t="s">
        <v>295</v>
      </c>
      <c r="T715" s="4"/>
    </row>
    <row r="716" spans="1:20" x14ac:dyDescent="0.2">
      <c r="A716" s="27">
        <f t="shared" si="10"/>
        <v>698</v>
      </c>
      <c r="B716" s="13" t="s">
        <v>147</v>
      </c>
      <c r="C716" s="8">
        <v>1985</v>
      </c>
      <c r="D716" s="9" t="s">
        <v>138</v>
      </c>
      <c r="E716" s="133">
        <v>26</v>
      </c>
      <c r="F716" s="134">
        <v>0.32380787037037034</v>
      </c>
      <c r="G716" s="81">
        <v>7.3807870370370371E-2</v>
      </c>
      <c r="H716" s="81" t="s">
        <v>620</v>
      </c>
      <c r="I716" s="79" t="s">
        <v>148</v>
      </c>
      <c r="J716" s="87">
        <v>2</v>
      </c>
      <c r="K716" s="87" t="s">
        <v>147</v>
      </c>
      <c r="L716" s="87" t="s">
        <v>147</v>
      </c>
      <c r="M716" s="87" t="s">
        <v>147</v>
      </c>
      <c r="N716" s="139">
        <v>35.14</v>
      </c>
      <c r="O716" s="139">
        <v>-92.25</v>
      </c>
      <c r="P716" s="136">
        <v>10</v>
      </c>
      <c r="Q716" s="9" t="s">
        <v>18</v>
      </c>
      <c r="R716" s="9" t="s">
        <v>30</v>
      </c>
      <c r="S716" s="32" t="s">
        <v>295</v>
      </c>
      <c r="T716" s="4"/>
    </row>
    <row r="717" spans="1:20" x14ac:dyDescent="0.2">
      <c r="A717" s="27">
        <f t="shared" si="10"/>
        <v>699</v>
      </c>
      <c r="B717" s="13" t="s">
        <v>147</v>
      </c>
      <c r="C717" s="8">
        <v>1985</v>
      </c>
      <c r="D717" s="9" t="s">
        <v>131</v>
      </c>
      <c r="E717" s="133">
        <v>1</v>
      </c>
      <c r="F717" s="134">
        <v>0.33111111111111108</v>
      </c>
      <c r="G717" s="81">
        <v>8.111111111111112E-2</v>
      </c>
      <c r="H717" s="81" t="s">
        <v>620</v>
      </c>
      <c r="I717" s="79" t="s">
        <v>148</v>
      </c>
      <c r="J717" s="87">
        <v>2.2000000000000002</v>
      </c>
      <c r="K717" s="87">
        <v>2.1</v>
      </c>
      <c r="L717" s="87" t="s">
        <v>147</v>
      </c>
      <c r="M717" s="87" t="s">
        <v>147</v>
      </c>
      <c r="N717" s="139">
        <v>35.18</v>
      </c>
      <c r="O717" s="139">
        <v>-92.21</v>
      </c>
      <c r="P717" s="136">
        <v>5</v>
      </c>
      <c r="Q717" s="9" t="s">
        <v>18</v>
      </c>
      <c r="R717" s="9" t="s">
        <v>27</v>
      </c>
      <c r="S717" s="32" t="s">
        <v>295</v>
      </c>
      <c r="T717" s="4"/>
    </row>
    <row r="718" spans="1:20" x14ac:dyDescent="0.2">
      <c r="A718" s="27">
        <f t="shared" si="10"/>
        <v>700</v>
      </c>
      <c r="B718" s="13" t="s">
        <v>147</v>
      </c>
      <c r="C718" s="8">
        <v>1985</v>
      </c>
      <c r="D718" s="9" t="s">
        <v>131</v>
      </c>
      <c r="E718" s="133">
        <v>2</v>
      </c>
      <c r="F718" s="134">
        <v>0.53128472222222223</v>
      </c>
      <c r="G718" s="81">
        <v>0.28128472222222223</v>
      </c>
      <c r="H718" s="81" t="s">
        <v>620</v>
      </c>
      <c r="I718" s="79" t="s">
        <v>148</v>
      </c>
      <c r="J718" s="87">
        <v>1.9</v>
      </c>
      <c r="K718" s="87" t="s">
        <v>147</v>
      </c>
      <c r="L718" s="87" t="s">
        <v>147</v>
      </c>
      <c r="M718" s="87" t="s">
        <v>147</v>
      </c>
      <c r="N718" s="139">
        <v>35.25</v>
      </c>
      <c r="O718" s="139">
        <v>-92.27</v>
      </c>
      <c r="P718" s="136">
        <v>10</v>
      </c>
      <c r="Q718" s="9" t="s">
        <v>18</v>
      </c>
      <c r="R718" s="9" t="s">
        <v>42</v>
      </c>
      <c r="S718" s="32" t="s">
        <v>295</v>
      </c>
      <c r="T718" s="4"/>
    </row>
    <row r="719" spans="1:20" x14ac:dyDescent="0.2">
      <c r="A719" s="27">
        <f t="shared" si="10"/>
        <v>701</v>
      </c>
      <c r="B719" s="13" t="s">
        <v>147</v>
      </c>
      <c r="C719" s="8">
        <v>1985</v>
      </c>
      <c r="D719" s="9" t="s">
        <v>131</v>
      </c>
      <c r="E719" s="133">
        <v>4</v>
      </c>
      <c r="F719" s="87" t="s">
        <v>147</v>
      </c>
      <c r="G719" s="87" t="s">
        <v>147</v>
      </c>
      <c r="H719" s="81" t="s">
        <v>620</v>
      </c>
      <c r="I719" s="79" t="s">
        <v>148</v>
      </c>
      <c r="J719" s="87">
        <v>2.1</v>
      </c>
      <c r="K719" s="87" t="s">
        <v>147</v>
      </c>
      <c r="L719" s="87" t="s">
        <v>147</v>
      </c>
      <c r="M719" s="87" t="s">
        <v>147</v>
      </c>
      <c r="N719" s="139">
        <v>35.21</v>
      </c>
      <c r="O719" s="139">
        <v>-92.25</v>
      </c>
      <c r="P719" s="136" t="s">
        <v>147</v>
      </c>
      <c r="Q719" s="9" t="s">
        <v>18</v>
      </c>
      <c r="R719" s="9" t="s">
        <v>30</v>
      </c>
      <c r="S719" s="32" t="s">
        <v>295</v>
      </c>
      <c r="T719" s="4"/>
    </row>
    <row r="720" spans="1:20" x14ac:dyDescent="0.2">
      <c r="A720" s="27">
        <f t="shared" si="10"/>
        <v>702</v>
      </c>
      <c r="B720" s="13" t="s">
        <v>147</v>
      </c>
      <c r="C720" s="8">
        <v>1985</v>
      </c>
      <c r="D720" s="9" t="s">
        <v>131</v>
      </c>
      <c r="E720" s="133">
        <v>5</v>
      </c>
      <c r="F720" s="134">
        <v>0.95811342592592597</v>
      </c>
      <c r="G720" s="81">
        <v>0.70811342592592597</v>
      </c>
      <c r="H720" s="81" t="s">
        <v>620</v>
      </c>
      <c r="I720" s="79" t="s">
        <v>146</v>
      </c>
      <c r="J720" s="87">
        <v>3.5</v>
      </c>
      <c r="K720" s="87" t="s">
        <v>147</v>
      </c>
      <c r="L720" s="87" t="s">
        <v>147</v>
      </c>
      <c r="M720" s="87" t="s">
        <v>147</v>
      </c>
      <c r="N720" s="139">
        <v>35.880000000000003</v>
      </c>
      <c r="O720" s="139">
        <v>-89.99</v>
      </c>
      <c r="P720" s="136">
        <v>6.1</v>
      </c>
      <c r="Q720" s="9" t="s">
        <v>18</v>
      </c>
      <c r="R720" s="9" t="s">
        <v>6</v>
      </c>
      <c r="S720" s="77" t="s">
        <v>588</v>
      </c>
      <c r="T720" s="4"/>
    </row>
    <row r="721" spans="1:20" x14ac:dyDescent="0.2">
      <c r="A721" s="27">
        <f t="shared" si="10"/>
        <v>703</v>
      </c>
      <c r="B721" s="13" t="s">
        <v>147</v>
      </c>
      <c r="C721" s="8">
        <v>1985</v>
      </c>
      <c r="D721" s="9" t="s">
        <v>131</v>
      </c>
      <c r="E721" s="133">
        <v>6</v>
      </c>
      <c r="F721" s="134">
        <v>0.66853009259259266</v>
      </c>
      <c r="G721" s="81">
        <v>0.41853009259259261</v>
      </c>
      <c r="H721" s="81" t="s">
        <v>620</v>
      </c>
      <c r="I721" s="79" t="s">
        <v>146</v>
      </c>
      <c r="J721" s="87">
        <v>2.2000000000000002</v>
      </c>
      <c r="K721" s="87">
        <v>2.1</v>
      </c>
      <c r="L721" s="87" t="s">
        <v>147</v>
      </c>
      <c r="M721" s="87" t="s">
        <v>147</v>
      </c>
      <c r="N721" s="139">
        <v>35.869999999999997</v>
      </c>
      <c r="O721" s="139">
        <v>-89.98</v>
      </c>
      <c r="P721" s="136">
        <v>7.1</v>
      </c>
      <c r="Q721" s="9" t="s">
        <v>18</v>
      </c>
      <c r="R721" s="9" t="s">
        <v>6</v>
      </c>
      <c r="S721" s="32" t="s">
        <v>147</v>
      </c>
      <c r="T721" s="4"/>
    </row>
    <row r="722" spans="1:20" x14ac:dyDescent="0.2">
      <c r="A722" s="27">
        <f t="shared" si="10"/>
        <v>704</v>
      </c>
      <c r="B722" s="13" t="s">
        <v>147</v>
      </c>
      <c r="C722" s="8">
        <v>1985</v>
      </c>
      <c r="D722" s="9" t="s">
        <v>131</v>
      </c>
      <c r="E722" s="133">
        <v>7</v>
      </c>
      <c r="F722" s="134">
        <v>1.486111111111111E-2</v>
      </c>
      <c r="G722" s="81">
        <v>0.7648611111111111</v>
      </c>
      <c r="H722" s="81" t="s">
        <v>620</v>
      </c>
      <c r="I722" s="79" t="s">
        <v>148</v>
      </c>
      <c r="J722" s="87">
        <v>2.2000000000000002</v>
      </c>
      <c r="K722" s="87">
        <v>1.9</v>
      </c>
      <c r="L722" s="87" t="s">
        <v>147</v>
      </c>
      <c r="M722" s="87" t="s">
        <v>147</v>
      </c>
      <c r="N722" s="119">
        <v>35.195999999999998</v>
      </c>
      <c r="O722" s="119">
        <v>-92.263000000000005</v>
      </c>
      <c r="P722" s="136">
        <v>7.9</v>
      </c>
      <c r="Q722" s="9" t="s">
        <v>18</v>
      </c>
      <c r="R722" s="9" t="s">
        <v>30</v>
      </c>
      <c r="S722" s="32" t="s">
        <v>295</v>
      </c>
      <c r="T722" s="4"/>
    </row>
    <row r="723" spans="1:20" x14ac:dyDescent="0.2">
      <c r="A723" s="27">
        <f t="shared" si="10"/>
        <v>705</v>
      </c>
      <c r="B723" s="13" t="s">
        <v>147</v>
      </c>
      <c r="C723" s="8">
        <v>1985</v>
      </c>
      <c r="D723" s="9" t="s">
        <v>131</v>
      </c>
      <c r="E723" s="133">
        <v>8</v>
      </c>
      <c r="F723" s="134">
        <v>0.23050925925925925</v>
      </c>
      <c r="G723" s="81">
        <v>0.98120370370370369</v>
      </c>
      <c r="H723" s="81" t="s">
        <v>620</v>
      </c>
      <c r="I723" s="79" t="s">
        <v>153</v>
      </c>
      <c r="J723" s="87">
        <v>2</v>
      </c>
      <c r="K723" s="87" t="s">
        <v>147</v>
      </c>
      <c r="L723" s="87">
        <v>2.1</v>
      </c>
      <c r="M723" s="87" t="s">
        <v>147</v>
      </c>
      <c r="N723" s="139">
        <v>36.225999999999999</v>
      </c>
      <c r="O723" s="139">
        <v>-90.765000000000001</v>
      </c>
      <c r="P723" s="136">
        <v>6.3</v>
      </c>
      <c r="Q723" s="9" t="s">
        <v>1</v>
      </c>
      <c r="R723" s="12" t="s">
        <v>431</v>
      </c>
      <c r="S723" s="32" t="s">
        <v>147</v>
      </c>
      <c r="T723" s="4"/>
    </row>
    <row r="724" spans="1:20" x14ac:dyDescent="0.2">
      <c r="A724" s="27">
        <f t="shared" si="10"/>
        <v>706</v>
      </c>
      <c r="B724" s="13" t="s">
        <v>147</v>
      </c>
      <c r="C724" s="8">
        <v>1985</v>
      </c>
      <c r="D724" s="9" t="s">
        <v>131</v>
      </c>
      <c r="E724" s="133">
        <v>9</v>
      </c>
      <c r="F724" s="134">
        <v>0.85688657407407398</v>
      </c>
      <c r="G724" s="81">
        <v>0.60688657407407409</v>
      </c>
      <c r="H724" s="81" t="s">
        <v>620</v>
      </c>
      <c r="I724" s="79" t="s">
        <v>187</v>
      </c>
      <c r="J724" s="87">
        <v>2</v>
      </c>
      <c r="K724" s="87" t="s">
        <v>147</v>
      </c>
      <c r="L724" s="87">
        <v>2.2000000000000002</v>
      </c>
      <c r="M724" s="87" t="s">
        <v>147</v>
      </c>
      <c r="N724" s="139">
        <v>34.859000000000002</v>
      </c>
      <c r="O724" s="139">
        <v>-90.72</v>
      </c>
      <c r="P724" s="136">
        <v>1.2</v>
      </c>
      <c r="Q724" s="9" t="s">
        <v>1</v>
      </c>
      <c r="R724" s="12" t="s">
        <v>432</v>
      </c>
      <c r="S724" s="32" t="s">
        <v>147</v>
      </c>
      <c r="T724" s="4"/>
    </row>
    <row r="725" spans="1:20" x14ac:dyDescent="0.2">
      <c r="A725" s="27">
        <f t="shared" si="10"/>
        <v>707</v>
      </c>
      <c r="B725" s="13" t="s">
        <v>147</v>
      </c>
      <c r="C725" s="8">
        <v>1985</v>
      </c>
      <c r="D725" s="9" t="s">
        <v>131</v>
      </c>
      <c r="E725" s="133">
        <v>11</v>
      </c>
      <c r="F725" s="134">
        <v>0.84939814814814818</v>
      </c>
      <c r="G725" s="81">
        <v>0.59939814814814818</v>
      </c>
      <c r="H725" s="81" t="s">
        <v>620</v>
      </c>
      <c r="I725" s="79" t="s">
        <v>166</v>
      </c>
      <c r="J725" s="87">
        <v>2.2000000000000002</v>
      </c>
      <c r="K725" s="87" t="s">
        <v>147</v>
      </c>
      <c r="L725" s="87" t="s">
        <v>147</v>
      </c>
      <c r="M725" s="87" t="s">
        <v>147</v>
      </c>
      <c r="N725" s="139">
        <v>35.229999999999997</v>
      </c>
      <c r="O725" s="139">
        <v>-92.57</v>
      </c>
      <c r="P725" s="136">
        <v>14.6</v>
      </c>
      <c r="Q725" s="9" t="s">
        <v>18</v>
      </c>
      <c r="R725" s="109" t="s">
        <v>29</v>
      </c>
      <c r="S725" s="32" t="s">
        <v>147</v>
      </c>
      <c r="T725" s="4"/>
    </row>
    <row r="726" spans="1:20" x14ac:dyDescent="0.2">
      <c r="A726" s="27">
        <f t="shared" si="10"/>
        <v>708</v>
      </c>
      <c r="B726" s="13" t="s">
        <v>147</v>
      </c>
      <c r="C726" s="8">
        <v>1985</v>
      </c>
      <c r="D726" s="9" t="s">
        <v>131</v>
      </c>
      <c r="E726" s="133">
        <v>10</v>
      </c>
      <c r="F726" s="134">
        <v>0.16678240740740743</v>
      </c>
      <c r="G726" s="81">
        <v>0.91678240740740735</v>
      </c>
      <c r="H726" s="81" t="s">
        <v>620</v>
      </c>
      <c r="I726" s="79" t="s">
        <v>146</v>
      </c>
      <c r="J726" s="87">
        <v>1.4</v>
      </c>
      <c r="K726" s="87" t="s">
        <v>147</v>
      </c>
      <c r="L726" s="87" t="s">
        <v>147</v>
      </c>
      <c r="M726" s="87" t="s">
        <v>147</v>
      </c>
      <c r="N726" s="139">
        <v>35.86</v>
      </c>
      <c r="O726" s="139">
        <v>-89.97</v>
      </c>
      <c r="P726" s="136">
        <v>5</v>
      </c>
      <c r="Q726" s="9" t="s">
        <v>18</v>
      </c>
      <c r="R726" s="8" t="s">
        <v>15</v>
      </c>
      <c r="S726" s="32" t="s">
        <v>147</v>
      </c>
      <c r="T726" s="4"/>
    </row>
    <row r="727" spans="1:20" x14ac:dyDescent="0.2">
      <c r="A727" s="27">
        <f t="shared" si="10"/>
        <v>709</v>
      </c>
      <c r="B727" s="13" t="s">
        <v>147</v>
      </c>
      <c r="C727" s="8">
        <v>1985</v>
      </c>
      <c r="D727" s="9" t="s">
        <v>131</v>
      </c>
      <c r="E727" s="137">
        <v>11</v>
      </c>
      <c r="F727" s="134">
        <v>0.21861111111111112</v>
      </c>
      <c r="G727" s="134">
        <v>0.96861111111111109</v>
      </c>
      <c r="H727" s="81" t="s">
        <v>620</v>
      </c>
      <c r="I727" s="79" t="s">
        <v>148</v>
      </c>
      <c r="J727" s="87">
        <v>2.1</v>
      </c>
      <c r="K727" s="87" t="s">
        <v>147</v>
      </c>
      <c r="L727" s="87">
        <v>2.2000000000000002</v>
      </c>
      <c r="M727" s="87" t="s">
        <v>147</v>
      </c>
      <c r="N727" s="139">
        <v>35.18</v>
      </c>
      <c r="O727" s="139">
        <v>-92.2</v>
      </c>
      <c r="P727" s="136">
        <v>7.4</v>
      </c>
      <c r="Q727" s="9" t="s">
        <v>18</v>
      </c>
      <c r="R727" s="9" t="s">
        <v>42</v>
      </c>
      <c r="S727" s="77" t="s">
        <v>295</v>
      </c>
      <c r="T727" s="4"/>
    </row>
    <row r="728" spans="1:20" x14ac:dyDescent="0.2">
      <c r="A728" s="27">
        <f t="shared" si="10"/>
        <v>710</v>
      </c>
      <c r="B728" s="13" t="s">
        <v>147</v>
      </c>
      <c r="C728" s="8">
        <v>1985</v>
      </c>
      <c r="D728" s="9" t="s">
        <v>131</v>
      </c>
      <c r="E728" s="133">
        <v>13</v>
      </c>
      <c r="F728" s="134">
        <v>0.45445601851851852</v>
      </c>
      <c r="G728" s="81">
        <v>0.2044560185185185</v>
      </c>
      <c r="H728" s="81" t="s">
        <v>620</v>
      </c>
      <c r="I728" s="79" t="s">
        <v>148</v>
      </c>
      <c r="J728" s="87">
        <v>2.1</v>
      </c>
      <c r="K728" s="87" t="s">
        <v>147</v>
      </c>
      <c r="L728" s="87" t="s">
        <v>147</v>
      </c>
      <c r="M728" s="87" t="s">
        <v>147</v>
      </c>
      <c r="N728" s="139">
        <v>35.270000000000003</v>
      </c>
      <c r="O728" s="139">
        <v>-92.29</v>
      </c>
      <c r="P728" s="136">
        <v>4</v>
      </c>
      <c r="Q728" s="9" t="s">
        <v>18</v>
      </c>
      <c r="R728" s="9" t="s">
        <v>27</v>
      </c>
      <c r="S728" s="77" t="s">
        <v>295</v>
      </c>
      <c r="T728" s="4"/>
    </row>
    <row r="729" spans="1:20" x14ac:dyDescent="0.2">
      <c r="A729" s="27">
        <f t="shared" si="10"/>
        <v>711</v>
      </c>
      <c r="B729" s="13" t="s">
        <v>147</v>
      </c>
      <c r="C729" s="8">
        <v>1985</v>
      </c>
      <c r="D729" s="9" t="s">
        <v>131</v>
      </c>
      <c r="E729" s="133">
        <v>13</v>
      </c>
      <c r="F729" s="134">
        <v>0.45671296296296293</v>
      </c>
      <c r="G729" s="81">
        <v>0.20671296296296296</v>
      </c>
      <c r="H729" s="81" t="s">
        <v>620</v>
      </c>
      <c r="I729" s="79" t="s">
        <v>148</v>
      </c>
      <c r="J729" s="87">
        <v>2.2999999999999998</v>
      </c>
      <c r="K729" s="87" t="s">
        <v>147</v>
      </c>
      <c r="L729" s="87" t="s">
        <v>147</v>
      </c>
      <c r="M729" s="87" t="s">
        <v>147</v>
      </c>
      <c r="N729" s="139">
        <v>35.18</v>
      </c>
      <c r="O729" s="139">
        <v>-92.22</v>
      </c>
      <c r="P729" s="136">
        <v>3.3</v>
      </c>
      <c r="Q729" s="9" t="s">
        <v>18</v>
      </c>
      <c r="R729" s="9" t="s">
        <v>30</v>
      </c>
      <c r="S729" s="77" t="s">
        <v>295</v>
      </c>
      <c r="T729" s="4"/>
    </row>
    <row r="730" spans="1:20" x14ac:dyDescent="0.2">
      <c r="A730" s="27">
        <f t="shared" si="10"/>
        <v>712</v>
      </c>
      <c r="B730" s="13" t="s">
        <v>147</v>
      </c>
      <c r="C730" s="8">
        <v>1985</v>
      </c>
      <c r="D730" s="9" t="s">
        <v>131</v>
      </c>
      <c r="E730" s="133">
        <v>13</v>
      </c>
      <c r="F730" s="134">
        <v>0.98524305555555547</v>
      </c>
      <c r="G730" s="81">
        <v>0.73524305555555547</v>
      </c>
      <c r="H730" s="81" t="s">
        <v>620</v>
      </c>
      <c r="I730" s="79" t="s">
        <v>148</v>
      </c>
      <c r="J730" s="87">
        <v>2.1</v>
      </c>
      <c r="K730" s="87" t="s">
        <v>147</v>
      </c>
      <c r="L730" s="87" t="s">
        <v>147</v>
      </c>
      <c r="M730" s="87" t="s">
        <v>147</v>
      </c>
      <c r="N730" s="139">
        <v>35.21</v>
      </c>
      <c r="O730" s="139">
        <v>-92.26</v>
      </c>
      <c r="P730" s="136">
        <v>10</v>
      </c>
      <c r="Q730" s="9" t="s">
        <v>18</v>
      </c>
      <c r="R730" s="9" t="s">
        <v>30</v>
      </c>
      <c r="S730" s="77" t="s">
        <v>295</v>
      </c>
      <c r="T730" s="4"/>
    </row>
    <row r="731" spans="1:20" x14ac:dyDescent="0.2">
      <c r="A731" s="27">
        <f t="shared" si="10"/>
        <v>713</v>
      </c>
      <c r="B731" s="13" t="s">
        <v>147</v>
      </c>
      <c r="C731" s="8">
        <v>1985</v>
      </c>
      <c r="D731" s="9" t="s">
        <v>131</v>
      </c>
      <c r="E731" s="133">
        <v>14</v>
      </c>
      <c r="F731" s="134">
        <v>0.30253472222222222</v>
      </c>
      <c r="G731" s="81">
        <v>5.2534722222222219E-2</v>
      </c>
      <c r="H731" s="81" t="s">
        <v>620</v>
      </c>
      <c r="I731" s="79" t="s">
        <v>148</v>
      </c>
      <c r="J731" s="87">
        <v>1.9</v>
      </c>
      <c r="K731" s="87" t="s">
        <v>147</v>
      </c>
      <c r="L731" s="87" t="s">
        <v>147</v>
      </c>
      <c r="M731" s="87" t="s">
        <v>147</v>
      </c>
      <c r="N731" s="139">
        <v>35.25</v>
      </c>
      <c r="O731" s="139">
        <v>-92.29</v>
      </c>
      <c r="P731" s="136">
        <v>7</v>
      </c>
      <c r="Q731" s="9" t="s">
        <v>18</v>
      </c>
      <c r="R731" s="9" t="s">
        <v>42</v>
      </c>
      <c r="S731" s="77" t="s">
        <v>295</v>
      </c>
      <c r="T731" s="4"/>
    </row>
    <row r="732" spans="1:20" x14ac:dyDescent="0.2">
      <c r="A732" s="27">
        <f t="shared" ref="A732:A795" si="11">SUM(A731+1)</f>
        <v>714</v>
      </c>
      <c r="B732" s="114" t="s">
        <v>147</v>
      </c>
      <c r="C732" s="8">
        <v>1985</v>
      </c>
      <c r="D732" s="9" t="s">
        <v>131</v>
      </c>
      <c r="E732" s="133">
        <v>14</v>
      </c>
      <c r="F732" s="134">
        <v>0.91930555555555549</v>
      </c>
      <c r="G732" s="81">
        <v>0.66930555555555549</v>
      </c>
      <c r="H732" s="81" t="s">
        <v>620</v>
      </c>
      <c r="I732" s="116" t="s">
        <v>148</v>
      </c>
      <c r="J732" s="87">
        <v>2.2000000000000002</v>
      </c>
      <c r="K732" s="140" t="s">
        <v>147</v>
      </c>
      <c r="L732" s="140" t="s">
        <v>147</v>
      </c>
      <c r="M732" s="140" t="s">
        <v>147</v>
      </c>
      <c r="N732" s="139">
        <v>35.152999999999999</v>
      </c>
      <c r="O732" s="139">
        <v>-92.242999999999995</v>
      </c>
      <c r="P732" s="136">
        <v>8.4</v>
      </c>
      <c r="Q732" s="12" t="s">
        <v>423</v>
      </c>
      <c r="R732" s="12" t="s">
        <v>27</v>
      </c>
      <c r="S732" s="131" t="s">
        <v>601</v>
      </c>
      <c r="T732" s="4"/>
    </row>
    <row r="733" spans="1:20" x14ac:dyDescent="0.2">
      <c r="A733" s="27">
        <f t="shared" si="11"/>
        <v>715</v>
      </c>
      <c r="B733" s="13" t="s">
        <v>147</v>
      </c>
      <c r="C733" s="8">
        <v>1985</v>
      </c>
      <c r="D733" s="9" t="s">
        <v>131</v>
      </c>
      <c r="E733" s="133">
        <v>16</v>
      </c>
      <c r="F733" s="134">
        <v>0.93060185185185185</v>
      </c>
      <c r="G733" s="81">
        <v>0.68060185185185185</v>
      </c>
      <c r="H733" s="81" t="s">
        <v>620</v>
      </c>
      <c r="I733" s="79" t="s">
        <v>146</v>
      </c>
      <c r="J733" s="87">
        <v>2.7</v>
      </c>
      <c r="K733" s="87" t="s">
        <v>147</v>
      </c>
      <c r="L733" s="87" t="s">
        <v>147</v>
      </c>
      <c r="M733" s="87" t="s">
        <v>147</v>
      </c>
      <c r="N733" s="139">
        <v>35.74</v>
      </c>
      <c r="O733" s="139">
        <v>-90.26</v>
      </c>
      <c r="P733" s="136">
        <v>10.5</v>
      </c>
      <c r="Q733" s="9" t="s">
        <v>18</v>
      </c>
      <c r="R733" s="9" t="s">
        <v>4</v>
      </c>
      <c r="S733" s="32" t="s">
        <v>147</v>
      </c>
      <c r="T733" s="4"/>
    </row>
    <row r="734" spans="1:20" x14ac:dyDescent="0.2">
      <c r="A734" s="27">
        <f t="shared" si="11"/>
        <v>716</v>
      </c>
      <c r="B734" s="13" t="s">
        <v>147</v>
      </c>
      <c r="C734" s="8">
        <v>1985</v>
      </c>
      <c r="D734" s="9" t="s">
        <v>131</v>
      </c>
      <c r="E734" s="8">
        <v>23</v>
      </c>
      <c r="F734" s="134">
        <v>0.1042013888888889</v>
      </c>
      <c r="G734" s="81">
        <v>0.85420138888888886</v>
      </c>
      <c r="H734" s="81" t="s">
        <v>620</v>
      </c>
      <c r="I734" s="116" t="s">
        <v>148</v>
      </c>
      <c r="J734" s="87">
        <v>1.9</v>
      </c>
      <c r="K734" s="87" t="s">
        <v>147</v>
      </c>
      <c r="L734" s="87" t="s">
        <v>147</v>
      </c>
      <c r="M734" s="87" t="s">
        <v>147</v>
      </c>
      <c r="N734" s="119">
        <v>35.186999999999998</v>
      </c>
      <c r="O734" s="119">
        <v>-92.254000000000005</v>
      </c>
      <c r="P734" s="136" t="s">
        <v>147</v>
      </c>
      <c r="Q734" s="9" t="s">
        <v>1</v>
      </c>
      <c r="R734" s="12" t="s">
        <v>30</v>
      </c>
      <c r="S734" s="32" t="s">
        <v>147</v>
      </c>
      <c r="T734" s="4"/>
    </row>
    <row r="735" spans="1:20" x14ac:dyDescent="0.2">
      <c r="A735" s="27">
        <f t="shared" si="11"/>
        <v>717</v>
      </c>
      <c r="B735" s="13" t="s">
        <v>147</v>
      </c>
      <c r="C735" s="8">
        <v>1985</v>
      </c>
      <c r="D735" s="9" t="s">
        <v>131</v>
      </c>
      <c r="E735" s="133">
        <v>24</v>
      </c>
      <c r="F735" s="134">
        <v>7.9768518518518516E-2</v>
      </c>
      <c r="G735" s="81">
        <v>0.82976851851851852</v>
      </c>
      <c r="H735" s="81" t="s">
        <v>620</v>
      </c>
      <c r="I735" s="79" t="s">
        <v>180</v>
      </c>
      <c r="J735" s="87">
        <v>2</v>
      </c>
      <c r="K735" s="87" t="s">
        <v>147</v>
      </c>
      <c r="L735" s="87">
        <v>2.2000000000000002</v>
      </c>
      <c r="M735" s="87" t="s">
        <v>147</v>
      </c>
      <c r="N735" s="139">
        <v>35.405000000000001</v>
      </c>
      <c r="O735" s="139">
        <v>-93.460999999999999</v>
      </c>
      <c r="P735" s="136">
        <v>5</v>
      </c>
      <c r="Q735" s="9" t="s">
        <v>1</v>
      </c>
      <c r="R735" s="109" t="s">
        <v>433</v>
      </c>
      <c r="S735" s="32" t="s">
        <v>147</v>
      </c>
      <c r="T735" s="4"/>
    </row>
    <row r="736" spans="1:20" x14ac:dyDescent="0.2">
      <c r="A736" s="27">
        <f t="shared" si="11"/>
        <v>718</v>
      </c>
      <c r="B736" s="13" t="s">
        <v>147</v>
      </c>
      <c r="C736" s="8">
        <v>1986</v>
      </c>
      <c r="D736" s="9" t="s">
        <v>132</v>
      </c>
      <c r="E736" s="133">
        <v>1</v>
      </c>
      <c r="F736" s="134">
        <v>0.59261574074074075</v>
      </c>
      <c r="G736" s="81">
        <v>0.34261574074074069</v>
      </c>
      <c r="H736" s="81" t="s">
        <v>620</v>
      </c>
      <c r="I736" s="79" t="s">
        <v>146</v>
      </c>
      <c r="J736" s="87">
        <v>2.7</v>
      </c>
      <c r="K736" s="87" t="s">
        <v>147</v>
      </c>
      <c r="L736" s="87" t="s">
        <v>147</v>
      </c>
      <c r="M736" s="87" t="s">
        <v>147</v>
      </c>
      <c r="N736" s="139">
        <v>35.886000000000003</v>
      </c>
      <c r="O736" s="139">
        <v>-89.991</v>
      </c>
      <c r="P736" s="136">
        <v>7.6</v>
      </c>
      <c r="Q736" s="9" t="s">
        <v>1</v>
      </c>
      <c r="R736" s="8" t="s">
        <v>6</v>
      </c>
      <c r="S736" s="32" t="s">
        <v>147</v>
      </c>
      <c r="T736" s="4"/>
    </row>
    <row r="737" spans="1:20" x14ac:dyDescent="0.2">
      <c r="A737" s="27">
        <f t="shared" si="11"/>
        <v>719</v>
      </c>
      <c r="B737" s="13" t="s">
        <v>147</v>
      </c>
      <c r="C737" s="8">
        <v>1986</v>
      </c>
      <c r="D737" s="9" t="s">
        <v>132</v>
      </c>
      <c r="E737" s="133">
        <v>1</v>
      </c>
      <c r="F737" s="134">
        <v>0.8609606481481481</v>
      </c>
      <c r="G737" s="81">
        <v>0.6109606481481481</v>
      </c>
      <c r="H737" s="81" t="s">
        <v>620</v>
      </c>
      <c r="I737" s="79" t="s">
        <v>146</v>
      </c>
      <c r="J737" s="87">
        <v>1.6</v>
      </c>
      <c r="K737" s="87" t="s">
        <v>147</v>
      </c>
      <c r="L737" s="87" t="s">
        <v>147</v>
      </c>
      <c r="M737" s="87" t="s">
        <v>147</v>
      </c>
      <c r="N737" s="139">
        <v>35.908000000000001</v>
      </c>
      <c r="O737" s="139">
        <v>-89.998000000000005</v>
      </c>
      <c r="P737" s="136">
        <v>7.8</v>
      </c>
      <c r="Q737" s="9" t="s">
        <v>1</v>
      </c>
      <c r="R737" s="8" t="s">
        <v>6</v>
      </c>
      <c r="S737" s="32" t="s">
        <v>147</v>
      </c>
      <c r="T737" s="4"/>
    </row>
    <row r="738" spans="1:20" x14ac:dyDescent="0.2">
      <c r="A738" s="27">
        <f t="shared" si="11"/>
        <v>720</v>
      </c>
      <c r="B738" s="13" t="s">
        <v>147</v>
      </c>
      <c r="C738" s="8">
        <v>1986</v>
      </c>
      <c r="D738" s="9" t="s">
        <v>132</v>
      </c>
      <c r="E738" s="133">
        <v>2</v>
      </c>
      <c r="F738" s="134">
        <v>0.91570601851851852</v>
      </c>
      <c r="G738" s="81">
        <v>0.66570601851851852</v>
      </c>
      <c r="H738" s="81" t="s">
        <v>620</v>
      </c>
      <c r="I738" s="79" t="s">
        <v>162</v>
      </c>
      <c r="J738" s="87">
        <v>2</v>
      </c>
      <c r="K738" s="87" t="s">
        <v>147</v>
      </c>
      <c r="L738" s="87" t="s">
        <v>147</v>
      </c>
      <c r="M738" s="87" t="s">
        <v>147</v>
      </c>
      <c r="N738" s="139">
        <v>36.057000000000002</v>
      </c>
      <c r="O738" s="139">
        <v>-90.983999999999995</v>
      </c>
      <c r="P738" s="136">
        <v>14</v>
      </c>
      <c r="Q738" s="9" t="s">
        <v>1</v>
      </c>
      <c r="R738" s="8" t="s">
        <v>43</v>
      </c>
      <c r="S738" s="32" t="s">
        <v>147</v>
      </c>
      <c r="T738" s="4"/>
    </row>
    <row r="739" spans="1:20" x14ac:dyDescent="0.2">
      <c r="A739" s="27">
        <f t="shared" si="11"/>
        <v>721</v>
      </c>
      <c r="B739" s="13" t="s">
        <v>147</v>
      </c>
      <c r="C739" s="8">
        <v>1986</v>
      </c>
      <c r="D739" s="9" t="s">
        <v>132</v>
      </c>
      <c r="E739" s="133">
        <v>5</v>
      </c>
      <c r="F739" s="134">
        <v>0.59106481481481488</v>
      </c>
      <c r="G739" s="81">
        <v>0.34106481481481482</v>
      </c>
      <c r="H739" s="81" t="s">
        <v>620</v>
      </c>
      <c r="I739" s="79" t="s">
        <v>148</v>
      </c>
      <c r="J739" s="87">
        <v>2.1</v>
      </c>
      <c r="K739" s="87" t="s">
        <v>147</v>
      </c>
      <c r="L739" s="87" t="s">
        <v>147</v>
      </c>
      <c r="M739" s="87" t="s">
        <v>147</v>
      </c>
      <c r="N739" s="139">
        <v>35.222999999999999</v>
      </c>
      <c r="O739" s="139">
        <v>-92.197000000000003</v>
      </c>
      <c r="P739" s="136">
        <v>3</v>
      </c>
      <c r="Q739" s="9" t="s">
        <v>1</v>
      </c>
      <c r="R739" s="9" t="s">
        <v>27</v>
      </c>
      <c r="S739" s="77" t="s">
        <v>295</v>
      </c>
      <c r="T739" s="4"/>
    </row>
    <row r="740" spans="1:20" x14ac:dyDescent="0.2">
      <c r="A740" s="27">
        <f t="shared" si="11"/>
        <v>722</v>
      </c>
      <c r="B740" s="13" t="s">
        <v>147</v>
      </c>
      <c r="C740" s="8">
        <v>1986</v>
      </c>
      <c r="D740" s="9" t="s">
        <v>132</v>
      </c>
      <c r="E740" s="133">
        <v>23</v>
      </c>
      <c r="F740" s="134">
        <v>0.44432870370370375</v>
      </c>
      <c r="G740" s="81">
        <v>0.1943287037037037</v>
      </c>
      <c r="H740" s="81" t="s">
        <v>620</v>
      </c>
      <c r="I740" s="79" t="s">
        <v>148</v>
      </c>
      <c r="J740" s="87">
        <v>2</v>
      </c>
      <c r="K740" s="87" t="s">
        <v>147</v>
      </c>
      <c r="L740" s="87" t="s">
        <v>147</v>
      </c>
      <c r="M740" s="87" t="s">
        <v>147</v>
      </c>
      <c r="N740" s="139">
        <v>35.237000000000002</v>
      </c>
      <c r="O740" s="139">
        <v>-92.242999999999995</v>
      </c>
      <c r="P740" s="136">
        <v>5.4</v>
      </c>
      <c r="Q740" s="9" t="s">
        <v>1</v>
      </c>
      <c r="R740" s="9" t="s">
        <v>27</v>
      </c>
      <c r="S740" s="77" t="s">
        <v>295</v>
      </c>
      <c r="T740" s="4"/>
    </row>
    <row r="741" spans="1:20" x14ac:dyDescent="0.2">
      <c r="A741" s="27">
        <f t="shared" si="11"/>
        <v>723</v>
      </c>
      <c r="B741" s="13" t="s">
        <v>147</v>
      </c>
      <c r="C741" s="8">
        <v>1986</v>
      </c>
      <c r="D741" s="9" t="s">
        <v>132</v>
      </c>
      <c r="E741" s="133">
        <v>23</v>
      </c>
      <c r="F741" s="134">
        <v>0.17788194444444447</v>
      </c>
      <c r="G741" s="81">
        <v>0.9278819444444445</v>
      </c>
      <c r="H741" s="81" t="s">
        <v>620</v>
      </c>
      <c r="I741" s="79" t="s">
        <v>148</v>
      </c>
      <c r="J741" s="87">
        <v>1.7</v>
      </c>
      <c r="K741" s="87" t="s">
        <v>147</v>
      </c>
      <c r="L741" s="87" t="s">
        <v>147</v>
      </c>
      <c r="M741" s="87" t="s">
        <v>147</v>
      </c>
      <c r="N741" s="139">
        <v>35.192</v>
      </c>
      <c r="O741" s="139">
        <v>-92.242999999999995</v>
      </c>
      <c r="P741" s="136">
        <v>5</v>
      </c>
      <c r="Q741" s="9" t="s">
        <v>1</v>
      </c>
      <c r="R741" s="9" t="s">
        <v>27</v>
      </c>
      <c r="S741" s="77" t="s">
        <v>295</v>
      </c>
      <c r="T741" s="4"/>
    </row>
    <row r="742" spans="1:20" x14ac:dyDescent="0.2">
      <c r="A742" s="27">
        <f t="shared" si="11"/>
        <v>724</v>
      </c>
      <c r="B742" s="13" t="s">
        <v>147</v>
      </c>
      <c r="C742" s="8">
        <v>1986</v>
      </c>
      <c r="D742" s="9" t="s">
        <v>133</v>
      </c>
      <c r="E742" s="133">
        <v>4</v>
      </c>
      <c r="F742" s="134">
        <v>0.49361111111111106</v>
      </c>
      <c r="G742" s="81">
        <v>0.24361111111111111</v>
      </c>
      <c r="H742" s="81" t="s">
        <v>620</v>
      </c>
      <c r="I742" s="79" t="s">
        <v>148</v>
      </c>
      <c r="J742" s="87">
        <v>2.4</v>
      </c>
      <c r="K742" s="87" t="s">
        <v>147</v>
      </c>
      <c r="L742" s="87" t="s">
        <v>147</v>
      </c>
      <c r="M742" s="87" t="s">
        <v>147</v>
      </c>
      <c r="N742" s="139">
        <v>35.158999999999999</v>
      </c>
      <c r="O742" s="139">
        <v>-92.236000000000004</v>
      </c>
      <c r="P742" s="136">
        <v>3.7</v>
      </c>
      <c r="Q742" s="9" t="s">
        <v>1</v>
      </c>
      <c r="R742" s="9" t="s">
        <v>27</v>
      </c>
      <c r="S742" s="77" t="s">
        <v>295</v>
      </c>
      <c r="T742" s="4"/>
    </row>
    <row r="743" spans="1:20" x14ac:dyDescent="0.2">
      <c r="A743" s="27">
        <f t="shared" si="11"/>
        <v>725</v>
      </c>
      <c r="B743" s="13" t="s">
        <v>147</v>
      </c>
      <c r="C743" s="8">
        <v>1986</v>
      </c>
      <c r="D743" s="9" t="s">
        <v>133</v>
      </c>
      <c r="E743" s="133">
        <v>4</v>
      </c>
      <c r="F743" s="134">
        <v>0.49409722222222219</v>
      </c>
      <c r="G743" s="81">
        <v>0.24409722222222222</v>
      </c>
      <c r="H743" s="81" t="s">
        <v>620</v>
      </c>
      <c r="I743" s="79" t="s">
        <v>148</v>
      </c>
      <c r="J743" s="87">
        <v>2.4</v>
      </c>
      <c r="K743" s="87" t="s">
        <v>147</v>
      </c>
      <c r="L743" s="87" t="s">
        <v>147</v>
      </c>
      <c r="M743" s="87" t="s">
        <v>147</v>
      </c>
      <c r="N743" s="139">
        <v>35.195</v>
      </c>
      <c r="O743" s="139">
        <v>-92.242999999999995</v>
      </c>
      <c r="P743" s="136">
        <v>5</v>
      </c>
      <c r="Q743" s="9" t="s">
        <v>121</v>
      </c>
      <c r="R743" s="9" t="s">
        <v>27</v>
      </c>
      <c r="S743" s="77" t="s">
        <v>295</v>
      </c>
      <c r="T743" s="4"/>
    </row>
    <row r="744" spans="1:20" x14ac:dyDescent="0.2">
      <c r="A744" s="27">
        <f t="shared" si="11"/>
        <v>726</v>
      </c>
      <c r="B744" s="13" t="s">
        <v>147</v>
      </c>
      <c r="C744" s="8">
        <v>1986</v>
      </c>
      <c r="D744" s="9" t="s">
        <v>133</v>
      </c>
      <c r="E744" s="133">
        <v>5</v>
      </c>
      <c r="F744" s="134">
        <v>0.56582175925925926</v>
      </c>
      <c r="G744" s="81">
        <v>0.31582175925925926</v>
      </c>
      <c r="H744" s="81" t="s">
        <v>620</v>
      </c>
      <c r="I744" s="79" t="s">
        <v>148</v>
      </c>
      <c r="J744" s="87">
        <v>1.3</v>
      </c>
      <c r="K744" s="87" t="s">
        <v>147</v>
      </c>
      <c r="L744" s="87" t="s">
        <v>147</v>
      </c>
      <c r="M744" s="87" t="s">
        <v>147</v>
      </c>
      <c r="N744" s="139">
        <v>35.198</v>
      </c>
      <c r="O744" s="139">
        <v>-92.334000000000003</v>
      </c>
      <c r="P744" s="136">
        <v>5</v>
      </c>
      <c r="Q744" s="9" t="s">
        <v>1</v>
      </c>
      <c r="R744" s="9" t="s">
        <v>30</v>
      </c>
      <c r="S744" s="77" t="s">
        <v>295</v>
      </c>
      <c r="T744" s="4"/>
    </row>
    <row r="745" spans="1:20" x14ac:dyDescent="0.2">
      <c r="A745" s="27">
        <f t="shared" si="11"/>
        <v>727</v>
      </c>
      <c r="B745" s="13" t="s">
        <v>147</v>
      </c>
      <c r="C745" s="8">
        <v>1986</v>
      </c>
      <c r="D745" s="9" t="s">
        <v>133</v>
      </c>
      <c r="E745" s="133">
        <v>5</v>
      </c>
      <c r="F745" s="134">
        <v>0.56687500000000002</v>
      </c>
      <c r="G745" s="81">
        <v>0.31687500000000002</v>
      </c>
      <c r="H745" s="81" t="s">
        <v>620</v>
      </c>
      <c r="I745" s="79" t="s">
        <v>148</v>
      </c>
      <c r="J745" s="87">
        <v>2.5</v>
      </c>
      <c r="K745" s="87" t="s">
        <v>147</v>
      </c>
      <c r="L745" s="87" t="s">
        <v>147</v>
      </c>
      <c r="M745" s="87" t="s">
        <v>147</v>
      </c>
      <c r="N745" s="139">
        <v>35.259</v>
      </c>
      <c r="O745" s="139">
        <v>-92.272999999999996</v>
      </c>
      <c r="P745" s="136">
        <v>5.7</v>
      </c>
      <c r="Q745" s="9" t="s">
        <v>1</v>
      </c>
      <c r="R745" s="9" t="s">
        <v>42</v>
      </c>
      <c r="S745" s="77" t="s">
        <v>295</v>
      </c>
      <c r="T745" s="4"/>
    </row>
    <row r="746" spans="1:20" x14ac:dyDescent="0.2">
      <c r="A746" s="27">
        <f t="shared" si="11"/>
        <v>728</v>
      </c>
      <c r="B746" s="13" t="s">
        <v>147</v>
      </c>
      <c r="C746" s="8">
        <v>1986</v>
      </c>
      <c r="D746" s="9" t="s">
        <v>133</v>
      </c>
      <c r="E746" s="133">
        <v>19</v>
      </c>
      <c r="F746" s="134">
        <v>0.71841435185185187</v>
      </c>
      <c r="G746" s="81">
        <v>0.46841435185185182</v>
      </c>
      <c r="H746" s="81" t="s">
        <v>620</v>
      </c>
      <c r="I746" s="79" t="s">
        <v>148</v>
      </c>
      <c r="J746" s="87">
        <v>2</v>
      </c>
      <c r="K746" s="87" t="s">
        <v>147</v>
      </c>
      <c r="L746" s="87" t="s">
        <v>147</v>
      </c>
      <c r="M746" s="87" t="s">
        <v>147</v>
      </c>
      <c r="N746" s="139">
        <v>35.17</v>
      </c>
      <c r="O746" s="139">
        <v>-92.262</v>
      </c>
      <c r="P746" s="136">
        <v>6.9</v>
      </c>
      <c r="Q746" s="9" t="s">
        <v>1</v>
      </c>
      <c r="R746" s="9" t="s">
        <v>30</v>
      </c>
      <c r="S746" s="77" t="s">
        <v>295</v>
      </c>
      <c r="T746" s="4"/>
    </row>
    <row r="747" spans="1:20" x14ac:dyDescent="0.2">
      <c r="A747" s="27">
        <f t="shared" si="11"/>
        <v>729</v>
      </c>
      <c r="B747" s="13" t="s">
        <v>147</v>
      </c>
      <c r="C747" s="8">
        <v>1986</v>
      </c>
      <c r="D747" s="9" t="s">
        <v>140</v>
      </c>
      <c r="E747" s="133">
        <v>6</v>
      </c>
      <c r="F747" s="134">
        <v>0.11444444444444445</v>
      </c>
      <c r="G747" s="81">
        <v>0.86444444444444446</v>
      </c>
      <c r="H747" s="81" t="s">
        <v>620</v>
      </c>
      <c r="I747" s="79" t="s">
        <v>193</v>
      </c>
      <c r="J747" s="87">
        <v>2.1</v>
      </c>
      <c r="K747" s="87" t="s">
        <v>147</v>
      </c>
      <c r="L747" s="87" t="s">
        <v>147</v>
      </c>
      <c r="M747" s="87" t="s">
        <v>147</v>
      </c>
      <c r="N747" s="139">
        <v>36.229999999999997</v>
      </c>
      <c r="O747" s="139">
        <v>-90.86</v>
      </c>
      <c r="P747" s="136">
        <v>5</v>
      </c>
      <c r="Q747" s="9" t="s">
        <v>18</v>
      </c>
      <c r="R747" s="8" t="s">
        <v>44</v>
      </c>
      <c r="S747" s="32" t="s">
        <v>147</v>
      </c>
      <c r="T747" s="4"/>
    </row>
    <row r="748" spans="1:20" x14ac:dyDescent="0.2">
      <c r="A748" s="27">
        <f t="shared" si="11"/>
        <v>730</v>
      </c>
      <c r="B748" s="13" t="s">
        <v>147</v>
      </c>
      <c r="C748" s="8">
        <v>1986</v>
      </c>
      <c r="D748" s="9" t="s">
        <v>140</v>
      </c>
      <c r="E748" s="133">
        <v>10</v>
      </c>
      <c r="F748" s="134">
        <v>3.4305555555555554E-2</v>
      </c>
      <c r="G748" s="81">
        <v>0.78430555555555559</v>
      </c>
      <c r="H748" s="81" t="s">
        <v>620</v>
      </c>
      <c r="I748" s="79" t="s">
        <v>148</v>
      </c>
      <c r="J748" s="87">
        <v>2</v>
      </c>
      <c r="K748" s="87" t="s">
        <v>147</v>
      </c>
      <c r="L748" s="87" t="s">
        <v>147</v>
      </c>
      <c r="M748" s="87" t="s">
        <v>147</v>
      </c>
      <c r="N748" s="139">
        <v>35.197000000000003</v>
      </c>
      <c r="O748" s="139">
        <v>-92.218999999999994</v>
      </c>
      <c r="P748" s="136">
        <v>5</v>
      </c>
      <c r="Q748" s="9" t="s">
        <v>1</v>
      </c>
      <c r="R748" s="9" t="s">
        <v>27</v>
      </c>
      <c r="S748" s="77" t="s">
        <v>295</v>
      </c>
      <c r="T748" s="4"/>
    </row>
    <row r="749" spans="1:20" x14ac:dyDescent="0.2">
      <c r="A749" s="27">
        <f t="shared" si="11"/>
        <v>731</v>
      </c>
      <c r="B749" s="13" t="s">
        <v>147</v>
      </c>
      <c r="C749" s="8">
        <v>1986</v>
      </c>
      <c r="D749" s="9" t="s">
        <v>140</v>
      </c>
      <c r="E749" s="133">
        <v>23</v>
      </c>
      <c r="F749" s="134">
        <v>0.61025462962962962</v>
      </c>
      <c r="G749" s="81">
        <v>0.36025462962962962</v>
      </c>
      <c r="H749" s="81" t="s">
        <v>620</v>
      </c>
      <c r="I749" s="79" t="s">
        <v>148</v>
      </c>
      <c r="J749" s="87">
        <v>2.2999999999999998</v>
      </c>
      <c r="K749" s="87" t="s">
        <v>147</v>
      </c>
      <c r="L749" s="87" t="s">
        <v>147</v>
      </c>
      <c r="M749" s="87" t="s">
        <v>147</v>
      </c>
      <c r="N749" s="139">
        <v>35.173999999999999</v>
      </c>
      <c r="O749" s="139">
        <v>-92.242999999999995</v>
      </c>
      <c r="P749" s="136">
        <v>3.6</v>
      </c>
      <c r="Q749" s="9" t="s">
        <v>1</v>
      </c>
      <c r="R749" s="9" t="s">
        <v>27</v>
      </c>
      <c r="S749" s="77" t="s">
        <v>295</v>
      </c>
      <c r="T749" s="4"/>
    </row>
    <row r="750" spans="1:20" x14ac:dyDescent="0.2">
      <c r="A750" s="27">
        <f t="shared" si="11"/>
        <v>732</v>
      </c>
      <c r="B750" s="13" t="s">
        <v>147</v>
      </c>
      <c r="C750" s="8">
        <v>1986</v>
      </c>
      <c r="D750" s="9" t="s">
        <v>139</v>
      </c>
      <c r="E750" s="133">
        <v>13</v>
      </c>
      <c r="F750" s="134">
        <v>0.43775462962962958</v>
      </c>
      <c r="G750" s="81">
        <v>0.18775462962962963</v>
      </c>
      <c r="H750" s="81" t="s">
        <v>620</v>
      </c>
      <c r="I750" s="79" t="s">
        <v>148</v>
      </c>
      <c r="J750" s="87">
        <v>1.6</v>
      </c>
      <c r="K750" s="87" t="s">
        <v>147</v>
      </c>
      <c r="L750" s="87" t="s">
        <v>147</v>
      </c>
      <c r="M750" s="87" t="s">
        <v>147</v>
      </c>
      <c r="N750" s="139">
        <v>35.229999999999997</v>
      </c>
      <c r="O750" s="139">
        <v>-92.27</v>
      </c>
      <c r="P750" s="146">
        <v>3.2</v>
      </c>
      <c r="Q750" s="9" t="s">
        <v>18</v>
      </c>
      <c r="R750" s="8" t="s">
        <v>30</v>
      </c>
      <c r="S750" s="77" t="s">
        <v>295</v>
      </c>
      <c r="T750" s="4"/>
    </row>
    <row r="751" spans="1:20" x14ac:dyDescent="0.2">
      <c r="A751" s="27">
        <f t="shared" si="11"/>
        <v>733</v>
      </c>
      <c r="B751" s="13" t="s">
        <v>147</v>
      </c>
      <c r="C751" s="8">
        <v>1986</v>
      </c>
      <c r="D751" s="9" t="s">
        <v>139</v>
      </c>
      <c r="E751" s="133">
        <v>16</v>
      </c>
      <c r="F751" s="134">
        <v>0.67261574074074071</v>
      </c>
      <c r="G751" s="81">
        <v>0.42261574074074071</v>
      </c>
      <c r="H751" s="81" t="s">
        <v>620</v>
      </c>
      <c r="I751" s="79" t="s">
        <v>193</v>
      </c>
      <c r="J751" s="87">
        <v>1.7</v>
      </c>
      <c r="K751" s="87" t="s">
        <v>147</v>
      </c>
      <c r="L751" s="87" t="s">
        <v>147</v>
      </c>
      <c r="M751" s="87" t="s">
        <v>147</v>
      </c>
      <c r="N751" s="139">
        <v>36.436999999999998</v>
      </c>
      <c r="O751" s="139">
        <v>-91.075000000000003</v>
      </c>
      <c r="P751" s="136">
        <v>9.8000000000000007</v>
      </c>
      <c r="Q751" s="9" t="s">
        <v>1</v>
      </c>
      <c r="R751" s="8" t="s">
        <v>23</v>
      </c>
      <c r="S751" s="32" t="s">
        <v>147</v>
      </c>
      <c r="T751" s="4"/>
    </row>
    <row r="752" spans="1:20" x14ac:dyDescent="0.2">
      <c r="A752" s="27">
        <f t="shared" si="11"/>
        <v>734</v>
      </c>
      <c r="B752" s="13" t="s">
        <v>147</v>
      </c>
      <c r="C752" s="8">
        <v>1986</v>
      </c>
      <c r="D752" s="9" t="s">
        <v>139</v>
      </c>
      <c r="E752" s="133">
        <v>28</v>
      </c>
      <c r="F752" s="134">
        <v>0.80767361111111102</v>
      </c>
      <c r="G752" s="81">
        <v>0.59934027777777776</v>
      </c>
      <c r="H752" s="81" t="s">
        <v>619</v>
      </c>
      <c r="I752" s="79" t="s">
        <v>148</v>
      </c>
      <c r="J752" s="87">
        <v>1.6</v>
      </c>
      <c r="K752" s="87" t="s">
        <v>147</v>
      </c>
      <c r="L752" s="87" t="s">
        <v>147</v>
      </c>
      <c r="M752" s="87" t="s">
        <v>147</v>
      </c>
      <c r="N752" s="139">
        <v>35.277999999999999</v>
      </c>
      <c r="O752" s="139">
        <v>-92.453999999999994</v>
      </c>
      <c r="P752" s="136">
        <v>5.0999999999999996</v>
      </c>
      <c r="Q752" s="9" t="s">
        <v>1</v>
      </c>
      <c r="R752" s="8" t="s">
        <v>45</v>
      </c>
      <c r="S752" s="32" t="s">
        <v>147</v>
      </c>
      <c r="T752" s="4"/>
    </row>
    <row r="753" spans="1:20" x14ac:dyDescent="0.2">
      <c r="A753" s="27">
        <f t="shared" si="11"/>
        <v>735</v>
      </c>
      <c r="B753" s="13" t="s">
        <v>147</v>
      </c>
      <c r="C753" s="8">
        <v>1986</v>
      </c>
      <c r="D753" s="9" t="s">
        <v>141</v>
      </c>
      <c r="E753" s="133">
        <v>4</v>
      </c>
      <c r="F753" s="134">
        <v>0.89145833333333335</v>
      </c>
      <c r="G753" s="81">
        <v>0.68312499999999998</v>
      </c>
      <c r="H753" s="81" t="s">
        <v>619</v>
      </c>
      <c r="I753" s="79" t="s">
        <v>160</v>
      </c>
      <c r="J753" s="78">
        <v>1.7</v>
      </c>
      <c r="K753" s="87" t="s">
        <v>147</v>
      </c>
      <c r="L753" s="87" t="s">
        <v>147</v>
      </c>
      <c r="M753" s="87" t="s">
        <v>147</v>
      </c>
      <c r="N753" s="139">
        <v>36.229999999999997</v>
      </c>
      <c r="O753" s="139">
        <v>-91.91</v>
      </c>
      <c r="P753" s="83">
        <v>6.9</v>
      </c>
      <c r="Q753" s="9" t="s">
        <v>122</v>
      </c>
      <c r="R753" s="8" t="s">
        <v>28</v>
      </c>
      <c r="S753" s="32" t="s">
        <v>147</v>
      </c>
      <c r="T753" s="4"/>
    </row>
    <row r="754" spans="1:20" x14ac:dyDescent="0.2">
      <c r="A754" s="27">
        <f t="shared" si="11"/>
        <v>736</v>
      </c>
      <c r="B754" s="13" t="s">
        <v>147</v>
      </c>
      <c r="C754" s="8">
        <v>1986</v>
      </c>
      <c r="D754" s="9" t="s">
        <v>141</v>
      </c>
      <c r="E754" s="133">
        <v>19</v>
      </c>
      <c r="F754" s="134">
        <v>0.77826388888888898</v>
      </c>
      <c r="G754" s="81">
        <v>0.5699305555555555</v>
      </c>
      <c r="H754" s="81" t="s">
        <v>619</v>
      </c>
      <c r="I754" s="79" t="s">
        <v>148</v>
      </c>
      <c r="J754" s="87">
        <v>2.2999999999999998</v>
      </c>
      <c r="K754" s="87" t="s">
        <v>147</v>
      </c>
      <c r="L754" s="87" t="s">
        <v>147</v>
      </c>
      <c r="M754" s="87" t="s">
        <v>147</v>
      </c>
      <c r="N754" s="139">
        <v>35.177999999999997</v>
      </c>
      <c r="O754" s="139">
        <v>-92.254000000000005</v>
      </c>
      <c r="P754" s="136">
        <v>7.3</v>
      </c>
      <c r="Q754" s="9" t="s">
        <v>1</v>
      </c>
      <c r="R754" s="8" t="s">
        <v>30</v>
      </c>
      <c r="S754" s="77" t="s">
        <v>295</v>
      </c>
      <c r="T754" s="4"/>
    </row>
    <row r="755" spans="1:20" x14ac:dyDescent="0.2">
      <c r="A755" s="27">
        <f t="shared" si="11"/>
        <v>737</v>
      </c>
      <c r="B755" s="13" t="s">
        <v>147</v>
      </c>
      <c r="C755" s="8">
        <v>1986</v>
      </c>
      <c r="D755" s="9" t="s">
        <v>141</v>
      </c>
      <c r="E755" s="133">
        <v>24</v>
      </c>
      <c r="F755" s="134">
        <v>0.3099189814814815</v>
      </c>
      <c r="G755" s="81">
        <v>0.10158564814814815</v>
      </c>
      <c r="H755" s="81" t="s">
        <v>619</v>
      </c>
      <c r="I755" s="79" t="s">
        <v>148</v>
      </c>
      <c r="J755" s="87">
        <v>2.2000000000000002</v>
      </c>
      <c r="K755" s="87" t="s">
        <v>147</v>
      </c>
      <c r="L755" s="87" t="s">
        <v>147</v>
      </c>
      <c r="M755" s="87" t="s">
        <v>147</v>
      </c>
      <c r="N755" s="139">
        <v>35.18</v>
      </c>
      <c r="O755" s="139">
        <v>-92.210999999999999</v>
      </c>
      <c r="P755" s="136">
        <v>3</v>
      </c>
      <c r="Q755" s="9" t="s">
        <v>1</v>
      </c>
      <c r="R755" s="8" t="s">
        <v>27</v>
      </c>
      <c r="S755" s="77" t="s">
        <v>295</v>
      </c>
      <c r="T755" s="4"/>
    </row>
    <row r="756" spans="1:20" x14ac:dyDescent="0.2">
      <c r="A756" s="27">
        <f t="shared" si="11"/>
        <v>738</v>
      </c>
      <c r="B756" s="13" t="s">
        <v>147</v>
      </c>
      <c r="C756" s="8">
        <v>1986</v>
      </c>
      <c r="D756" s="9" t="s">
        <v>141</v>
      </c>
      <c r="E756" s="133">
        <v>24</v>
      </c>
      <c r="F756" s="134">
        <v>0.34446759259259263</v>
      </c>
      <c r="G756" s="81">
        <v>0.13613425925925926</v>
      </c>
      <c r="H756" s="81" t="s">
        <v>619</v>
      </c>
      <c r="I756" s="79" t="s">
        <v>148</v>
      </c>
      <c r="J756" s="87">
        <v>3.1</v>
      </c>
      <c r="K756" s="87">
        <v>3</v>
      </c>
      <c r="L756" s="87" t="s">
        <v>147</v>
      </c>
      <c r="M756" s="87" t="s">
        <v>147</v>
      </c>
      <c r="N756" s="139">
        <v>35.177999999999997</v>
      </c>
      <c r="O756" s="139">
        <v>-92.216999999999999</v>
      </c>
      <c r="P756" s="136">
        <v>3.5</v>
      </c>
      <c r="Q756" s="9" t="s">
        <v>1</v>
      </c>
      <c r="R756" s="9" t="s">
        <v>27</v>
      </c>
      <c r="S756" s="77" t="s">
        <v>295</v>
      </c>
      <c r="T756" s="4"/>
    </row>
    <row r="757" spans="1:20" x14ac:dyDescent="0.2">
      <c r="A757" s="27">
        <f t="shared" si="11"/>
        <v>739</v>
      </c>
      <c r="B757" s="13" t="s">
        <v>147</v>
      </c>
      <c r="C757" s="8">
        <v>1986</v>
      </c>
      <c r="D757" s="9" t="s">
        <v>141</v>
      </c>
      <c r="E757" s="133">
        <v>30</v>
      </c>
      <c r="F757" s="134">
        <v>0.51758101851851845</v>
      </c>
      <c r="G757" s="81">
        <v>0.30924768518518519</v>
      </c>
      <c r="H757" s="81" t="s">
        <v>619</v>
      </c>
      <c r="I757" s="79" t="s">
        <v>146</v>
      </c>
      <c r="J757" s="87">
        <v>1.9</v>
      </c>
      <c r="K757" s="87" t="s">
        <v>147</v>
      </c>
      <c r="L757" s="87" t="s">
        <v>147</v>
      </c>
      <c r="M757" s="87" t="s">
        <v>147</v>
      </c>
      <c r="N757" s="139">
        <v>35.953000000000003</v>
      </c>
      <c r="O757" s="139">
        <v>-89.981999999999999</v>
      </c>
      <c r="P757" s="136">
        <v>7</v>
      </c>
      <c r="Q757" s="9" t="s">
        <v>1</v>
      </c>
      <c r="R757" s="8" t="s">
        <v>6</v>
      </c>
      <c r="S757" s="32" t="s">
        <v>147</v>
      </c>
      <c r="T757" s="4"/>
    </row>
    <row r="758" spans="1:20" x14ac:dyDescent="0.2">
      <c r="A758" s="27">
        <f t="shared" si="11"/>
        <v>740</v>
      </c>
      <c r="B758" s="13" t="s">
        <v>147</v>
      </c>
      <c r="C758" s="8">
        <v>1986</v>
      </c>
      <c r="D758" s="9" t="s">
        <v>137</v>
      </c>
      <c r="E758" s="133">
        <v>7</v>
      </c>
      <c r="F758" s="134">
        <v>0.71640046296296289</v>
      </c>
      <c r="G758" s="81">
        <v>0.50806712962962963</v>
      </c>
      <c r="H758" s="81" t="s">
        <v>619</v>
      </c>
      <c r="I758" s="79" t="s">
        <v>185</v>
      </c>
      <c r="J758" s="87">
        <v>2.1</v>
      </c>
      <c r="K758" s="87" t="s">
        <v>147</v>
      </c>
      <c r="L758" s="87" t="s">
        <v>147</v>
      </c>
      <c r="M758" s="87" t="s">
        <v>147</v>
      </c>
      <c r="N758" s="139">
        <v>34.68</v>
      </c>
      <c r="O758" s="139">
        <v>-92.18</v>
      </c>
      <c r="P758" s="136">
        <v>5</v>
      </c>
      <c r="Q758" s="9" t="s">
        <v>18</v>
      </c>
      <c r="R758" s="8" t="s">
        <v>46</v>
      </c>
      <c r="S758" s="32" t="s">
        <v>147</v>
      </c>
      <c r="T758" s="4"/>
    </row>
    <row r="759" spans="1:20" x14ac:dyDescent="0.2">
      <c r="A759" s="27">
        <f t="shared" si="11"/>
        <v>741</v>
      </c>
      <c r="B759" s="13" t="s">
        <v>147</v>
      </c>
      <c r="C759" s="8">
        <v>1986</v>
      </c>
      <c r="D759" s="9" t="s">
        <v>137</v>
      </c>
      <c r="E759" s="133">
        <v>9</v>
      </c>
      <c r="F759" s="134">
        <v>0.4387152777777778</v>
      </c>
      <c r="G759" s="81">
        <v>0.23038194444444446</v>
      </c>
      <c r="H759" s="81" t="s">
        <v>619</v>
      </c>
      <c r="I759" s="79" t="s">
        <v>146</v>
      </c>
      <c r="J759" s="87">
        <v>0.9</v>
      </c>
      <c r="K759" s="87" t="s">
        <v>147</v>
      </c>
      <c r="L759" s="87" t="s">
        <v>147</v>
      </c>
      <c r="M759" s="87" t="s">
        <v>147</v>
      </c>
      <c r="N759" s="139">
        <v>35.826999999999998</v>
      </c>
      <c r="O759" s="139">
        <v>-90.159000000000006</v>
      </c>
      <c r="P759" s="136">
        <v>5</v>
      </c>
      <c r="Q759" s="9" t="s">
        <v>1</v>
      </c>
      <c r="R759" s="8" t="s">
        <v>8</v>
      </c>
      <c r="S759" s="32" t="s">
        <v>147</v>
      </c>
      <c r="T759" s="4"/>
    </row>
    <row r="760" spans="1:20" x14ac:dyDescent="0.2">
      <c r="A760" s="27">
        <f t="shared" si="11"/>
        <v>742</v>
      </c>
      <c r="B760" s="13" t="s">
        <v>147</v>
      </c>
      <c r="C760" s="8">
        <v>1986</v>
      </c>
      <c r="D760" s="9" t="s">
        <v>135</v>
      </c>
      <c r="E760" s="133">
        <v>10</v>
      </c>
      <c r="F760" s="134">
        <v>0.96127314814814813</v>
      </c>
      <c r="G760" s="81">
        <v>0.75293981481481476</v>
      </c>
      <c r="H760" s="81" t="s">
        <v>619</v>
      </c>
      <c r="I760" s="79" t="s">
        <v>166</v>
      </c>
      <c r="J760" s="87">
        <v>2.2000000000000002</v>
      </c>
      <c r="K760" s="87" t="s">
        <v>147</v>
      </c>
      <c r="L760" s="87" t="s">
        <v>147</v>
      </c>
      <c r="M760" s="87" t="s">
        <v>147</v>
      </c>
      <c r="N760" s="139">
        <v>35.405999999999999</v>
      </c>
      <c r="O760" s="139">
        <v>-92.518000000000001</v>
      </c>
      <c r="P760" s="136">
        <v>6.1</v>
      </c>
      <c r="Q760" s="9" t="s">
        <v>1</v>
      </c>
      <c r="R760" s="8" t="s">
        <v>47</v>
      </c>
      <c r="S760" s="32" t="s">
        <v>147</v>
      </c>
      <c r="T760" s="4"/>
    </row>
    <row r="761" spans="1:20" x14ac:dyDescent="0.2">
      <c r="A761" s="27">
        <f t="shared" si="11"/>
        <v>743</v>
      </c>
      <c r="B761" s="114" t="s">
        <v>147</v>
      </c>
      <c r="C761" s="8">
        <v>1986</v>
      </c>
      <c r="D761" s="9" t="s">
        <v>135</v>
      </c>
      <c r="E761" s="133">
        <v>23</v>
      </c>
      <c r="F761" s="134">
        <v>0.49354166666666671</v>
      </c>
      <c r="G761" s="81">
        <v>0.28520833333333334</v>
      </c>
      <c r="H761" s="81" t="s">
        <v>619</v>
      </c>
      <c r="I761" s="116" t="s">
        <v>193</v>
      </c>
      <c r="J761" s="87">
        <v>1.4</v>
      </c>
      <c r="K761" s="140" t="s">
        <v>147</v>
      </c>
      <c r="L761" s="140" t="s">
        <v>147</v>
      </c>
      <c r="M761" s="140" t="s">
        <v>147</v>
      </c>
      <c r="N761" s="139">
        <v>36.270000000000003</v>
      </c>
      <c r="O761" s="139">
        <v>-91.1</v>
      </c>
      <c r="P761" s="136">
        <v>5</v>
      </c>
      <c r="Q761" s="12" t="s">
        <v>423</v>
      </c>
      <c r="R761" s="109" t="s">
        <v>64</v>
      </c>
      <c r="S761" s="131" t="s">
        <v>579</v>
      </c>
      <c r="T761" s="4"/>
    </row>
    <row r="762" spans="1:20" x14ac:dyDescent="0.2">
      <c r="A762" s="27">
        <f t="shared" si="11"/>
        <v>744</v>
      </c>
      <c r="B762" s="13" t="s">
        <v>147</v>
      </c>
      <c r="C762" s="8">
        <v>1986</v>
      </c>
      <c r="D762" s="9" t="s">
        <v>135</v>
      </c>
      <c r="E762" s="133">
        <v>27</v>
      </c>
      <c r="F762" s="134">
        <v>0.24968749999999998</v>
      </c>
      <c r="G762" s="81">
        <v>4.1354166666666664E-2</v>
      </c>
      <c r="H762" s="81" t="s">
        <v>619</v>
      </c>
      <c r="I762" s="79" t="s">
        <v>148</v>
      </c>
      <c r="J762" s="87">
        <v>2.1</v>
      </c>
      <c r="K762" s="87" t="s">
        <v>147</v>
      </c>
      <c r="L762" s="87" t="s">
        <v>147</v>
      </c>
      <c r="M762" s="87" t="s">
        <v>147</v>
      </c>
      <c r="N762" s="139">
        <v>35.176000000000002</v>
      </c>
      <c r="O762" s="139">
        <v>-92.254999999999995</v>
      </c>
      <c r="P762" s="136">
        <v>7.4</v>
      </c>
      <c r="Q762" s="9" t="s">
        <v>1</v>
      </c>
      <c r="R762" s="9" t="s">
        <v>30</v>
      </c>
      <c r="S762" s="77" t="s">
        <v>295</v>
      </c>
      <c r="T762" s="4"/>
    </row>
    <row r="763" spans="1:20" x14ac:dyDescent="0.2">
      <c r="A763" s="27">
        <f t="shared" si="11"/>
        <v>745</v>
      </c>
      <c r="B763" s="13" t="s">
        <v>147</v>
      </c>
      <c r="C763" s="8">
        <v>1986</v>
      </c>
      <c r="D763" s="9" t="s">
        <v>142</v>
      </c>
      <c r="E763" s="133">
        <v>7</v>
      </c>
      <c r="F763" s="134">
        <v>0.61278935185185179</v>
      </c>
      <c r="G763" s="81">
        <v>0.40445601851851848</v>
      </c>
      <c r="H763" s="81" t="s">
        <v>619</v>
      </c>
      <c r="I763" s="79" t="s">
        <v>148</v>
      </c>
      <c r="J763" s="87">
        <v>2.2000000000000002</v>
      </c>
      <c r="K763" s="87" t="s">
        <v>147</v>
      </c>
      <c r="L763" s="87" t="s">
        <v>147</v>
      </c>
      <c r="M763" s="87" t="s">
        <v>147</v>
      </c>
      <c r="N763" s="139">
        <v>35.203000000000003</v>
      </c>
      <c r="O763" s="139">
        <v>-92.26</v>
      </c>
      <c r="P763" s="136">
        <v>9</v>
      </c>
      <c r="Q763" s="9" t="s">
        <v>1</v>
      </c>
      <c r="R763" s="9" t="s">
        <v>30</v>
      </c>
      <c r="S763" s="77" t="s">
        <v>295</v>
      </c>
      <c r="T763" s="4"/>
    </row>
    <row r="764" spans="1:20" x14ac:dyDescent="0.2">
      <c r="A764" s="27">
        <f t="shared" si="11"/>
        <v>746</v>
      </c>
      <c r="B764" s="13" t="s">
        <v>147</v>
      </c>
      <c r="C764" s="8">
        <v>1986</v>
      </c>
      <c r="D764" s="9" t="s">
        <v>142</v>
      </c>
      <c r="E764" s="133">
        <v>26</v>
      </c>
      <c r="F764" s="134">
        <v>0.79104166666666664</v>
      </c>
      <c r="G764" s="81">
        <v>0.58270833333333327</v>
      </c>
      <c r="H764" s="81" t="s">
        <v>619</v>
      </c>
      <c r="I764" s="79" t="s">
        <v>148</v>
      </c>
      <c r="J764" s="87">
        <v>1.4</v>
      </c>
      <c r="K764" s="87" t="s">
        <v>147</v>
      </c>
      <c r="L764" s="87" t="s">
        <v>147</v>
      </c>
      <c r="M764" s="87" t="s">
        <v>147</v>
      </c>
      <c r="N764" s="139">
        <v>35.158999999999999</v>
      </c>
      <c r="O764" s="139">
        <v>-92.233000000000004</v>
      </c>
      <c r="P764" s="136">
        <v>4.0999999999999996</v>
      </c>
      <c r="Q764" s="9" t="s">
        <v>1</v>
      </c>
      <c r="R764" s="9" t="s">
        <v>27</v>
      </c>
      <c r="S764" s="77" t="s">
        <v>295</v>
      </c>
      <c r="T764" s="4"/>
    </row>
    <row r="765" spans="1:20" x14ac:dyDescent="0.2">
      <c r="A765" s="27">
        <f t="shared" si="11"/>
        <v>747</v>
      </c>
      <c r="B765" s="13" t="s">
        <v>147</v>
      </c>
      <c r="C765" s="8">
        <v>1986</v>
      </c>
      <c r="D765" s="9" t="s">
        <v>134</v>
      </c>
      <c r="E765" s="133">
        <v>14</v>
      </c>
      <c r="F765" s="134">
        <v>0.64505787037037032</v>
      </c>
      <c r="G765" s="81">
        <v>0.43672453703703701</v>
      </c>
      <c r="H765" s="81" t="s">
        <v>619</v>
      </c>
      <c r="I765" s="79" t="s">
        <v>146</v>
      </c>
      <c r="J765" s="87">
        <v>2</v>
      </c>
      <c r="K765" s="87" t="s">
        <v>147</v>
      </c>
      <c r="L765" s="87" t="s">
        <v>147</v>
      </c>
      <c r="M765" s="87" t="s">
        <v>147</v>
      </c>
      <c r="N765" s="139">
        <v>35.765999999999998</v>
      </c>
      <c r="O765" s="139">
        <v>-90.171999999999997</v>
      </c>
      <c r="P765" s="136">
        <v>8.6</v>
      </c>
      <c r="Q765" s="9" t="s">
        <v>1</v>
      </c>
      <c r="R765" s="9" t="s">
        <v>8</v>
      </c>
      <c r="S765" s="32" t="s">
        <v>147</v>
      </c>
      <c r="T765" s="4"/>
    </row>
    <row r="766" spans="1:20" x14ac:dyDescent="0.2">
      <c r="A766" s="27">
        <f t="shared" si="11"/>
        <v>748</v>
      </c>
      <c r="B766" s="13" t="s">
        <v>147</v>
      </c>
      <c r="C766" s="8">
        <v>1986</v>
      </c>
      <c r="D766" s="9" t="s">
        <v>134</v>
      </c>
      <c r="E766" s="133">
        <v>25</v>
      </c>
      <c r="F766" s="134">
        <v>0.32769675925925928</v>
      </c>
      <c r="G766" s="81">
        <v>0.11936342592592593</v>
      </c>
      <c r="H766" s="81" t="s">
        <v>619</v>
      </c>
      <c r="I766" s="79" t="s">
        <v>162</v>
      </c>
      <c r="J766" s="87">
        <v>1.6</v>
      </c>
      <c r="K766" s="87" t="s">
        <v>147</v>
      </c>
      <c r="L766" s="87" t="s">
        <v>147</v>
      </c>
      <c r="M766" s="87" t="s">
        <v>147</v>
      </c>
      <c r="N766" s="139">
        <v>35.976999999999997</v>
      </c>
      <c r="O766" s="139">
        <v>-91.353999999999999</v>
      </c>
      <c r="P766" s="136">
        <v>4.4000000000000004</v>
      </c>
      <c r="Q766" s="9" t="s">
        <v>1</v>
      </c>
      <c r="R766" s="9" t="s">
        <v>33</v>
      </c>
      <c r="S766" s="32" t="s">
        <v>147</v>
      </c>
      <c r="T766" s="4"/>
    </row>
    <row r="767" spans="1:20" x14ac:dyDescent="0.2">
      <c r="A767" s="27">
        <f t="shared" si="11"/>
        <v>749</v>
      </c>
      <c r="B767" s="13" t="s">
        <v>147</v>
      </c>
      <c r="C767" s="8">
        <v>1986</v>
      </c>
      <c r="D767" s="9" t="s">
        <v>134</v>
      </c>
      <c r="E767" s="133">
        <v>25</v>
      </c>
      <c r="F767" s="134">
        <v>0.37263888888888891</v>
      </c>
      <c r="G767" s="81">
        <v>0.16430555555555557</v>
      </c>
      <c r="H767" s="81" t="s">
        <v>619</v>
      </c>
      <c r="I767" s="79" t="s">
        <v>146</v>
      </c>
      <c r="J767" s="87">
        <v>2.6</v>
      </c>
      <c r="K767" s="87" t="s">
        <v>147</v>
      </c>
      <c r="L767" s="87" t="s">
        <v>147</v>
      </c>
      <c r="M767" s="87" t="s">
        <v>147</v>
      </c>
      <c r="N767" s="139">
        <v>35.880000000000003</v>
      </c>
      <c r="O767" s="139">
        <v>-89.998999999999995</v>
      </c>
      <c r="P767" s="136">
        <v>6.9</v>
      </c>
      <c r="Q767" s="9" t="s">
        <v>1</v>
      </c>
      <c r="R767" s="8" t="s">
        <v>6</v>
      </c>
      <c r="S767" s="32" t="s">
        <v>147</v>
      </c>
      <c r="T767" s="4"/>
    </row>
    <row r="768" spans="1:20" x14ac:dyDescent="0.2">
      <c r="A768" s="27">
        <f t="shared" si="11"/>
        <v>750</v>
      </c>
      <c r="B768" s="13" t="s">
        <v>147</v>
      </c>
      <c r="C768" s="8">
        <v>1986</v>
      </c>
      <c r="D768" s="9" t="s">
        <v>136</v>
      </c>
      <c r="E768" s="133">
        <v>1</v>
      </c>
      <c r="F768" s="134">
        <v>0.94295138888888896</v>
      </c>
      <c r="G768" s="81">
        <v>0.73461805555555559</v>
      </c>
      <c r="H768" s="81" t="s">
        <v>619</v>
      </c>
      <c r="I768" s="79" t="s">
        <v>146</v>
      </c>
      <c r="J768" s="87">
        <v>1.7</v>
      </c>
      <c r="K768" s="87" t="s">
        <v>147</v>
      </c>
      <c r="L768" s="87" t="s">
        <v>147</v>
      </c>
      <c r="M768" s="87" t="s">
        <v>147</v>
      </c>
      <c r="N768" s="139">
        <v>35.94</v>
      </c>
      <c r="O768" s="139">
        <v>-90.144999999999996</v>
      </c>
      <c r="P768" s="136">
        <v>9.9</v>
      </c>
      <c r="Q768" s="9" t="s">
        <v>1</v>
      </c>
      <c r="R768" s="9" t="s">
        <v>8</v>
      </c>
      <c r="S768" s="32" t="s">
        <v>147</v>
      </c>
      <c r="T768" s="4"/>
    </row>
    <row r="769" spans="1:20" x14ac:dyDescent="0.2">
      <c r="A769" s="27">
        <f t="shared" si="11"/>
        <v>751</v>
      </c>
      <c r="B769" s="13" t="s">
        <v>147</v>
      </c>
      <c r="C769" s="8">
        <v>1986</v>
      </c>
      <c r="D769" s="9" t="s">
        <v>136</v>
      </c>
      <c r="E769" s="133">
        <v>24</v>
      </c>
      <c r="F769" s="134">
        <v>0.99946759259259255</v>
      </c>
      <c r="G769" s="81">
        <v>0.79113425925925929</v>
      </c>
      <c r="H769" s="81" t="s">
        <v>619</v>
      </c>
      <c r="I769" s="79" t="s">
        <v>146</v>
      </c>
      <c r="J769" s="87">
        <v>1.9</v>
      </c>
      <c r="K769" s="87" t="s">
        <v>147</v>
      </c>
      <c r="L769" s="87" t="s">
        <v>147</v>
      </c>
      <c r="M769" s="87" t="s">
        <v>147</v>
      </c>
      <c r="N769" s="139">
        <v>35.866999999999997</v>
      </c>
      <c r="O769" s="139">
        <v>-90.043000000000006</v>
      </c>
      <c r="P769" s="136">
        <v>7.7</v>
      </c>
      <c r="Q769" s="9" t="s">
        <v>1</v>
      </c>
      <c r="R769" s="9" t="s">
        <v>8</v>
      </c>
      <c r="S769" s="32" t="s">
        <v>147</v>
      </c>
      <c r="T769" s="4"/>
    </row>
    <row r="770" spans="1:20" x14ac:dyDescent="0.2">
      <c r="A770" s="27">
        <f t="shared" si="11"/>
        <v>752</v>
      </c>
      <c r="B770" s="13" t="s">
        <v>147</v>
      </c>
      <c r="C770" s="8">
        <v>1986</v>
      </c>
      <c r="D770" s="9" t="s">
        <v>138</v>
      </c>
      <c r="E770" s="133">
        <v>7</v>
      </c>
      <c r="F770" s="134">
        <v>1.2372685185185186E-2</v>
      </c>
      <c r="G770" s="81">
        <v>0.76237268518518519</v>
      </c>
      <c r="H770" s="81" t="s">
        <v>620</v>
      </c>
      <c r="I770" s="79" t="s">
        <v>148</v>
      </c>
      <c r="J770" s="87">
        <v>1.6</v>
      </c>
      <c r="K770" s="87" t="s">
        <v>147</v>
      </c>
      <c r="L770" s="87" t="s">
        <v>147</v>
      </c>
      <c r="M770" s="87" t="s">
        <v>147</v>
      </c>
      <c r="N770" s="139">
        <v>35.165999999999997</v>
      </c>
      <c r="O770" s="139">
        <v>-92.284999999999997</v>
      </c>
      <c r="P770" s="136">
        <v>6</v>
      </c>
      <c r="Q770" s="9" t="s">
        <v>1</v>
      </c>
      <c r="R770" s="9" t="s">
        <v>30</v>
      </c>
      <c r="S770" s="77" t="s">
        <v>295</v>
      </c>
      <c r="T770" s="4"/>
    </row>
    <row r="771" spans="1:20" x14ac:dyDescent="0.2">
      <c r="A771" s="27">
        <f t="shared" si="11"/>
        <v>753</v>
      </c>
      <c r="B771" s="13" t="s">
        <v>147</v>
      </c>
      <c r="C771" s="8">
        <v>1986</v>
      </c>
      <c r="D771" s="9" t="s">
        <v>138</v>
      </c>
      <c r="E771" s="133">
        <v>16</v>
      </c>
      <c r="F771" s="134">
        <v>0.33938657407407408</v>
      </c>
      <c r="G771" s="81">
        <v>8.9386574074074077E-2</v>
      </c>
      <c r="H771" s="81" t="s">
        <v>620</v>
      </c>
      <c r="I771" s="79" t="s">
        <v>146</v>
      </c>
      <c r="J771" s="87">
        <v>1</v>
      </c>
      <c r="K771" s="87" t="s">
        <v>147</v>
      </c>
      <c r="L771" s="87" t="s">
        <v>147</v>
      </c>
      <c r="M771" s="87" t="s">
        <v>147</v>
      </c>
      <c r="N771" s="139">
        <v>35.825000000000003</v>
      </c>
      <c r="O771" s="139">
        <v>-90.137</v>
      </c>
      <c r="P771" s="136">
        <v>5.5</v>
      </c>
      <c r="Q771" s="9" t="s">
        <v>1</v>
      </c>
      <c r="R771" s="8" t="s">
        <v>8</v>
      </c>
      <c r="S771" s="32" t="s">
        <v>147</v>
      </c>
      <c r="T771" s="4"/>
    </row>
    <row r="772" spans="1:20" x14ac:dyDescent="0.2">
      <c r="A772" s="27">
        <f t="shared" si="11"/>
        <v>754</v>
      </c>
      <c r="B772" s="13" t="s">
        <v>147</v>
      </c>
      <c r="C772" s="8">
        <v>1986</v>
      </c>
      <c r="D772" s="9" t="s">
        <v>131</v>
      </c>
      <c r="E772" s="133">
        <v>12</v>
      </c>
      <c r="F772" s="134">
        <v>0.47061342592592598</v>
      </c>
      <c r="G772" s="81">
        <v>0.22061342592592592</v>
      </c>
      <c r="H772" s="81" t="s">
        <v>620</v>
      </c>
      <c r="I772" s="79" t="s">
        <v>162</v>
      </c>
      <c r="J772" s="87">
        <v>1</v>
      </c>
      <c r="K772" s="87" t="s">
        <v>147</v>
      </c>
      <c r="L772" s="87" t="s">
        <v>147</v>
      </c>
      <c r="M772" s="87" t="s">
        <v>147</v>
      </c>
      <c r="N772" s="139">
        <v>36.207999999999998</v>
      </c>
      <c r="O772" s="139">
        <v>-91.182000000000002</v>
      </c>
      <c r="P772" s="136">
        <v>8</v>
      </c>
      <c r="Q772" s="9" t="s">
        <v>1</v>
      </c>
      <c r="R772" s="8" t="s">
        <v>10</v>
      </c>
      <c r="S772" s="32" t="s">
        <v>147</v>
      </c>
      <c r="T772" s="4"/>
    </row>
    <row r="773" spans="1:20" x14ac:dyDescent="0.2">
      <c r="A773" s="27">
        <f t="shared" si="11"/>
        <v>755</v>
      </c>
      <c r="B773" s="13" t="s">
        <v>147</v>
      </c>
      <c r="C773" s="8">
        <v>1986</v>
      </c>
      <c r="D773" s="9" t="s">
        <v>131</v>
      </c>
      <c r="E773" s="133">
        <v>28</v>
      </c>
      <c r="F773" s="134">
        <v>0.23226851851851851</v>
      </c>
      <c r="G773" s="81">
        <v>0.9822685185185186</v>
      </c>
      <c r="H773" s="81" t="s">
        <v>620</v>
      </c>
      <c r="I773" s="79" t="s">
        <v>146</v>
      </c>
      <c r="J773" s="87">
        <v>1.4</v>
      </c>
      <c r="K773" s="87" t="s">
        <v>147</v>
      </c>
      <c r="L773" s="87" t="s">
        <v>147</v>
      </c>
      <c r="M773" s="87" t="s">
        <v>147</v>
      </c>
      <c r="N773" s="139">
        <v>35.970999999999997</v>
      </c>
      <c r="O773" s="139">
        <v>-89.882000000000005</v>
      </c>
      <c r="P773" s="136">
        <v>5</v>
      </c>
      <c r="Q773" s="9" t="s">
        <v>1</v>
      </c>
      <c r="R773" s="8" t="s">
        <v>6</v>
      </c>
      <c r="S773" s="32" t="s">
        <v>147</v>
      </c>
      <c r="T773" s="4"/>
    </row>
    <row r="774" spans="1:20" x14ac:dyDescent="0.2">
      <c r="A774" s="27">
        <f t="shared" si="11"/>
        <v>756</v>
      </c>
      <c r="B774" s="13" t="s">
        <v>147</v>
      </c>
      <c r="C774" s="8">
        <v>1987</v>
      </c>
      <c r="D774" s="9" t="s">
        <v>132</v>
      </c>
      <c r="E774" s="133">
        <v>7</v>
      </c>
      <c r="F774" s="134">
        <v>0.15420138888888887</v>
      </c>
      <c r="G774" s="81">
        <v>0.90420138888888879</v>
      </c>
      <c r="H774" s="81" t="s">
        <v>620</v>
      </c>
      <c r="I774" s="79" t="s">
        <v>146</v>
      </c>
      <c r="J774" s="87">
        <v>1.5</v>
      </c>
      <c r="K774" s="87" t="s">
        <v>147</v>
      </c>
      <c r="L774" s="87" t="s">
        <v>147</v>
      </c>
      <c r="M774" s="87" t="s">
        <v>147</v>
      </c>
      <c r="N774" s="139">
        <v>35.896999999999998</v>
      </c>
      <c r="O774" s="139">
        <v>-89.995000000000005</v>
      </c>
      <c r="P774" s="136">
        <v>11.8</v>
      </c>
      <c r="Q774" s="9" t="s">
        <v>1</v>
      </c>
      <c r="R774" s="8" t="s">
        <v>15</v>
      </c>
      <c r="S774" s="32" t="s">
        <v>147</v>
      </c>
      <c r="T774" s="4"/>
    </row>
    <row r="775" spans="1:20" x14ac:dyDescent="0.2">
      <c r="A775" s="27">
        <f t="shared" si="11"/>
        <v>757</v>
      </c>
      <c r="B775" s="13" t="s">
        <v>147</v>
      </c>
      <c r="C775" s="8">
        <v>1987</v>
      </c>
      <c r="D775" s="9" t="s">
        <v>132</v>
      </c>
      <c r="E775" s="133">
        <v>15</v>
      </c>
      <c r="F775" s="134">
        <v>0.34857638888888887</v>
      </c>
      <c r="G775" s="81">
        <v>9.857638888888888E-2</v>
      </c>
      <c r="H775" s="81" t="s">
        <v>620</v>
      </c>
      <c r="I775" s="79" t="s">
        <v>146</v>
      </c>
      <c r="J775" s="87">
        <v>1.1000000000000001</v>
      </c>
      <c r="K775" s="87" t="s">
        <v>147</v>
      </c>
      <c r="L775" s="87" t="s">
        <v>147</v>
      </c>
      <c r="M775" s="87" t="s">
        <v>147</v>
      </c>
      <c r="N775" s="139">
        <v>35.875</v>
      </c>
      <c r="O775" s="139">
        <v>-90.003</v>
      </c>
      <c r="P775" s="136">
        <v>10.6</v>
      </c>
      <c r="Q775" s="9" t="s">
        <v>1</v>
      </c>
      <c r="R775" s="8" t="s">
        <v>8</v>
      </c>
      <c r="S775" s="32" t="s">
        <v>147</v>
      </c>
      <c r="T775" s="4"/>
    </row>
    <row r="776" spans="1:20" x14ac:dyDescent="0.2">
      <c r="A776" s="27">
        <f t="shared" si="11"/>
        <v>758</v>
      </c>
      <c r="B776" s="13" t="s">
        <v>147</v>
      </c>
      <c r="C776" s="8">
        <v>1987</v>
      </c>
      <c r="D776" s="9" t="s">
        <v>132</v>
      </c>
      <c r="E776" s="133">
        <v>15</v>
      </c>
      <c r="F776" s="134">
        <v>0.36038194444444444</v>
      </c>
      <c r="G776" s="81">
        <v>0.11038194444444445</v>
      </c>
      <c r="H776" s="81" t="s">
        <v>620</v>
      </c>
      <c r="I776" s="79" t="s">
        <v>146</v>
      </c>
      <c r="J776" s="87">
        <v>1.4</v>
      </c>
      <c r="K776" s="87" t="s">
        <v>147</v>
      </c>
      <c r="L776" s="87" t="s">
        <v>147</v>
      </c>
      <c r="M776" s="87" t="s">
        <v>147</v>
      </c>
      <c r="N776" s="139">
        <v>35.917000000000002</v>
      </c>
      <c r="O776" s="139">
        <v>-89.998000000000005</v>
      </c>
      <c r="P776" s="136">
        <v>13.1</v>
      </c>
      <c r="Q776" s="9" t="s">
        <v>1</v>
      </c>
      <c r="R776" s="8" t="s">
        <v>15</v>
      </c>
      <c r="S776" s="32" t="s">
        <v>147</v>
      </c>
      <c r="T776" s="4"/>
    </row>
    <row r="777" spans="1:20" x14ac:dyDescent="0.2">
      <c r="A777" s="27">
        <f t="shared" si="11"/>
        <v>759</v>
      </c>
      <c r="B777" s="13" t="s">
        <v>147</v>
      </c>
      <c r="C777" s="8">
        <v>1987</v>
      </c>
      <c r="D777" s="9" t="s">
        <v>132</v>
      </c>
      <c r="E777" s="133">
        <v>15</v>
      </c>
      <c r="F777" s="134">
        <v>0.54628472222222224</v>
      </c>
      <c r="G777" s="81">
        <v>0.29628472222222224</v>
      </c>
      <c r="H777" s="81" t="s">
        <v>620</v>
      </c>
      <c r="I777" s="79" t="s">
        <v>146</v>
      </c>
      <c r="J777" s="87">
        <v>2</v>
      </c>
      <c r="K777" s="87" t="s">
        <v>147</v>
      </c>
      <c r="L777" s="87" t="s">
        <v>147</v>
      </c>
      <c r="M777" s="87" t="s">
        <v>147</v>
      </c>
      <c r="N777" s="139">
        <v>35.884</v>
      </c>
      <c r="O777" s="139">
        <v>-89.998999999999995</v>
      </c>
      <c r="P777" s="136">
        <v>5</v>
      </c>
      <c r="Q777" s="9" t="s">
        <v>1</v>
      </c>
      <c r="R777" s="8" t="s">
        <v>15</v>
      </c>
      <c r="S777" s="32" t="s">
        <v>147</v>
      </c>
      <c r="T777" s="4"/>
    </row>
    <row r="778" spans="1:20" x14ac:dyDescent="0.2">
      <c r="A778" s="27">
        <f t="shared" si="11"/>
        <v>760</v>
      </c>
      <c r="B778" s="13" t="s">
        <v>147</v>
      </c>
      <c r="C778" s="8">
        <v>1987</v>
      </c>
      <c r="D778" s="9" t="s">
        <v>132</v>
      </c>
      <c r="E778" s="133">
        <v>15</v>
      </c>
      <c r="F778" s="134">
        <v>0.71133101851851854</v>
      </c>
      <c r="G778" s="81">
        <v>0.46133101851851849</v>
      </c>
      <c r="H778" s="81" t="s">
        <v>620</v>
      </c>
      <c r="I778" s="79" t="s">
        <v>146</v>
      </c>
      <c r="J778" s="87">
        <v>2.2000000000000002</v>
      </c>
      <c r="K778" s="87" t="s">
        <v>147</v>
      </c>
      <c r="L778" s="87" t="s">
        <v>147</v>
      </c>
      <c r="M778" s="87" t="s">
        <v>147</v>
      </c>
      <c r="N778" s="139">
        <v>35.898000000000003</v>
      </c>
      <c r="O778" s="139">
        <v>-89.981999999999999</v>
      </c>
      <c r="P778" s="136">
        <v>11.4</v>
      </c>
      <c r="Q778" s="9" t="s">
        <v>1</v>
      </c>
      <c r="R778" s="8" t="s">
        <v>15</v>
      </c>
      <c r="S778" s="32" t="s">
        <v>147</v>
      </c>
      <c r="T778" s="4"/>
    </row>
    <row r="779" spans="1:20" x14ac:dyDescent="0.2">
      <c r="A779" s="27">
        <f t="shared" si="11"/>
        <v>761</v>
      </c>
      <c r="B779" s="13" t="s">
        <v>147</v>
      </c>
      <c r="C779" s="8">
        <v>1987</v>
      </c>
      <c r="D779" s="9" t="s">
        <v>132</v>
      </c>
      <c r="E779" s="133">
        <v>15</v>
      </c>
      <c r="F779" s="134">
        <v>0.88774305555555555</v>
      </c>
      <c r="G779" s="81">
        <v>0.63774305555555555</v>
      </c>
      <c r="H779" s="81" t="s">
        <v>620</v>
      </c>
      <c r="I779" s="79" t="s">
        <v>146</v>
      </c>
      <c r="J779" s="87">
        <v>1.4</v>
      </c>
      <c r="K779" s="87" t="s">
        <v>147</v>
      </c>
      <c r="L779" s="87" t="s">
        <v>147</v>
      </c>
      <c r="M779" s="87" t="s">
        <v>147</v>
      </c>
      <c r="N779" s="139">
        <v>35.889000000000003</v>
      </c>
      <c r="O779" s="139">
        <v>-89.980999999999995</v>
      </c>
      <c r="P779" s="136">
        <v>14.9</v>
      </c>
      <c r="Q779" s="9" t="s">
        <v>1</v>
      </c>
      <c r="R779" s="8" t="s">
        <v>15</v>
      </c>
      <c r="S779" s="32" t="s">
        <v>147</v>
      </c>
      <c r="T779" s="4"/>
    </row>
    <row r="780" spans="1:20" x14ac:dyDescent="0.2">
      <c r="A780" s="27">
        <f t="shared" si="11"/>
        <v>762</v>
      </c>
      <c r="B780" s="13" t="s">
        <v>147</v>
      </c>
      <c r="C780" s="8">
        <v>1987</v>
      </c>
      <c r="D780" s="9" t="s">
        <v>132</v>
      </c>
      <c r="E780" s="133">
        <v>15</v>
      </c>
      <c r="F780" s="134">
        <v>0.13351851851851851</v>
      </c>
      <c r="G780" s="81">
        <v>0.88351851851851848</v>
      </c>
      <c r="H780" s="81" t="s">
        <v>620</v>
      </c>
      <c r="I780" s="79" t="s">
        <v>146</v>
      </c>
      <c r="J780" s="87">
        <v>0.9</v>
      </c>
      <c r="K780" s="87" t="s">
        <v>147</v>
      </c>
      <c r="L780" s="87">
        <v>1.5</v>
      </c>
      <c r="M780" s="87" t="s">
        <v>147</v>
      </c>
      <c r="N780" s="139">
        <v>35.933999999999997</v>
      </c>
      <c r="O780" s="139">
        <v>-89.98</v>
      </c>
      <c r="P780" s="136">
        <v>5.2</v>
      </c>
      <c r="Q780" s="9" t="s">
        <v>1</v>
      </c>
      <c r="R780" s="8" t="s">
        <v>15</v>
      </c>
      <c r="S780" s="32" t="s">
        <v>147</v>
      </c>
      <c r="T780" s="4"/>
    </row>
    <row r="781" spans="1:20" x14ac:dyDescent="0.2">
      <c r="A781" s="27">
        <f t="shared" si="11"/>
        <v>763</v>
      </c>
      <c r="B781" s="13" t="s">
        <v>147</v>
      </c>
      <c r="C781" s="8">
        <v>1987</v>
      </c>
      <c r="D781" s="9" t="s">
        <v>132</v>
      </c>
      <c r="E781" s="133">
        <v>15</v>
      </c>
      <c r="F781" s="134">
        <v>0.13394675925925925</v>
      </c>
      <c r="G781" s="81">
        <v>0.88394675925925925</v>
      </c>
      <c r="H781" s="81" t="s">
        <v>620</v>
      </c>
      <c r="I781" s="79" t="s">
        <v>146</v>
      </c>
      <c r="J781" s="87">
        <v>1.8</v>
      </c>
      <c r="K781" s="87" t="s">
        <v>147</v>
      </c>
      <c r="L781" s="87">
        <v>2</v>
      </c>
      <c r="M781" s="87" t="s">
        <v>147</v>
      </c>
      <c r="N781" s="139">
        <v>35.866</v>
      </c>
      <c r="O781" s="139">
        <v>-89.988</v>
      </c>
      <c r="P781" s="136">
        <v>6</v>
      </c>
      <c r="Q781" s="12" t="s">
        <v>1</v>
      </c>
      <c r="R781" s="109" t="s">
        <v>7</v>
      </c>
      <c r="S781" s="32" t="s">
        <v>147</v>
      </c>
      <c r="T781" s="4"/>
    </row>
    <row r="782" spans="1:20" x14ac:dyDescent="0.2">
      <c r="A782" s="27">
        <f t="shared" si="11"/>
        <v>764</v>
      </c>
      <c r="B782" s="13" t="s">
        <v>147</v>
      </c>
      <c r="C782" s="8">
        <v>1987</v>
      </c>
      <c r="D782" s="9" t="s">
        <v>132</v>
      </c>
      <c r="E782" s="133">
        <v>15</v>
      </c>
      <c r="F782" s="134">
        <v>0.14277777777777778</v>
      </c>
      <c r="G782" s="81">
        <v>0.89277777777777778</v>
      </c>
      <c r="H782" s="81" t="s">
        <v>620</v>
      </c>
      <c r="I782" s="79" t="s">
        <v>146</v>
      </c>
      <c r="J782" s="87">
        <v>2.8</v>
      </c>
      <c r="K782" s="87">
        <v>2.7</v>
      </c>
      <c r="L782" s="87" t="s">
        <v>147</v>
      </c>
      <c r="M782" s="87" t="s">
        <v>147</v>
      </c>
      <c r="N782" s="139">
        <v>35.902000000000001</v>
      </c>
      <c r="O782" s="139">
        <v>-90.012</v>
      </c>
      <c r="P782" s="136">
        <v>7.5</v>
      </c>
      <c r="Q782" s="9" t="s">
        <v>1</v>
      </c>
      <c r="R782" s="109" t="s">
        <v>7</v>
      </c>
      <c r="S782" s="77" t="s">
        <v>587</v>
      </c>
      <c r="T782" s="4"/>
    </row>
    <row r="783" spans="1:20" x14ac:dyDescent="0.2">
      <c r="A783" s="27">
        <f t="shared" si="11"/>
        <v>765</v>
      </c>
      <c r="B783" s="13" t="s">
        <v>147</v>
      </c>
      <c r="C783" s="8">
        <v>1987</v>
      </c>
      <c r="D783" s="9" t="s">
        <v>132</v>
      </c>
      <c r="E783" s="133">
        <v>16</v>
      </c>
      <c r="F783" s="134">
        <v>0.29753472222222221</v>
      </c>
      <c r="G783" s="81">
        <v>4.7534722222222221E-2</v>
      </c>
      <c r="H783" s="81" t="s">
        <v>620</v>
      </c>
      <c r="I783" s="79" t="s">
        <v>146</v>
      </c>
      <c r="J783" s="87">
        <v>1.1000000000000001</v>
      </c>
      <c r="K783" s="87" t="s">
        <v>147</v>
      </c>
      <c r="L783" s="87" t="s">
        <v>147</v>
      </c>
      <c r="M783" s="87" t="s">
        <v>147</v>
      </c>
      <c r="N783" s="139">
        <v>35.877000000000002</v>
      </c>
      <c r="O783" s="139">
        <v>-90.027000000000001</v>
      </c>
      <c r="P783" s="136">
        <v>5</v>
      </c>
      <c r="Q783" s="9" t="s">
        <v>1</v>
      </c>
      <c r="R783" s="8" t="s">
        <v>8</v>
      </c>
      <c r="S783" s="32" t="s">
        <v>147</v>
      </c>
      <c r="T783" s="4"/>
    </row>
    <row r="784" spans="1:20" x14ac:dyDescent="0.2">
      <c r="A784" s="27">
        <f t="shared" si="11"/>
        <v>766</v>
      </c>
      <c r="B784" s="13" t="s">
        <v>147</v>
      </c>
      <c r="C784" s="8">
        <v>1987</v>
      </c>
      <c r="D784" s="9" t="s">
        <v>132</v>
      </c>
      <c r="E784" s="133">
        <v>16</v>
      </c>
      <c r="F784" s="134">
        <v>0.48083333333333328</v>
      </c>
      <c r="G784" s="81">
        <v>0.23083333333333333</v>
      </c>
      <c r="H784" s="81" t="s">
        <v>620</v>
      </c>
      <c r="I784" s="79" t="s">
        <v>146</v>
      </c>
      <c r="J784" s="87">
        <v>2.1</v>
      </c>
      <c r="K784" s="87">
        <v>2</v>
      </c>
      <c r="L784" s="87" t="s">
        <v>147</v>
      </c>
      <c r="M784" s="87" t="s">
        <v>147</v>
      </c>
      <c r="N784" s="139">
        <v>35.899000000000001</v>
      </c>
      <c r="O784" s="139">
        <v>-90.004999999999995</v>
      </c>
      <c r="P784" s="136">
        <v>5.2</v>
      </c>
      <c r="Q784" s="9" t="s">
        <v>1</v>
      </c>
      <c r="R784" s="8" t="s">
        <v>8</v>
      </c>
      <c r="S784" s="32" t="s">
        <v>147</v>
      </c>
      <c r="T784" s="4"/>
    </row>
    <row r="785" spans="1:20" x14ac:dyDescent="0.2">
      <c r="A785" s="27">
        <f t="shared" si="11"/>
        <v>767</v>
      </c>
      <c r="B785" s="13" t="s">
        <v>147</v>
      </c>
      <c r="C785" s="8">
        <v>1987</v>
      </c>
      <c r="D785" s="9" t="s">
        <v>132</v>
      </c>
      <c r="E785" s="133">
        <v>20</v>
      </c>
      <c r="F785" s="134">
        <v>0.89232638888888882</v>
      </c>
      <c r="G785" s="81">
        <v>0.64232638888888893</v>
      </c>
      <c r="H785" s="81" t="s">
        <v>620</v>
      </c>
      <c r="I785" s="79" t="s">
        <v>146</v>
      </c>
      <c r="J785" s="87">
        <v>2</v>
      </c>
      <c r="K785" s="87" t="s">
        <v>147</v>
      </c>
      <c r="L785" s="87" t="s">
        <v>147</v>
      </c>
      <c r="M785" s="87" t="s">
        <v>147</v>
      </c>
      <c r="N785" s="139">
        <v>35.902000000000001</v>
      </c>
      <c r="O785" s="139">
        <v>-90.025000000000006</v>
      </c>
      <c r="P785" s="136">
        <v>9.5</v>
      </c>
      <c r="Q785" s="9" t="s">
        <v>1</v>
      </c>
      <c r="R785" s="8" t="s">
        <v>8</v>
      </c>
      <c r="S785" s="32" t="s">
        <v>147</v>
      </c>
      <c r="T785" s="4"/>
    </row>
    <row r="786" spans="1:20" x14ac:dyDescent="0.2">
      <c r="A786" s="27">
        <f t="shared" si="11"/>
        <v>768</v>
      </c>
      <c r="B786" s="13" t="s">
        <v>147</v>
      </c>
      <c r="C786" s="8">
        <v>1987</v>
      </c>
      <c r="D786" s="9" t="s">
        <v>132</v>
      </c>
      <c r="E786" s="133">
        <v>23</v>
      </c>
      <c r="F786" s="134">
        <v>5.5092592592592589E-2</v>
      </c>
      <c r="G786" s="81">
        <v>0.80509259259259258</v>
      </c>
      <c r="H786" s="81" t="s">
        <v>620</v>
      </c>
      <c r="I786" s="79" t="s">
        <v>187</v>
      </c>
      <c r="J786" s="87">
        <v>1.2</v>
      </c>
      <c r="K786" s="87" t="s">
        <v>147</v>
      </c>
      <c r="L786" s="87" t="s">
        <v>147</v>
      </c>
      <c r="M786" s="87" t="s">
        <v>147</v>
      </c>
      <c r="N786" s="139">
        <v>34.795000000000002</v>
      </c>
      <c r="O786" s="139">
        <v>-90.641000000000005</v>
      </c>
      <c r="P786" s="136">
        <v>17.600000000000001</v>
      </c>
      <c r="Q786" s="9" t="s">
        <v>1</v>
      </c>
      <c r="R786" s="109" t="s">
        <v>429</v>
      </c>
      <c r="S786" s="32" t="s">
        <v>147</v>
      </c>
      <c r="T786" s="4"/>
    </row>
    <row r="787" spans="1:20" x14ac:dyDescent="0.2">
      <c r="A787" s="27">
        <f t="shared" si="11"/>
        <v>769</v>
      </c>
      <c r="B787" s="13" t="s">
        <v>147</v>
      </c>
      <c r="C787" s="8">
        <v>1987</v>
      </c>
      <c r="D787" s="9" t="s">
        <v>132</v>
      </c>
      <c r="E787" s="133">
        <v>24</v>
      </c>
      <c r="F787" s="134">
        <v>0.80623842592592598</v>
      </c>
      <c r="G787" s="81">
        <v>0.55623842592592598</v>
      </c>
      <c r="H787" s="81" t="s">
        <v>620</v>
      </c>
      <c r="I787" s="79" t="s">
        <v>160</v>
      </c>
      <c r="J787" s="87">
        <v>1.8</v>
      </c>
      <c r="K787" s="87" t="s">
        <v>147</v>
      </c>
      <c r="L787" s="87" t="s">
        <v>147</v>
      </c>
      <c r="M787" s="87" t="s">
        <v>147</v>
      </c>
      <c r="N787" s="139">
        <v>35.988999999999997</v>
      </c>
      <c r="O787" s="139">
        <v>-91.915999999999997</v>
      </c>
      <c r="P787" s="136">
        <v>5</v>
      </c>
      <c r="Q787" s="9" t="s">
        <v>1</v>
      </c>
      <c r="R787" s="109" t="s">
        <v>28</v>
      </c>
      <c r="S787" s="32" t="s">
        <v>147</v>
      </c>
      <c r="T787" s="4"/>
    </row>
    <row r="788" spans="1:20" ht="12.75" customHeight="1" x14ac:dyDescent="0.2">
      <c r="A788" s="27">
        <f t="shared" si="11"/>
        <v>770</v>
      </c>
      <c r="B788" s="13" t="s">
        <v>147</v>
      </c>
      <c r="C788" s="8">
        <v>1987</v>
      </c>
      <c r="D788" s="9" t="s">
        <v>132</v>
      </c>
      <c r="E788" s="133">
        <v>24</v>
      </c>
      <c r="F788" s="134">
        <v>0.80732638888888886</v>
      </c>
      <c r="G788" s="81">
        <v>0.55732638888888886</v>
      </c>
      <c r="H788" s="81" t="s">
        <v>620</v>
      </c>
      <c r="I788" s="116" t="s">
        <v>160</v>
      </c>
      <c r="J788" s="87">
        <v>1.2</v>
      </c>
      <c r="K788" s="87" t="s">
        <v>147</v>
      </c>
      <c r="L788" s="87" t="s">
        <v>147</v>
      </c>
      <c r="M788" s="87" t="s">
        <v>147</v>
      </c>
      <c r="N788" s="139">
        <v>35.978000000000002</v>
      </c>
      <c r="O788" s="139">
        <v>-91.894000000000005</v>
      </c>
      <c r="P788" s="136">
        <v>5</v>
      </c>
      <c r="Q788" s="9" t="s">
        <v>1</v>
      </c>
      <c r="R788" s="109" t="s">
        <v>28</v>
      </c>
      <c r="S788" s="32" t="s">
        <v>147</v>
      </c>
      <c r="T788" s="4"/>
    </row>
    <row r="789" spans="1:20" x14ac:dyDescent="0.2">
      <c r="A789" s="27">
        <f t="shared" si="11"/>
        <v>771</v>
      </c>
      <c r="B789" s="13" t="s">
        <v>147</v>
      </c>
      <c r="C789" s="8">
        <v>1987</v>
      </c>
      <c r="D789" s="9" t="s">
        <v>132</v>
      </c>
      <c r="E789" s="133">
        <v>26</v>
      </c>
      <c r="F789" s="134">
        <v>0.54321759259259261</v>
      </c>
      <c r="G789" s="81">
        <v>0.29321759259259256</v>
      </c>
      <c r="H789" s="81" t="s">
        <v>620</v>
      </c>
      <c r="I789" s="79" t="s">
        <v>146</v>
      </c>
      <c r="J789" s="87">
        <v>1.7</v>
      </c>
      <c r="K789" s="87" t="s">
        <v>147</v>
      </c>
      <c r="L789" s="87" t="s">
        <v>147</v>
      </c>
      <c r="M789" s="87" t="s">
        <v>147</v>
      </c>
      <c r="N789" s="139">
        <v>35.880000000000003</v>
      </c>
      <c r="O789" s="139">
        <v>-89.95</v>
      </c>
      <c r="P789" s="136">
        <v>6.5</v>
      </c>
      <c r="Q789" s="9" t="s">
        <v>18</v>
      </c>
      <c r="R789" s="109" t="s">
        <v>6</v>
      </c>
      <c r="S789" s="32" t="s">
        <v>147</v>
      </c>
      <c r="T789" s="4"/>
    </row>
    <row r="790" spans="1:20" x14ac:dyDescent="0.2">
      <c r="A790" s="27">
        <f t="shared" si="11"/>
        <v>772</v>
      </c>
      <c r="B790" s="13" t="s">
        <v>147</v>
      </c>
      <c r="C790" s="8">
        <v>1987</v>
      </c>
      <c r="D790" s="9" t="s">
        <v>132</v>
      </c>
      <c r="E790" s="133">
        <v>26</v>
      </c>
      <c r="F790" s="134">
        <v>0.61624999999999996</v>
      </c>
      <c r="G790" s="81">
        <v>0.36624999999999996</v>
      </c>
      <c r="H790" s="81" t="s">
        <v>620</v>
      </c>
      <c r="I790" s="79" t="s">
        <v>146</v>
      </c>
      <c r="J790" s="87">
        <v>1.5</v>
      </c>
      <c r="K790" s="87" t="s">
        <v>147</v>
      </c>
      <c r="L790" s="87" t="s">
        <v>147</v>
      </c>
      <c r="M790" s="87" t="s">
        <v>147</v>
      </c>
      <c r="N790" s="139">
        <v>35.86</v>
      </c>
      <c r="O790" s="139">
        <v>-89.97</v>
      </c>
      <c r="P790" s="136">
        <v>12.1</v>
      </c>
      <c r="Q790" s="9" t="s">
        <v>18</v>
      </c>
      <c r="R790" s="8" t="s">
        <v>15</v>
      </c>
      <c r="S790" s="32" t="s">
        <v>147</v>
      </c>
      <c r="T790" s="4"/>
    </row>
    <row r="791" spans="1:20" x14ac:dyDescent="0.2">
      <c r="A791" s="27">
        <f t="shared" si="11"/>
        <v>773</v>
      </c>
      <c r="B791" s="13" t="s">
        <v>147</v>
      </c>
      <c r="C791" s="8">
        <v>1987</v>
      </c>
      <c r="D791" s="9" t="s">
        <v>133</v>
      </c>
      <c r="E791" s="133">
        <v>15</v>
      </c>
      <c r="F791" s="134">
        <v>0.35450231481481481</v>
      </c>
      <c r="G791" s="81">
        <v>0.10450231481481481</v>
      </c>
      <c r="H791" s="81" t="s">
        <v>620</v>
      </c>
      <c r="I791" s="79" t="s">
        <v>146</v>
      </c>
      <c r="J791" s="87">
        <v>1.3</v>
      </c>
      <c r="K791" s="87" t="s">
        <v>147</v>
      </c>
      <c r="L791" s="87" t="s">
        <v>147</v>
      </c>
      <c r="M791" s="87" t="s">
        <v>147</v>
      </c>
      <c r="N791" s="139">
        <v>35.798000000000002</v>
      </c>
      <c r="O791" s="139">
        <v>-90.209000000000003</v>
      </c>
      <c r="P791" s="136">
        <v>10</v>
      </c>
      <c r="Q791" s="9" t="s">
        <v>1</v>
      </c>
      <c r="R791" s="8" t="s">
        <v>49</v>
      </c>
      <c r="S791" s="32" t="s">
        <v>147</v>
      </c>
      <c r="T791" s="4"/>
    </row>
    <row r="792" spans="1:20" x14ac:dyDescent="0.2">
      <c r="A792" s="27">
        <f t="shared" si="11"/>
        <v>774</v>
      </c>
      <c r="B792" s="13" t="s">
        <v>147</v>
      </c>
      <c r="C792" s="8">
        <v>1987</v>
      </c>
      <c r="D792" s="9" t="s">
        <v>133</v>
      </c>
      <c r="E792" s="133">
        <v>21</v>
      </c>
      <c r="F792" s="134">
        <v>5.3449074074074072E-2</v>
      </c>
      <c r="G792" s="81">
        <v>0.80344907407407407</v>
      </c>
      <c r="H792" s="81" t="s">
        <v>620</v>
      </c>
      <c r="I792" s="79" t="s">
        <v>163</v>
      </c>
      <c r="J792" s="87">
        <v>1</v>
      </c>
      <c r="K792" s="87" t="s">
        <v>147</v>
      </c>
      <c r="L792" s="87" t="s">
        <v>147</v>
      </c>
      <c r="M792" s="87" t="s">
        <v>147</v>
      </c>
      <c r="N792" s="139">
        <v>35.618000000000002</v>
      </c>
      <c r="O792" s="139">
        <v>-91.701999999999998</v>
      </c>
      <c r="P792" s="136">
        <v>3.7</v>
      </c>
      <c r="Q792" s="9" t="s">
        <v>1</v>
      </c>
      <c r="R792" s="8" t="s">
        <v>50</v>
      </c>
      <c r="S792" s="32" t="s">
        <v>147</v>
      </c>
      <c r="T792" s="4"/>
    </row>
    <row r="793" spans="1:20" x14ac:dyDescent="0.2">
      <c r="A793" s="27">
        <f t="shared" si="11"/>
        <v>775</v>
      </c>
      <c r="B793" s="13" t="s">
        <v>147</v>
      </c>
      <c r="C793" s="8">
        <v>1987</v>
      </c>
      <c r="D793" s="9" t="s">
        <v>133</v>
      </c>
      <c r="E793" s="133">
        <v>22</v>
      </c>
      <c r="F793" s="134">
        <v>5.3483796296296293E-2</v>
      </c>
      <c r="G793" s="81">
        <v>0.80348379629629629</v>
      </c>
      <c r="H793" s="81" t="s">
        <v>620</v>
      </c>
      <c r="I793" s="79" t="s">
        <v>148</v>
      </c>
      <c r="J793" s="87">
        <v>1.6</v>
      </c>
      <c r="K793" s="87" t="s">
        <v>147</v>
      </c>
      <c r="L793" s="87" t="s">
        <v>147</v>
      </c>
      <c r="M793" s="87" t="s">
        <v>147</v>
      </c>
      <c r="N793" s="139">
        <v>35.209000000000003</v>
      </c>
      <c r="O793" s="139">
        <v>-92.215999999999994</v>
      </c>
      <c r="P793" s="136">
        <v>5</v>
      </c>
      <c r="Q793" s="9" t="s">
        <v>1</v>
      </c>
      <c r="R793" s="8" t="s">
        <v>51</v>
      </c>
      <c r="S793" s="32" t="s">
        <v>147</v>
      </c>
      <c r="T793" s="4"/>
    </row>
    <row r="794" spans="1:20" x14ac:dyDescent="0.2">
      <c r="A794" s="27">
        <f t="shared" si="11"/>
        <v>776</v>
      </c>
      <c r="B794" s="13" t="s">
        <v>147</v>
      </c>
      <c r="C794" s="8">
        <v>1987</v>
      </c>
      <c r="D794" s="9" t="s">
        <v>133</v>
      </c>
      <c r="E794" s="133">
        <v>26</v>
      </c>
      <c r="F794" s="134">
        <v>0.18070601851851853</v>
      </c>
      <c r="G794" s="81">
        <v>0.93070601851851853</v>
      </c>
      <c r="H794" s="81" t="s">
        <v>620</v>
      </c>
      <c r="I794" s="79" t="s">
        <v>146</v>
      </c>
      <c r="J794" s="87">
        <v>1.6</v>
      </c>
      <c r="K794" s="87" t="s">
        <v>147</v>
      </c>
      <c r="L794" s="87" t="s">
        <v>147</v>
      </c>
      <c r="M794" s="87" t="s">
        <v>147</v>
      </c>
      <c r="N794" s="139">
        <v>35.962000000000003</v>
      </c>
      <c r="O794" s="139">
        <v>-89.867000000000004</v>
      </c>
      <c r="P794" s="136">
        <v>13.6</v>
      </c>
      <c r="Q794" s="9" t="s">
        <v>1</v>
      </c>
      <c r="R794" s="8" t="s">
        <v>52</v>
      </c>
      <c r="S794" s="32" t="s">
        <v>147</v>
      </c>
      <c r="T794" s="4"/>
    </row>
    <row r="795" spans="1:20" x14ac:dyDescent="0.2">
      <c r="A795" s="27">
        <f t="shared" si="11"/>
        <v>777</v>
      </c>
      <c r="B795" s="13" t="s">
        <v>147</v>
      </c>
      <c r="C795" s="8">
        <v>1987</v>
      </c>
      <c r="D795" s="9" t="s">
        <v>140</v>
      </c>
      <c r="E795" s="133">
        <v>3</v>
      </c>
      <c r="F795" s="134">
        <v>0.30304398148148148</v>
      </c>
      <c r="G795" s="81">
        <v>5.3043981481481484E-2</v>
      </c>
      <c r="H795" s="81" t="s">
        <v>620</v>
      </c>
      <c r="I795" s="79" t="s">
        <v>145</v>
      </c>
      <c r="J795" s="87">
        <v>2.2000000000000002</v>
      </c>
      <c r="K795" s="87" t="s">
        <v>147</v>
      </c>
      <c r="L795" s="87" t="s">
        <v>147</v>
      </c>
      <c r="M795" s="87" t="s">
        <v>147</v>
      </c>
      <c r="N795" s="139">
        <v>35.502000000000002</v>
      </c>
      <c r="O795" s="139">
        <v>-90.79</v>
      </c>
      <c r="P795" s="136">
        <v>2.9</v>
      </c>
      <c r="Q795" s="9" t="s">
        <v>1</v>
      </c>
      <c r="R795" s="8" t="s">
        <v>53</v>
      </c>
      <c r="S795" s="32" t="s">
        <v>147</v>
      </c>
      <c r="T795" s="4"/>
    </row>
    <row r="796" spans="1:20" x14ac:dyDescent="0.2">
      <c r="A796" s="27">
        <f t="shared" ref="A796:A859" si="12">SUM(A795+1)</f>
        <v>778</v>
      </c>
      <c r="B796" s="13" t="s">
        <v>147</v>
      </c>
      <c r="C796" s="8">
        <v>1987</v>
      </c>
      <c r="D796" s="9" t="s">
        <v>140</v>
      </c>
      <c r="E796" s="133">
        <v>3</v>
      </c>
      <c r="F796" s="134">
        <v>0.50936342592592598</v>
      </c>
      <c r="G796" s="81">
        <v>0.25936342592592593</v>
      </c>
      <c r="H796" s="81" t="s">
        <v>620</v>
      </c>
      <c r="I796" s="79" t="s">
        <v>145</v>
      </c>
      <c r="J796" s="87">
        <v>2.4</v>
      </c>
      <c r="K796" s="87" t="s">
        <v>147</v>
      </c>
      <c r="L796" s="87" t="s">
        <v>147</v>
      </c>
      <c r="M796" s="87" t="s">
        <v>147</v>
      </c>
      <c r="N796" s="139">
        <v>35.494</v>
      </c>
      <c r="O796" s="139">
        <v>-90.76</v>
      </c>
      <c r="P796" s="136">
        <v>5.3</v>
      </c>
      <c r="Q796" s="9" t="s">
        <v>1</v>
      </c>
      <c r="R796" s="8" t="s">
        <v>53</v>
      </c>
      <c r="S796" s="32" t="s">
        <v>147</v>
      </c>
      <c r="T796" s="4"/>
    </row>
    <row r="797" spans="1:20" x14ac:dyDescent="0.2">
      <c r="A797" s="27">
        <f t="shared" si="12"/>
        <v>779</v>
      </c>
      <c r="B797" s="114" t="s">
        <v>147</v>
      </c>
      <c r="C797" s="8">
        <v>1987</v>
      </c>
      <c r="D797" s="9" t="s">
        <v>140</v>
      </c>
      <c r="E797" s="133">
        <v>13</v>
      </c>
      <c r="F797" s="134">
        <v>0.56785879629629632</v>
      </c>
      <c r="G797" s="81">
        <v>0.31785879629629626</v>
      </c>
      <c r="H797" s="81" t="s">
        <v>620</v>
      </c>
      <c r="I797" s="79" t="s">
        <v>145</v>
      </c>
      <c r="J797" s="87">
        <v>1.7</v>
      </c>
      <c r="K797" s="140" t="s">
        <v>147</v>
      </c>
      <c r="L797" s="140" t="s">
        <v>147</v>
      </c>
      <c r="M797" s="140" t="s">
        <v>147</v>
      </c>
      <c r="N797" s="139">
        <v>35.51</v>
      </c>
      <c r="O797" s="139">
        <v>-91.03</v>
      </c>
      <c r="P797" s="136">
        <v>4.5999999999999996</v>
      </c>
      <c r="Q797" s="12" t="s">
        <v>423</v>
      </c>
      <c r="R797" s="109" t="s">
        <v>518</v>
      </c>
      <c r="S797" s="131" t="s">
        <v>579</v>
      </c>
      <c r="T797" s="4"/>
    </row>
    <row r="798" spans="1:20" x14ac:dyDescent="0.2">
      <c r="A798" s="27">
        <f t="shared" si="12"/>
        <v>780</v>
      </c>
      <c r="B798" s="13" t="s">
        <v>147</v>
      </c>
      <c r="C798" s="8">
        <v>1987</v>
      </c>
      <c r="D798" s="9" t="s">
        <v>140</v>
      </c>
      <c r="E798" s="133">
        <v>22</v>
      </c>
      <c r="F798" s="147">
        <v>0.52812500000000007</v>
      </c>
      <c r="G798" s="81">
        <v>0.27812500000000001</v>
      </c>
      <c r="H798" s="81" t="s">
        <v>620</v>
      </c>
      <c r="I798" s="79" t="s">
        <v>158</v>
      </c>
      <c r="J798" s="87">
        <v>1.9</v>
      </c>
      <c r="K798" s="87" t="s">
        <v>147</v>
      </c>
      <c r="L798" s="87" t="s">
        <v>147</v>
      </c>
      <c r="M798" s="87" t="s">
        <v>147</v>
      </c>
      <c r="N798" s="139">
        <v>36.299999999999997</v>
      </c>
      <c r="O798" s="139">
        <v>-91.87</v>
      </c>
      <c r="P798" s="136">
        <v>10</v>
      </c>
      <c r="Q798" s="9" t="s">
        <v>18</v>
      </c>
      <c r="R798" s="9" t="s">
        <v>91</v>
      </c>
      <c r="S798" s="32" t="s">
        <v>147</v>
      </c>
      <c r="T798" s="4"/>
    </row>
    <row r="799" spans="1:20" x14ac:dyDescent="0.2">
      <c r="A799" s="27">
        <f t="shared" si="12"/>
        <v>781</v>
      </c>
      <c r="B799" s="13" t="s">
        <v>147</v>
      </c>
      <c r="C799" s="8">
        <v>1987</v>
      </c>
      <c r="D799" s="9" t="s">
        <v>140</v>
      </c>
      <c r="E799" s="133">
        <v>26</v>
      </c>
      <c r="F799" s="134">
        <v>0.4788425925925926</v>
      </c>
      <c r="G799" s="81">
        <v>0.22884259259259257</v>
      </c>
      <c r="H799" s="81" t="s">
        <v>620</v>
      </c>
      <c r="I799" s="79" t="s">
        <v>181</v>
      </c>
      <c r="J799" s="87">
        <v>2.2000000000000002</v>
      </c>
      <c r="K799" s="87" t="s">
        <v>147</v>
      </c>
      <c r="L799" s="87" t="s">
        <v>147</v>
      </c>
      <c r="M799" s="87" t="s">
        <v>147</v>
      </c>
      <c r="N799" s="139">
        <v>35.423999999999999</v>
      </c>
      <c r="O799" s="139">
        <v>-93.707999999999998</v>
      </c>
      <c r="P799" s="136">
        <v>2.4</v>
      </c>
      <c r="Q799" s="9" t="s">
        <v>1</v>
      </c>
      <c r="R799" s="8" t="s">
        <v>54</v>
      </c>
      <c r="S799" s="32" t="s">
        <v>147</v>
      </c>
      <c r="T799" s="4"/>
    </row>
    <row r="800" spans="1:20" x14ac:dyDescent="0.2">
      <c r="A800" s="27">
        <f t="shared" si="12"/>
        <v>782</v>
      </c>
      <c r="B800" s="13" t="s">
        <v>147</v>
      </c>
      <c r="C800" s="8">
        <v>1987</v>
      </c>
      <c r="D800" s="9" t="s">
        <v>141</v>
      </c>
      <c r="E800" s="133">
        <v>18</v>
      </c>
      <c r="F800" s="134">
        <v>0.21969907407407407</v>
      </c>
      <c r="G800" s="81">
        <v>1.136574074074074E-2</v>
      </c>
      <c r="H800" s="81" t="s">
        <v>619</v>
      </c>
      <c r="I800" s="79" t="s">
        <v>148</v>
      </c>
      <c r="J800" s="87">
        <v>2.2999999999999998</v>
      </c>
      <c r="K800" s="87" t="s">
        <v>147</v>
      </c>
      <c r="L800" s="87" t="s">
        <v>147</v>
      </c>
      <c r="M800" s="87" t="s">
        <v>147</v>
      </c>
      <c r="N800" s="139">
        <v>35.228000000000002</v>
      </c>
      <c r="O800" s="139">
        <v>-92.203000000000003</v>
      </c>
      <c r="P800" s="136">
        <v>3</v>
      </c>
      <c r="Q800" s="9" t="s">
        <v>1</v>
      </c>
      <c r="R800" s="8" t="s">
        <v>51</v>
      </c>
      <c r="S800" s="77" t="s">
        <v>295</v>
      </c>
      <c r="T800" s="4"/>
    </row>
    <row r="801" spans="1:20" x14ac:dyDescent="0.2">
      <c r="A801" s="27">
        <f t="shared" si="12"/>
        <v>783</v>
      </c>
      <c r="B801" s="13" t="s">
        <v>147</v>
      </c>
      <c r="C801" s="8">
        <v>1987</v>
      </c>
      <c r="D801" s="9" t="s">
        <v>141</v>
      </c>
      <c r="E801" s="133">
        <v>19</v>
      </c>
      <c r="F801" s="134">
        <v>1.5393518518518519E-3</v>
      </c>
      <c r="G801" s="81">
        <v>0.79320601851851846</v>
      </c>
      <c r="H801" s="81" t="s">
        <v>619</v>
      </c>
      <c r="I801" s="79" t="s">
        <v>148</v>
      </c>
      <c r="J801" s="87">
        <v>2.9</v>
      </c>
      <c r="K801" s="87" t="s">
        <v>147</v>
      </c>
      <c r="L801" s="87" t="s">
        <v>147</v>
      </c>
      <c r="M801" s="87" t="s">
        <v>147</v>
      </c>
      <c r="N801" s="139">
        <v>35.155000000000001</v>
      </c>
      <c r="O801" s="139">
        <v>-92.244</v>
      </c>
      <c r="P801" s="136">
        <v>3</v>
      </c>
      <c r="Q801" s="9" t="s">
        <v>1</v>
      </c>
      <c r="R801" s="8" t="s">
        <v>51</v>
      </c>
      <c r="S801" s="77" t="s">
        <v>295</v>
      </c>
      <c r="T801" s="4"/>
    </row>
    <row r="802" spans="1:20" x14ac:dyDescent="0.2">
      <c r="A802" s="27">
        <f t="shared" si="12"/>
        <v>784</v>
      </c>
      <c r="B802" s="13" t="s">
        <v>147</v>
      </c>
      <c r="C802" s="8">
        <v>1987</v>
      </c>
      <c r="D802" s="9" t="s">
        <v>141</v>
      </c>
      <c r="E802" s="133">
        <v>19</v>
      </c>
      <c r="F802" s="134">
        <v>4.6250000000000006E-2</v>
      </c>
      <c r="G802" s="81">
        <v>0.83791666666666664</v>
      </c>
      <c r="H802" s="81" t="s">
        <v>619</v>
      </c>
      <c r="I802" s="79" t="s">
        <v>163</v>
      </c>
      <c r="J802" s="87">
        <v>2.2000000000000002</v>
      </c>
      <c r="K802" s="87" t="s">
        <v>147</v>
      </c>
      <c r="L802" s="87" t="s">
        <v>147</v>
      </c>
      <c r="M802" s="87" t="s">
        <v>147</v>
      </c>
      <c r="N802" s="139">
        <v>35.718000000000004</v>
      </c>
      <c r="O802" s="139">
        <v>-91.341999999999999</v>
      </c>
      <c r="P802" s="136">
        <v>17.5</v>
      </c>
      <c r="Q802" s="9" t="s">
        <v>1</v>
      </c>
      <c r="R802" s="8" t="s">
        <v>19</v>
      </c>
      <c r="S802" s="32" t="s">
        <v>147</v>
      </c>
      <c r="T802" s="4"/>
    </row>
    <row r="803" spans="1:20" x14ac:dyDescent="0.2">
      <c r="A803" s="27">
        <f t="shared" si="12"/>
        <v>785</v>
      </c>
      <c r="B803" s="13" t="s">
        <v>147</v>
      </c>
      <c r="C803" s="8">
        <v>1987</v>
      </c>
      <c r="D803" s="9" t="s">
        <v>141</v>
      </c>
      <c r="E803" s="133">
        <v>25</v>
      </c>
      <c r="F803" s="134">
        <v>3.1365740740740743E-2</v>
      </c>
      <c r="G803" s="81">
        <v>0.82303240740740735</v>
      </c>
      <c r="H803" s="81" t="s">
        <v>619</v>
      </c>
      <c r="I803" s="79" t="s">
        <v>148</v>
      </c>
      <c r="J803" s="87">
        <v>1.6</v>
      </c>
      <c r="K803" s="87" t="s">
        <v>147</v>
      </c>
      <c r="L803" s="87" t="s">
        <v>147</v>
      </c>
      <c r="M803" s="87" t="s">
        <v>147</v>
      </c>
      <c r="N803" s="139">
        <v>35.139000000000003</v>
      </c>
      <c r="O803" s="139">
        <v>-92.313999999999993</v>
      </c>
      <c r="P803" s="136">
        <v>4.9000000000000004</v>
      </c>
      <c r="Q803" s="9" t="s">
        <v>1</v>
      </c>
      <c r="R803" s="8" t="s">
        <v>55</v>
      </c>
      <c r="S803" s="32" t="s">
        <v>147</v>
      </c>
      <c r="T803" s="4"/>
    </row>
    <row r="804" spans="1:20" x14ac:dyDescent="0.2">
      <c r="A804" s="27">
        <f t="shared" si="12"/>
        <v>786</v>
      </c>
      <c r="B804" s="13" t="s">
        <v>147</v>
      </c>
      <c r="C804" s="8">
        <v>1987</v>
      </c>
      <c r="D804" s="9" t="s">
        <v>141</v>
      </c>
      <c r="E804" s="133">
        <v>29</v>
      </c>
      <c r="F804" s="134">
        <v>0.47401620370370368</v>
      </c>
      <c r="G804" s="81">
        <v>0.26568287037037036</v>
      </c>
      <c r="H804" s="81" t="s">
        <v>619</v>
      </c>
      <c r="I804" s="79" t="s">
        <v>146</v>
      </c>
      <c r="J804" s="87">
        <v>1.6</v>
      </c>
      <c r="K804" s="87" t="s">
        <v>147</v>
      </c>
      <c r="L804" s="87" t="s">
        <v>147</v>
      </c>
      <c r="M804" s="87" t="s">
        <v>147</v>
      </c>
      <c r="N804" s="139">
        <v>35.814999999999998</v>
      </c>
      <c r="O804" s="139">
        <v>-90.165000000000006</v>
      </c>
      <c r="P804" s="136">
        <v>5</v>
      </c>
      <c r="Q804" s="9" t="s">
        <v>1</v>
      </c>
      <c r="R804" s="8" t="s">
        <v>49</v>
      </c>
      <c r="S804" s="32" t="s">
        <v>147</v>
      </c>
      <c r="T804" s="4"/>
    </row>
    <row r="805" spans="1:20" x14ac:dyDescent="0.2">
      <c r="A805" s="27">
        <f t="shared" si="12"/>
        <v>787</v>
      </c>
      <c r="B805" s="13" t="s">
        <v>147</v>
      </c>
      <c r="C805" s="8">
        <v>1987</v>
      </c>
      <c r="D805" s="9" t="s">
        <v>137</v>
      </c>
      <c r="E805" s="133">
        <v>4</v>
      </c>
      <c r="F805" s="134">
        <v>6.2164351851851853E-2</v>
      </c>
      <c r="G805" s="81">
        <v>0.85383101851851861</v>
      </c>
      <c r="H805" s="81" t="s">
        <v>619</v>
      </c>
      <c r="I805" s="79" t="s">
        <v>146</v>
      </c>
      <c r="J805" s="87">
        <v>1.3</v>
      </c>
      <c r="K805" s="87" t="s">
        <v>147</v>
      </c>
      <c r="L805" s="87" t="s">
        <v>147</v>
      </c>
      <c r="M805" s="87" t="s">
        <v>147</v>
      </c>
      <c r="N805" s="139">
        <v>35.801000000000002</v>
      </c>
      <c r="O805" s="139">
        <v>-90.257999999999996</v>
      </c>
      <c r="P805" s="136">
        <v>20.399999999999999</v>
      </c>
      <c r="Q805" s="9" t="s">
        <v>1</v>
      </c>
      <c r="R805" s="8" t="s">
        <v>4</v>
      </c>
      <c r="S805" s="32" t="s">
        <v>147</v>
      </c>
      <c r="T805" s="4"/>
    </row>
    <row r="806" spans="1:20" x14ac:dyDescent="0.2">
      <c r="A806" s="27">
        <f t="shared" si="12"/>
        <v>788</v>
      </c>
      <c r="B806" s="13" t="s">
        <v>147</v>
      </c>
      <c r="C806" s="8">
        <v>1987</v>
      </c>
      <c r="D806" s="9" t="s">
        <v>137</v>
      </c>
      <c r="E806" s="133">
        <v>5</v>
      </c>
      <c r="F806" s="134">
        <v>0.29461805555555559</v>
      </c>
      <c r="G806" s="81">
        <v>8.6284722222222221E-2</v>
      </c>
      <c r="H806" s="81" t="s">
        <v>619</v>
      </c>
      <c r="I806" s="79" t="s">
        <v>162</v>
      </c>
      <c r="J806" s="87">
        <v>1.5</v>
      </c>
      <c r="K806" s="87" t="s">
        <v>147</v>
      </c>
      <c r="L806" s="87" t="s">
        <v>147</v>
      </c>
      <c r="M806" s="87" t="s">
        <v>147</v>
      </c>
      <c r="N806" s="139">
        <v>35.956000000000003</v>
      </c>
      <c r="O806" s="139">
        <v>-91.224000000000004</v>
      </c>
      <c r="P806" s="136">
        <v>5.2</v>
      </c>
      <c r="Q806" s="9" t="s">
        <v>1</v>
      </c>
      <c r="R806" s="8" t="s">
        <v>31</v>
      </c>
      <c r="S806" s="32" t="s">
        <v>147</v>
      </c>
      <c r="T806" s="4"/>
    </row>
    <row r="807" spans="1:20" x14ac:dyDescent="0.2">
      <c r="A807" s="27">
        <f t="shared" si="12"/>
        <v>789</v>
      </c>
      <c r="B807" s="13" t="s">
        <v>147</v>
      </c>
      <c r="C807" s="8">
        <v>1987</v>
      </c>
      <c r="D807" s="9" t="s">
        <v>137</v>
      </c>
      <c r="E807" s="133">
        <v>14</v>
      </c>
      <c r="F807" s="134">
        <v>0.20127314814814815</v>
      </c>
      <c r="G807" s="81">
        <v>0.99293981481481486</v>
      </c>
      <c r="H807" s="81" t="s">
        <v>619</v>
      </c>
      <c r="I807" s="79" t="s">
        <v>148</v>
      </c>
      <c r="J807" s="87">
        <v>2.1</v>
      </c>
      <c r="K807" s="87" t="s">
        <v>147</v>
      </c>
      <c r="L807" s="87" t="s">
        <v>147</v>
      </c>
      <c r="M807" s="87" t="s">
        <v>147</v>
      </c>
      <c r="N807" s="139">
        <v>35.228999999999999</v>
      </c>
      <c r="O807" s="139">
        <v>-92.305999999999997</v>
      </c>
      <c r="P807" s="136">
        <v>4.7</v>
      </c>
      <c r="Q807" s="9" t="s">
        <v>18</v>
      </c>
      <c r="R807" s="8" t="s">
        <v>55</v>
      </c>
      <c r="S807" s="32" t="s">
        <v>147</v>
      </c>
      <c r="T807" s="4"/>
    </row>
    <row r="808" spans="1:20" x14ac:dyDescent="0.2">
      <c r="A808" s="27">
        <f t="shared" si="12"/>
        <v>790</v>
      </c>
      <c r="B808" s="13" t="s">
        <v>147</v>
      </c>
      <c r="C808" s="8">
        <v>1987</v>
      </c>
      <c r="D808" s="9" t="s">
        <v>137</v>
      </c>
      <c r="E808" s="133">
        <v>15</v>
      </c>
      <c r="F808" s="134">
        <v>0.21501157407407409</v>
      </c>
      <c r="G808" s="81">
        <v>6.6782407407407415E-3</v>
      </c>
      <c r="H808" s="81" t="s">
        <v>619</v>
      </c>
      <c r="I808" s="79" t="s">
        <v>148</v>
      </c>
      <c r="J808" s="87">
        <v>2</v>
      </c>
      <c r="K808" s="87" t="s">
        <v>147</v>
      </c>
      <c r="L808" s="87" t="s">
        <v>147</v>
      </c>
      <c r="M808" s="87" t="s">
        <v>147</v>
      </c>
      <c r="N808" s="139">
        <v>35.170999999999999</v>
      </c>
      <c r="O808" s="139">
        <v>-92.248999999999995</v>
      </c>
      <c r="P808" s="136">
        <v>3</v>
      </c>
      <c r="Q808" s="9" t="s">
        <v>1</v>
      </c>
      <c r="R808" s="12" t="s">
        <v>30</v>
      </c>
      <c r="S808" s="77" t="s">
        <v>295</v>
      </c>
      <c r="T808" s="4"/>
    </row>
    <row r="809" spans="1:20" x14ac:dyDescent="0.2">
      <c r="A809" s="27">
        <f t="shared" si="12"/>
        <v>791</v>
      </c>
      <c r="B809" s="13" t="s">
        <v>147</v>
      </c>
      <c r="C809" s="8">
        <v>1987</v>
      </c>
      <c r="D809" s="9" t="s">
        <v>137</v>
      </c>
      <c r="E809" s="133">
        <v>23</v>
      </c>
      <c r="F809" s="134">
        <v>0.57011574074074078</v>
      </c>
      <c r="G809" s="81">
        <v>0.36178240740740741</v>
      </c>
      <c r="H809" s="81" t="s">
        <v>619</v>
      </c>
      <c r="I809" s="79" t="s">
        <v>146</v>
      </c>
      <c r="J809" s="87">
        <v>2.4</v>
      </c>
      <c r="K809" s="87" t="s">
        <v>147</v>
      </c>
      <c r="L809" s="87" t="s">
        <v>147</v>
      </c>
      <c r="M809" s="87" t="s">
        <v>147</v>
      </c>
      <c r="N809" s="139">
        <v>35.889000000000003</v>
      </c>
      <c r="O809" s="139">
        <v>-89.953000000000003</v>
      </c>
      <c r="P809" s="136">
        <v>11.5</v>
      </c>
      <c r="Q809" s="9" t="s">
        <v>1</v>
      </c>
      <c r="R809" s="8" t="s">
        <v>15</v>
      </c>
      <c r="S809" s="32" t="s">
        <v>147</v>
      </c>
      <c r="T809" s="4"/>
    </row>
    <row r="810" spans="1:20" x14ac:dyDescent="0.2">
      <c r="A810" s="27">
        <f t="shared" si="12"/>
        <v>792</v>
      </c>
      <c r="B810" s="13" t="s">
        <v>147</v>
      </c>
      <c r="C810" s="8">
        <v>1987</v>
      </c>
      <c r="D810" s="9" t="s">
        <v>137</v>
      </c>
      <c r="E810" s="133">
        <v>24</v>
      </c>
      <c r="F810" s="134">
        <v>0.21701388888888887</v>
      </c>
      <c r="G810" s="81">
        <v>8.6805555555555559E-3</v>
      </c>
      <c r="H810" s="81" t="s">
        <v>619</v>
      </c>
      <c r="I810" s="79" t="s">
        <v>146</v>
      </c>
      <c r="J810" s="87">
        <v>1.5</v>
      </c>
      <c r="K810" s="87" t="s">
        <v>147</v>
      </c>
      <c r="L810" s="87" t="s">
        <v>147</v>
      </c>
      <c r="M810" s="87" t="s">
        <v>147</v>
      </c>
      <c r="N810" s="139">
        <v>35.984000000000002</v>
      </c>
      <c r="O810" s="139">
        <v>-89.900999999999996</v>
      </c>
      <c r="P810" s="136">
        <v>21.5</v>
      </c>
      <c r="Q810" s="9" t="s">
        <v>1</v>
      </c>
      <c r="R810" s="8" t="s">
        <v>15</v>
      </c>
      <c r="S810" s="32" t="s">
        <v>147</v>
      </c>
      <c r="T810" s="4"/>
    </row>
    <row r="811" spans="1:20" x14ac:dyDescent="0.2">
      <c r="A811" s="27">
        <f t="shared" si="12"/>
        <v>793</v>
      </c>
      <c r="B811" s="13" t="s">
        <v>147</v>
      </c>
      <c r="C811" s="8">
        <v>1987</v>
      </c>
      <c r="D811" s="9" t="s">
        <v>137</v>
      </c>
      <c r="E811" s="133">
        <v>26</v>
      </c>
      <c r="F811" s="134">
        <v>0.1380787037037037</v>
      </c>
      <c r="G811" s="81">
        <v>0.92974537037037042</v>
      </c>
      <c r="H811" s="81" t="s">
        <v>619</v>
      </c>
      <c r="I811" s="79" t="s">
        <v>146</v>
      </c>
      <c r="J811" s="87">
        <v>1.6</v>
      </c>
      <c r="K811" s="87" t="s">
        <v>147</v>
      </c>
      <c r="L811" s="87" t="s">
        <v>147</v>
      </c>
      <c r="M811" s="87" t="s">
        <v>147</v>
      </c>
      <c r="N811" s="139">
        <v>35.997999999999998</v>
      </c>
      <c r="O811" s="139">
        <v>-89.912999999999997</v>
      </c>
      <c r="P811" s="136">
        <v>12.7</v>
      </c>
      <c r="Q811" s="9" t="s">
        <v>1</v>
      </c>
      <c r="R811" s="8" t="s">
        <v>15</v>
      </c>
      <c r="S811" s="32" t="s">
        <v>147</v>
      </c>
      <c r="T811" s="4"/>
    </row>
    <row r="812" spans="1:20" x14ac:dyDescent="0.2">
      <c r="A812" s="27">
        <f t="shared" si="12"/>
        <v>794</v>
      </c>
      <c r="B812" s="13" t="s">
        <v>147</v>
      </c>
      <c r="C812" s="8">
        <v>1987</v>
      </c>
      <c r="D812" s="9" t="s">
        <v>135</v>
      </c>
      <c r="E812" s="133">
        <v>2</v>
      </c>
      <c r="F812" s="134">
        <v>0.10532407407407407</v>
      </c>
      <c r="G812" s="81">
        <v>0.89699074074074081</v>
      </c>
      <c r="H812" s="81" t="s">
        <v>619</v>
      </c>
      <c r="I812" s="79" t="s">
        <v>146</v>
      </c>
      <c r="J812" s="87">
        <v>1.6</v>
      </c>
      <c r="K812" s="87" t="s">
        <v>147</v>
      </c>
      <c r="L812" s="87" t="s">
        <v>147</v>
      </c>
      <c r="M812" s="87" t="s">
        <v>147</v>
      </c>
      <c r="N812" s="139">
        <v>35.807000000000002</v>
      </c>
      <c r="O812" s="139">
        <v>-90.125</v>
      </c>
      <c r="P812" s="136">
        <v>17.3</v>
      </c>
      <c r="Q812" s="9" t="s">
        <v>1</v>
      </c>
      <c r="R812" s="8" t="s">
        <v>8</v>
      </c>
      <c r="S812" s="32" t="s">
        <v>147</v>
      </c>
      <c r="T812" s="4"/>
    </row>
    <row r="813" spans="1:20" x14ac:dyDescent="0.2">
      <c r="A813" s="27">
        <f t="shared" si="12"/>
        <v>795</v>
      </c>
      <c r="B813" s="13" t="s">
        <v>147</v>
      </c>
      <c r="C813" s="8">
        <v>1987</v>
      </c>
      <c r="D813" s="9" t="s">
        <v>135</v>
      </c>
      <c r="E813" s="133">
        <v>8</v>
      </c>
      <c r="F813" s="134">
        <v>0.29303240740740738</v>
      </c>
      <c r="G813" s="81">
        <v>8.4699074074074066E-2</v>
      </c>
      <c r="H813" s="81" t="s">
        <v>619</v>
      </c>
      <c r="I813" s="79" t="s">
        <v>148</v>
      </c>
      <c r="J813" s="87">
        <v>2.6</v>
      </c>
      <c r="K813" s="87" t="s">
        <v>147</v>
      </c>
      <c r="L813" s="87" t="s">
        <v>147</v>
      </c>
      <c r="M813" s="87" t="s">
        <v>147</v>
      </c>
      <c r="N813" s="139">
        <v>35.19</v>
      </c>
      <c r="O813" s="139">
        <v>-92.2</v>
      </c>
      <c r="P813" s="136">
        <v>2.6</v>
      </c>
      <c r="Q813" s="9" t="s">
        <v>1</v>
      </c>
      <c r="R813" s="9" t="s">
        <v>27</v>
      </c>
      <c r="S813" s="77" t="s">
        <v>295</v>
      </c>
      <c r="T813" s="4"/>
    </row>
    <row r="814" spans="1:20" x14ac:dyDescent="0.2">
      <c r="A814" s="27">
        <f t="shared" si="12"/>
        <v>796</v>
      </c>
      <c r="B814" s="13" t="s">
        <v>147</v>
      </c>
      <c r="C814" s="8">
        <v>1987</v>
      </c>
      <c r="D814" s="9" t="s">
        <v>135</v>
      </c>
      <c r="E814" s="133">
        <v>16</v>
      </c>
      <c r="F814" s="134">
        <v>0.61677083333333338</v>
      </c>
      <c r="G814" s="81">
        <v>0.40843750000000001</v>
      </c>
      <c r="H814" s="81" t="s">
        <v>619</v>
      </c>
      <c r="I814" s="79" t="s">
        <v>185</v>
      </c>
      <c r="J814" s="87">
        <v>1.7</v>
      </c>
      <c r="K814" s="87" t="s">
        <v>147</v>
      </c>
      <c r="L814" s="87" t="s">
        <v>147</v>
      </c>
      <c r="M814" s="87" t="s">
        <v>147</v>
      </c>
      <c r="N814" s="139">
        <v>34.64</v>
      </c>
      <c r="O814" s="139">
        <v>-92.2</v>
      </c>
      <c r="P814" s="136">
        <v>2</v>
      </c>
      <c r="Q814" s="9" t="s">
        <v>1</v>
      </c>
      <c r="R814" s="8" t="s">
        <v>46</v>
      </c>
      <c r="S814" s="32" t="s">
        <v>147</v>
      </c>
      <c r="T814" s="4"/>
    </row>
    <row r="815" spans="1:20" x14ac:dyDescent="0.2">
      <c r="A815" s="27">
        <f t="shared" si="12"/>
        <v>797</v>
      </c>
      <c r="B815" s="13" t="s">
        <v>147</v>
      </c>
      <c r="C815" s="8">
        <v>1987</v>
      </c>
      <c r="D815" s="9" t="s">
        <v>135</v>
      </c>
      <c r="E815" s="133">
        <v>28</v>
      </c>
      <c r="F815" s="134">
        <v>0.90545138888888888</v>
      </c>
      <c r="G815" s="81">
        <v>0.6971180555555555</v>
      </c>
      <c r="H815" s="81" t="s">
        <v>619</v>
      </c>
      <c r="I815" s="79" t="s">
        <v>145</v>
      </c>
      <c r="J815" s="87">
        <v>1.7</v>
      </c>
      <c r="K815" s="87" t="s">
        <v>147</v>
      </c>
      <c r="L815" s="87" t="s">
        <v>147</v>
      </c>
      <c r="M815" s="87" t="s">
        <v>147</v>
      </c>
      <c r="N815" s="139">
        <v>35.673000000000002</v>
      </c>
      <c r="O815" s="139">
        <v>-90.411000000000001</v>
      </c>
      <c r="P815" s="136">
        <v>9.3000000000000007</v>
      </c>
      <c r="Q815" s="9" t="s">
        <v>1</v>
      </c>
      <c r="R815" s="8" t="s">
        <v>4</v>
      </c>
      <c r="S815" s="32" t="s">
        <v>147</v>
      </c>
      <c r="T815" s="4"/>
    </row>
    <row r="816" spans="1:20" x14ac:dyDescent="0.2">
      <c r="A816" s="27">
        <f t="shared" si="12"/>
        <v>798</v>
      </c>
      <c r="B816" s="13" t="s">
        <v>147</v>
      </c>
      <c r="C816" s="8">
        <v>1987</v>
      </c>
      <c r="D816" s="9" t="s">
        <v>142</v>
      </c>
      <c r="E816" s="133">
        <v>6</v>
      </c>
      <c r="F816" s="134">
        <v>0.40688657407407408</v>
      </c>
      <c r="G816" s="81">
        <v>0.19855324074074074</v>
      </c>
      <c r="H816" s="81" t="s">
        <v>619</v>
      </c>
      <c r="I816" s="79" t="s">
        <v>145</v>
      </c>
      <c r="J816" s="87">
        <v>1</v>
      </c>
      <c r="K816" s="87" t="s">
        <v>147</v>
      </c>
      <c r="L816" s="87" t="s">
        <v>147</v>
      </c>
      <c r="M816" s="87" t="s">
        <v>147</v>
      </c>
      <c r="N816" s="139">
        <v>35.476999999999997</v>
      </c>
      <c r="O816" s="139">
        <v>-90.811999999999998</v>
      </c>
      <c r="P816" s="136">
        <v>10.4</v>
      </c>
      <c r="Q816" s="9" t="s">
        <v>1</v>
      </c>
      <c r="R816" s="8" t="s">
        <v>53</v>
      </c>
      <c r="S816" s="32" t="s">
        <v>147</v>
      </c>
      <c r="T816" s="4"/>
    </row>
    <row r="817" spans="1:20" x14ac:dyDescent="0.2">
      <c r="A817" s="27">
        <f t="shared" si="12"/>
        <v>799</v>
      </c>
      <c r="B817" s="13" t="s">
        <v>147</v>
      </c>
      <c r="C817" s="8">
        <v>1987</v>
      </c>
      <c r="D817" s="9" t="s">
        <v>142</v>
      </c>
      <c r="E817" s="133">
        <v>7</v>
      </c>
      <c r="F817" s="134">
        <v>0.25429398148148147</v>
      </c>
      <c r="G817" s="81">
        <v>4.5960648148148146E-2</v>
      </c>
      <c r="H817" s="81" t="s">
        <v>619</v>
      </c>
      <c r="I817" s="79" t="s">
        <v>145</v>
      </c>
      <c r="J817" s="87">
        <v>1.6</v>
      </c>
      <c r="K817" s="87" t="s">
        <v>147</v>
      </c>
      <c r="L817" s="87" t="s">
        <v>147</v>
      </c>
      <c r="M817" s="87" t="s">
        <v>147</v>
      </c>
      <c r="N817" s="139">
        <v>35.457000000000001</v>
      </c>
      <c r="O817" s="139">
        <v>-90.804000000000002</v>
      </c>
      <c r="P817" s="136">
        <v>2</v>
      </c>
      <c r="Q817" s="9" t="s">
        <v>1</v>
      </c>
      <c r="R817" s="8" t="s">
        <v>53</v>
      </c>
      <c r="S817" s="32" t="s">
        <v>147</v>
      </c>
      <c r="T817" s="4"/>
    </row>
    <row r="818" spans="1:20" x14ac:dyDescent="0.2">
      <c r="A818" s="27">
        <f t="shared" si="12"/>
        <v>800</v>
      </c>
      <c r="B818" s="13" t="s">
        <v>147</v>
      </c>
      <c r="C818" s="8">
        <v>1987</v>
      </c>
      <c r="D818" s="9" t="s">
        <v>142</v>
      </c>
      <c r="E818" s="133">
        <v>8</v>
      </c>
      <c r="F818" s="134">
        <v>0.73703703703703705</v>
      </c>
      <c r="G818" s="81">
        <v>0.52870370370370368</v>
      </c>
      <c r="H818" s="81" t="s">
        <v>619</v>
      </c>
      <c r="I818" s="79" t="s">
        <v>182</v>
      </c>
      <c r="J818" s="87">
        <v>1.7</v>
      </c>
      <c r="K818" s="87" t="s">
        <v>147</v>
      </c>
      <c r="L818" s="87" t="s">
        <v>147</v>
      </c>
      <c r="M818" s="87" t="s">
        <v>147</v>
      </c>
      <c r="N818" s="139">
        <v>34.323</v>
      </c>
      <c r="O818" s="139">
        <v>-92.733999999999995</v>
      </c>
      <c r="P818" s="136">
        <v>5</v>
      </c>
      <c r="Q818" s="9" t="s">
        <v>1</v>
      </c>
      <c r="R818" s="8" t="s">
        <v>26</v>
      </c>
      <c r="S818" s="32" t="s">
        <v>147</v>
      </c>
      <c r="T818" s="4"/>
    </row>
    <row r="819" spans="1:20" x14ac:dyDescent="0.2">
      <c r="A819" s="27">
        <f t="shared" si="12"/>
        <v>801</v>
      </c>
      <c r="B819" s="13" t="s">
        <v>147</v>
      </c>
      <c r="C819" s="8">
        <v>1987</v>
      </c>
      <c r="D819" s="9" t="s">
        <v>142</v>
      </c>
      <c r="E819" s="133">
        <v>11</v>
      </c>
      <c r="F819" s="134">
        <v>0.8548958333333333</v>
      </c>
      <c r="G819" s="81">
        <v>0.64656250000000004</v>
      </c>
      <c r="H819" s="81" t="s">
        <v>619</v>
      </c>
      <c r="I819" s="79" t="s">
        <v>168</v>
      </c>
      <c r="J819" s="87">
        <v>2</v>
      </c>
      <c r="K819" s="87" t="s">
        <v>147</v>
      </c>
      <c r="L819" s="87" t="s">
        <v>147</v>
      </c>
      <c r="M819" s="87" t="s">
        <v>147</v>
      </c>
      <c r="N819" s="139">
        <v>33.104999999999997</v>
      </c>
      <c r="O819" s="139">
        <v>-92.888999999999996</v>
      </c>
      <c r="P819" s="136">
        <v>5</v>
      </c>
      <c r="Q819" s="9" t="s">
        <v>1</v>
      </c>
      <c r="R819" s="9" t="s">
        <v>92</v>
      </c>
      <c r="S819" s="32" t="s">
        <v>147</v>
      </c>
      <c r="T819" s="4"/>
    </row>
    <row r="820" spans="1:20" x14ac:dyDescent="0.2">
      <c r="A820" s="27">
        <f t="shared" si="12"/>
        <v>802</v>
      </c>
      <c r="B820" s="13" t="s">
        <v>147</v>
      </c>
      <c r="C820" s="8">
        <v>1987</v>
      </c>
      <c r="D820" s="9" t="s">
        <v>142</v>
      </c>
      <c r="E820" s="133">
        <v>14</v>
      </c>
      <c r="F820" s="134">
        <v>0.76940972222222215</v>
      </c>
      <c r="G820" s="81">
        <v>0.56107638888888889</v>
      </c>
      <c r="H820" s="81" t="s">
        <v>619</v>
      </c>
      <c r="I820" s="79" t="s">
        <v>152</v>
      </c>
      <c r="J820" s="87">
        <v>2.7</v>
      </c>
      <c r="K820" s="87" t="s">
        <v>147</v>
      </c>
      <c r="L820" s="87" t="s">
        <v>147</v>
      </c>
      <c r="M820" s="87" t="s">
        <v>147</v>
      </c>
      <c r="N820" s="139">
        <v>35.706000000000003</v>
      </c>
      <c r="O820" s="139">
        <v>-90.385000000000005</v>
      </c>
      <c r="P820" s="136">
        <v>11</v>
      </c>
      <c r="Q820" s="9" t="s">
        <v>1</v>
      </c>
      <c r="R820" s="8" t="s">
        <v>4</v>
      </c>
      <c r="S820" s="32" t="s">
        <v>147</v>
      </c>
      <c r="T820" s="4"/>
    </row>
    <row r="821" spans="1:20" x14ac:dyDescent="0.2">
      <c r="A821" s="27">
        <f t="shared" si="12"/>
        <v>803</v>
      </c>
      <c r="B821" s="13" t="s">
        <v>147</v>
      </c>
      <c r="C821" s="8">
        <v>1987</v>
      </c>
      <c r="D821" s="9" t="s">
        <v>142</v>
      </c>
      <c r="E821" s="133">
        <v>17</v>
      </c>
      <c r="F821" s="134">
        <v>0.90975694444444455</v>
      </c>
      <c r="G821" s="81">
        <v>0.70142361111111118</v>
      </c>
      <c r="H821" s="81" t="s">
        <v>619</v>
      </c>
      <c r="I821" s="79" t="s">
        <v>148</v>
      </c>
      <c r="J821" s="87">
        <v>2</v>
      </c>
      <c r="K821" s="87" t="s">
        <v>147</v>
      </c>
      <c r="L821" s="87" t="s">
        <v>147</v>
      </c>
      <c r="M821" s="87" t="s">
        <v>147</v>
      </c>
      <c r="N821" s="139">
        <v>35.222000000000001</v>
      </c>
      <c r="O821" s="139">
        <v>-92.224000000000004</v>
      </c>
      <c r="P821" s="136">
        <v>1.9</v>
      </c>
      <c r="Q821" s="9" t="s">
        <v>1</v>
      </c>
      <c r="R821" s="9" t="s">
        <v>27</v>
      </c>
      <c r="S821" s="77" t="s">
        <v>295</v>
      </c>
      <c r="T821" s="4"/>
    </row>
    <row r="822" spans="1:20" x14ac:dyDescent="0.2">
      <c r="A822" s="27">
        <f t="shared" si="12"/>
        <v>804</v>
      </c>
      <c r="B822" s="13" t="s">
        <v>147</v>
      </c>
      <c r="C822" s="8">
        <v>1987</v>
      </c>
      <c r="D822" s="9" t="s">
        <v>142</v>
      </c>
      <c r="E822" s="133">
        <v>21</v>
      </c>
      <c r="F822" s="134">
        <v>0.82547453703703699</v>
      </c>
      <c r="G822" s="81">
        <v>0.61714120370370373</v>
      </c>
      <c r="H822" s="81" t="s">
        <v>619</v>
      </c>
      <c r="I822" s="79" t="s">
        <v>148</v>
      </c>
      <c r="J822" s="87">
        <v>2.2999999999999998</v>
      </c>
      <c r="K822" s="87" t="s">
        <v>147</v>
      </c>
      <c r="L822" s="87" t="s">
        <v>147</v>
      </c>
      <c r="M822" s="87" t="s">
        <v>147</v>
      </c>
      <c r="N822" s="139">
        <v>35.215000000000003</v>
      </c>
      <c r="O822" s="139">
        <v>-92.241</v>
      </c>
      <c r="P822" s="136">
        <v>8.3000000000000007</v>
      </c>
      <c r="Q822" s="9" t="s">
        <v>1</v>
      </c>
      <c r="R822" s="9" t="s">
        <v>27</v>
      </c>
      <c r="S822" s="77" t="s">
        <v>295</v>
      </c>
      <c r="T822" s="4"/>
    </row>
    <row r="823" spans="1:20" x14ac:dyDescent="0.2">
      <c r="A823" s="27">
        <f t="shared" si="12"/>
        <v>805</v>
      </c>
      <c r="B823" s="13" t="s">
        <v>147</v>
      </c>
      <c r="C823" s="8">
        <v>1987</v>
      </c>
      <c r="D823" s="9" t="s">
        <v>134</v>
      </c>
      <c r="E823" s="133">
        <v>5</v>
      </c>
      <c r="F823" s="134">
        <v>0.4145949074074074</v>
      </c>
      <c r="G823" s="81">
        <v>0.20626157407407408</v>
      </c>
      <c r="H823" s="81" t="s">
        <v>619</v>
      </c>
      <c r="I823" s="79" t="s">
        <v>146</v>
      </c>
      <c r="J823" s="87">
        <v>1.3</v>
      </c>
      <c r="K823" s="87" t="s">
        <v>147</v>
      </c>
      <c r="L823" s="87" t="s">
        <v>147</v>
      </c>
      <c r="M823" s="87" t="s">
        <v>147</v>
      </c>
      <c r="N823" s="139">
        <v>35.902999999999999</v>
      </c>
      <c r="O823" s="139">
        <v>-89.965000000000003</v>
      </c>
      <c r="P823" s="136">
        <v>6.1</v>
      </c>
      <c r="Q823" s="9" t="s">
        <v>1</v>
      </c>
      <c r="R823" s="8" t="s">
        <v>6</v>
      </c>
      <c r="S823" s="32" t="s">
        <v>147</v>
      </c>
      <c r="T823" s="4"/>
    </row>
    <row r="824" spans="1:20" x14ac:dyDescent="0.2">
      <c r="A824" s="27">
        <f t="shared" si="12"/>
        <v>806</v>
      </c>
      <c r="B824" s="13" t="s">
        <v>147</v>
      </c>
      <c r="C824" s="8">
        <v>1987</v>
      </c>
      <c r="D824" s="9" t="s">
        <v>134</v>
      </c>
      <c r="E824" s="133">
        <v>7</v>
      </c>
      <c r="F824" s="134">
        <v>0.63413194444444443</v>
      </c>
      <c r="G824" s="81">
        <v>0.42579861111111111</v>
      </c>
      <c r="H824" s="81" t="s">
        <v>619</v>
      </c>
      <c r="I824" s="79" t="s">
        <v>145</v>
      </c>
      <c r="J824" s="87">
        <v>1.7</v>
      </c>
      <c r="K824" s="87" t="s">
        <v>147</v>
      </c>
      <c r="L824" s="87" t="s">
        <v>147</v>
      </c>
      <c r="M824" s="87" t="s">
        <v>147</v>
      </c>
      <c r="N824" s="139">
        <v>35.655000000000001</v>
      </c>
      <c r="O824" s="139">
        <v>-90.363</v>
      </c>
      <c r="P824" s="136">
        <v>5.4</v>
      </c>
      <c r="Q824" s="9" t="s">
        <v>1</v>
      </c>
      <c r="R824" s="8" t="s">
        <v>4</v>
      </c>
      <c r="S824" s="32" t="s">
        <v>147</v>
      </c>
      <c r="T824" s="4"/>
    </row>
    <row r="825" spans="1:20" x14ac:dyDescent="0.2">
      <c r="A825" s="27">
        <f t="shared" si="12"/>
        <v>807</v>
      </c>
      <c r="B825" s="13" t="s">
        <v>147</v>
      </c>
      <c r="C825" s="8">
        <v>1987</v>
      </c>
      <c r="D825" s="9" t="s">
        <v>134</v>
      </c>
      <c r="E825" s="133">
        <v>9</v>
      </c>
      <c r="F825" s="134">
        <v>0.2435185185185185</v>
      </c>
      <c r="G825" s="81">
        <v>3.5185185185185187E-2</v>
      </c>
      <c r="H825" s="81" t="s">
        <v>619</v>
      </c>
      <c r="I825" s="79" t="s">
        <v>170</v>
      </c>
      <c r="J825" s="87">
        <v>1.6</v>
      </c>
      <c r="K825" s="87" t="s">
        <v>147</v>
      </c>
      <c r="L825" s="87">
        <v>1.7</v>
      </c>
      <c r="M825" s="87" t="s">
        <v>147</v>
      </c>
      <c r="N825" s="139">
        <v>34.409999999999997</v>
      </c>
      <c r="O825" s="139">
        <v>-91.897999999999996</v>
      </c>
      <c r="P825" s="136">
        <v>2.4</v>
      </c>
      <c r="Q825" s="9" t="s">
        <v>1</v>
      </c>
      <c r="R825" s="8" t="s">
        <v>56</v>
      </c>
      <c r="S825" s="32" t="s">
        <v>147</v>
      </c>
      <c r="T825" s="4"/>
    </row>
    <row r="826" spans="1:20" x14ac:dyDescent="0.2">
      <c r="A826" s="27">
        <f t="shared" si="12"/>
        <v>808</v>
      </c>
      <c r="B826" s="13" t="s">
        <v>147</v>
      </c>
      <c r="C826" s="8">
        <v>1987</v>
      </c>
      <c r="D826" s="9" t="s">
        <v>134</v>
      </c>
      <c r="E826" s="133">
        <v>18</v>
      </c>
      <c r="F826" s="134">
        <v>0.60211805555555553</v>
      </c>
      <c r="G826" s="81">
        <v>0.39378472222222222</v>
      </c>
      <c r="H826" s="81" t="s">
        <v>619</v>
      </c>
      <c r="I826" s="79" t="s">
        <v>145</v>
      </c>
      <c r="J826" s="87">
        <v>1.3</v>
      </c>
      <c r="K826" s="87" t="s">
        <v>147</v>
      </c>
      <c r="L826" s="87" t="s">
        <v>147</v>
      </c>
      <c r="M826" s="87" t="s">
        <v>147</v>
      </c>
      <c r="N826" s="139">
        <v>35.542999999999999</v>
      </c>
      <c r="O826" s="139">
        <v>-90.852999999999994</v>
      </c>
      <c r="P826" s="136">
        <v>2</v>
      </c>
      <c r="Q826" s="9" t="s">
        <v>1</v>
      </c>
      <c r="R826" s="8" t="s">
        <v>57</v>
      </c>
      <c r="S826" s="32" t="s">
        <v>147</v>
      </c>
      <c r="T826" s="4"/>
    </row>
    <row r="827" spans="1:20" x14ac:dyDescent="0.2">
      <c r="A827" s="27">
        <f t="shared" si="12"/>
        <v>809</v>
      </c>
      <c r="B827" s="13" t="s">
        <v>147</v>
      </c>
      <c r="C827" s="8">
        <v>1987</v>
      </c>
      <c r="D827" s="9" t="s">
        <v>134</v>
      </c>
      <c r="E827" s="133">
        <v>21</v>
      </c>
      <c r="F827" s="134">
        <v>0.62212962962962959</v>
      </c>
      <c r="G827" s="81">
        <v>0.41379629629629627</v>
      </c>
      <c r="H827" s="81" t="s">
        <v>619</v>
      </c>
      <c r="I827" s="79" t="s">
        <v>148</v>
      </c>
      <c r="J827" s="87">
        <v>1.2</v>
      </c>
      <c r="K827" s="87" t="s">
        <v>147</v>
      </c>
      <c r="L827" s="87" t="s">
        <v>147</v>
      </c>
      <c r="M827" s="87" t="s">
        <v>147</v>
      </c>
      <c r="N827" s="139">
        <v>35.195</v>
      </c>
      <c r="O827" s="139">
        <v>-92.257999999999996</v>
      </c>
      <c r="P827" s="136">
        <v>7.2</v>
      </c>
      <c r="Q827" s="9" t="s">
        <v>1</v>
      </c>
      <c r="R827" s="8" t="s">
        <v>30</v>
      </c>
      <c r="S827" s="77" t="s">
        <v>295</v>
      </c>
      <c r="T827" s="4"/>
    </row>
    <row r="828" spans="1:20" x14ac:dyDescent="0.2">
      <c r="A828" s="27">
        <f t="shared" si="12"/>
        <v>810</v>
      </c>
      <c r="B828" s="13" t="s">
        <v>147</v>
      </c>
      <c r="C828" s="8">
        <v>1987</v>
      </c>
      <c r="D828" s="9" t="s">
        <v>134</v>
      </c>
      <c r="E828" s="133">
        <v>21</v>
      </c>
      <c r="F828" s="147">
        <v>0.13903935185185184</v>
      </c>
      <c r="G828" s="81">
        <v>0.93070601851851853</v>
      </c>
      <c r="H828" s="81" t="s">
        <v>619</v>
      </c>
      <c r="I828" s="79" t="s">
        <v>150</v>
      </c>
      <c r="J828" s="87">
        <v>1.6</v>
      </c>
      <c r="K828" s="87" t="s">
        <v>147</v>
      </c>
      <c r="L828" s="87" t="s">
        <v>147</v>
      </c>
      <c r="M828" s="87" t="s">
        <v>147</v>
      </c>
      <c r="N828" s="139">
        <v>33.988</v>
      </c>
      <c r="O828" s="139">
        <v>-92.355999999999995</v>
      </c>
      <c r="P828" s="136">
        <v>13.1</v>
      </c>
      <c r="Q828" s="9" t="s">
        <v>1</v>
      </c>
      <c r="R828" s="8" t="s">
        <v>93</v>
      </c>
      <c r="S828" s="32" t="s">
        <v>147</v>
      </c>
      <c r="T828" s="4"/>
    </row>
    <row r="829" spans="1:20" x14ac:dyDescent="0.2">
      <c r="A829" s="27">
        <f t="shared" si="12"/>
        <v>811</v>
      </c>
      <c r="B829" s="13" t="s">
        <v>147</v>
      </c>
      <c r="C829" s="8">
        <v>1987</v>
      </c>
      <c r="D829" s="9" t="s">
        <v>134</v>
      </c>
      <c r="E829" s="133">
        <v>28</v>
      </c>
      <c r="F829" s="134">
        <v>0.66249999999999998</v>
      </c>
      <c r="G829" s="81">
        <v>0.45416666666666666</v>
      </c>
      <c r="H829" s="81" t="s">
        <v>619</v>
      </c>
      <c r="I829" s="79" t="s">
        <v>185</v>
      </c>
      <c r="J829" s="87">
        <v>1.5</v>
      </c>
      <c r="K829" s="87" t="s">
        <v>147</v>
      </c>
      <c r="L829" s="87" t="s">
        <v>147</v>
      </c>
      <c r="M829" s="87" t="s">
        <v>147</v>
      </c>
      <c r="N829" s="139">
        <v>34.637</v>
      </c>
      <c r="O829" s="139">
        <v>-92.308000000000007</v>
      </c>
      <c r="P829" s="136">
        <v>7.2</v>
      </c>
      <c r="Q829" s="9" t="s">
        <v>1</v>
      </c>
      <c r="R829" s="8" t="s">
        <v>58</v>
      </c>
      <c r="S829" s="32" t="s">
        <v>147</v>
      </c>
      <c r="T829" s="4"/>
    </row>
    <row r="830" spans="1:20" x14ac:dyDescent="0.2">
      <c r="A830" s="27">
        <f t="shared" si="12"/>
        <v>812</v>
      </c>
      <c r="B830" s="13" t="s">
        <v>147</v>
      </c>
      <c r="C830" s="8">
        <v>1987</v>
      </c>
      <c r="D830" s="9" t="s">
        <v>134</v>
      </c>
      <c r="E830" s="133">
        <v>28</v>
      </c>
      <c r="F830" s="134">
        <v>0.78896990740740736</v>
      </c>
      <c r="G830" s="81">
        <v>0.5806365740740741</v>
      </c>
      <c r="H830" s="81" t="s">
        <v>619</v>
      </c>
      <c r="I830" s="79" t="s">
        <v>185</v>
      </c>
      <c r="J830" s="87">
        <v>1.9</v>
      </c>
      <c r="K830" s="87" t="s">
        <v>147</v>
      </c>
      <c r="L830" s="87" t="s">
        <v>147</v>
      </c>
      <c r="M830" s="87" t="s">
        <v>147</v>
      </c>
      <c r="N830" s="139">
        <v>34.680999999999997</v>
      </c>
      <c r="O830" s="139">
        <v>-92.274000000000001</v>
      </c>
      <c r="P830" s="148">
        <v>6.7</v>
      </c>
      <c r="Q830" s="9" t="s">
        <v>1</v>
      </c>
      <c r="R830" s="8" t="s">
        <v>58</v>
      </c>
      <c r="S830" s="32" t="s">
        <v>147</v>
      </c>
      <c r="T830" s="4"/>
    </row>
    <row r="831" spans="1:20" x14ac:dyDescent="0.2">
      <c r="A831" s="27">
        <f t="shared" si="12"/>
        <v>813</v>
      </c>
      <c r="B831" s="13" t="s">
        <v>147</v>
      </c>
      <c r="C831" s="8">
        <v>1987</v>
      </c>
      <c r="D831" s="9" t="s">
        <v>136</v>
      </c>
      <c r="E831" s="133">
        <v>23</v>
      </c>
      <c r="F831" s="152" t="s">
        <v>147</v>
      </c>
      <c r="G831" s="152" t="s">
        <v>147</v>
      </c>
      <c r="H831" s="81" t="s">
        <v>619</v>
      </c>
      <c r="I831" s="9" t="s">
        <v>148</v>
      </c>
      <c r="J831" s="13">
        <v>1.6</v>
      </c>
      <c r="K831" s="13" t="s">
        <v>147</v>
      </c>
      <c r="L831" s="13" t="s">
        <v>147</v>
      </c>
      <c r="M831" s="13" t="s">
        <v>147</v>
      </c>
      <c r="N831" s="119">
        <v>35.197000000000003</v>
      </c>
      <c r="O831" s="119">
        <v>-92.263000000000005</v>
      </c>
      <c r="P831" s="16" t="s">
        <v>147</v>
      </c>
      <c r="Q831" s="9" t="s">
        <v>1</v>
      </c>
      <c r="R831" s="79" t="s">
        <v>30</v>
      </c>
      <c r="S831" s="84" t="s">
        <v>625</v>
      </c>
      <c r="T831" s="4"/>
    </row>
    <row r="832" spans="1:20" x14ac:dyDescent="0.2">
      <c r="A832" s="27">
        <f t="shared" si="12"/>
        <v>814</v>
      </c>
      <c r="B832" s="13" t="s">
        <v>147</v>
      </c>
      <c r="C832" s="8">
        <v>1987</v>
      </c>
      <c r="D832" s="9" t="s">
        <v>138</v>
      </c>
      <c r="E832" s="133">
        <v>11</v>
      </c>
      <c r="F832" s="152" t="s">
        <v>147</v>
      </c>
      <c r="G832" s="152" t="s">
        <v>147</v>
      </c>
      <c r="H832" s="81" t="s">
        <v>620</v>
      </c>
      <c r="I832" s="9" t="s">
        <v>148</v>
      </c>
      <c r="J832" s="13">
        <v>1.7</v>
      </c>
      <c r="K832" s="13" t="s">
        <v>147</v>
      </c>
      <c r="L832" s="13" t="s">
        <v>147</v>
      </c>
      <c r="M832" s="13" t="s">
        <v>147</v>
      </c>
      <c r="N832" s="119">
        <v>35.220999999999997</v>
      </c>
      <c r="O832" s="119">
        <v>-92.266000000000005</v>
      </c>
      <c r="P832" s="16" t="s">
        <v>147</v>
      </c>
      <c r="Q832" s="9" t="s">
        <v>1</v>
      </c>
      <c r="R832" s="79" t="s">
        <v>30</v>
      </c>
      <c r="S832" s="84" t="s">
        <v>625</v>
      </c>
      <c r="T832" s="4"/>
    </row>
    <row r="833" spans="1:20" x14ac:dyDescent="0.2">
      <c r="A833" s="27">
        <f t="shared" si="12"/>
        <v>815</v>
      </c>
      <c r="B833" s="13" t="s">
        <v>147</v>
      </c>
      <c r="C833" s="8">
        <v>1987</v>
      </c>
      <c r="D833" s="9" t="s">
        <v>131</v>
      </c>
      <c r="E833" s="133">
        <v>5</v>
      </c>
      <c r="F833" s="21">
        <v>0.37957175925925929</v>
      </c>
      <c r="G833" s="22">
        <v>0.12957175925925926</v>
      </c>
      <c r="H833" s="22" t="s">
        <v>620</v>
      </c>
      <c r="I833" s="9" t="s">
        <v>145</v>
      </c>
      <c r="J833" s="13">
        <v>0.9</v>
      </c>
      <c r="K833" s="13" t="s">
        <v>147</v>
      </c>
      <c r="L833" s="13" t="s">
        <v>147</v>
      </c>
      <c r="M833" s="13" t="s">
        <v>147</v>
      </c>
      <c r="N833" s="119">
        <v>35.584000000000003</v>
      </c>
      <c r="O833" s="119">
        <v>-90.539000000000001</v>
      </c>
      <c r="P833" s="16">
        <v>18.8</v>
      </c>
      <c r="Q833" s="9" t="s">
        <v>1</v>
      </c>
      <c r="R833" s="8" t="s">
        <v>36</v>
      </c>
      <c r="S833" s="32" t="s">
        <v>147</v>
      </c>
      <c r="T833" s="4"/>
    </row>
    <row r="834" spans="1:20" x14ac:dyDescent="0.2">
      <c r="A834" s="27">
        <f t="shared" si="12"/>
        <v>816</v>
      </c>
      <c r="B834" s="114" t="s">
        <v>147</v>
      </c>
      <c r="C834" s="8">
        <v>1987</v>
      </c>
      <c r="D834" s="9" t="s">
        <v>131</v>
      </c>
      <c r="E834" s="133">
        <v>5</v>
      </c>
      <c r="F834" s="21">
        <v>9.9652777777777778E-3</v>
      </c>
      <c r="G834" s="22">
        <v>0.75996527777777778</v>
      </c>
      <c r="H834" s="22" t="s">
        <v>620</v>
      </c>
      <c r="I834" s="12" t="s">
        <v>193</v>
      </c>
      <c r="J834" s="13">
        <v>2</v>
      </c>
      <c r="K834" s="114" t="s">
        <v>147</v>
      </c>
      <c r="L834" s="114" t="s">
        <v>147</v>
      </c>
      <c r="M834" s="114" t="s">
        <v>147</v>
      </c>
      <c r="N834" s="119">
        <v>36.44</v>
      </c>
      <c r="O834" s="119">
        <v>-91.11</v>
      </c>
      <c r="P834" s="16">
        <v>5</v>
      </c>
      <c r="Q834" s="12" t="s">
        <v>423</v>
      </c>
      <c r="R834" s="109" t="s">
        <v>97</v>
      </c>
      <c r="S834" s="131" t="s">
        <v>579</v>
      </c>
      <c r="T834" s="4"/>
    </row>
    <row r="835" spans="1:20" x14ac:dyDescent="0.2">
      <c r="A835" s="27">
        <f t="shared" si="12"/>
        <v>817</v>
      </c>
      <c r="B835" s="13" t="s">
        <v>147</v>
      </c>
      <c r="C835" s="8">
        <v>1987</v>
      </c>
      <c r="D835" s="9" t="s">
        <v>131</v>
      </c>
      <c r="E835" s="133">
        <v>6</v>
      </c>
      <c r="F835" s="21">
        <v>0.42665509259259254</v>
      </c>
      <c r="G835" s="22">
        <v>0.1766550925925926</v>
      </c>
      <c r="H835" s="22" t="s">
        <v>620</v>
      </c>
      <c r="I835" s="9" t="s">
        <v>146</v>
      </c>
      <c r="J835" s="13">
        <v>1.5</v>
      </c>
      <c r="K835" s="13" t="s">
        <v>147</v>
      </c>
      <c r="L835" s="13" t="s">
        <v>147</v>
      </c>
      <c r="M835" s="13" t="s">
        <v>147</v>
      </c>
      <c r="N835" s="119">
        <v>35.904000000000003</v>
      </c>
      <c r="O835" s="119">
        <v>-90.02</v>
      </c>
      <c r="P835" s="16">
        <v>10.9</v>
      </c>
      <c r="Q835" s="9" t="s">
        <v>1</v>
      </c>
      <c r="R835" s="8" t="s">
        <v>8</v>
      </c>
      <c r="S835" s="32" t="s">
        <v>147</v>
      </c>
      <c r="T835" s="4"/>
    </row>
    <row r="836" spans="1:20" x14ac:dyDescent="0.2">
      <c r="A836" s="27">
        <f t="shared" si="12"/>
        <v>818</v>
      </c>
      <c r="B836" s="13" t="s">
        <v>147</v>
      </c>
      <c r="C836" s="8">
        <v>1987</v>
      </c>
      <c r="D836" s="9" t="s">
        <v>131</v>
      </c>
      <c r="E836" s="133">
        <v>11</v>
      </c>
      <c r="F836" s="21">
        <v>0.74513888888888891</v>
      </c>
      <c r="G836" s="22">
        <v>0.49513888888888885</v>
      </c>
      <c r="H836" s="22" t="s">
        <v>620</v>
      </c>
      <c r="I836" s="9" t="s">
        <v>145</v>
      </c>
      <c r="J836" s="13">
        <v>1.6</v>
      </c>
      <c r="K836" s="13" t="s">
        <v>147</v>
      </c>
      <c r="L836" s="13" t="s">
        <v>147</v>
      </c>
      <c r="M836" s="13" t="s">
        <v>147</v>
      </c>
      <c r="N836" s="119">
        <v>35.591000000000001</v>
      </c>
      <c r="O836" s="119">
        <v>-90.525000000000006</v>
      </c>
      <c r="P836" s="16">
        <v>14.4</v>
      </c>
      <c r="Q836" s="9" t="s">
        <v>1</v>
      </c>
      <c r="R836" s="8" t="s">
        <v>36</v>
      </c>
      <c r="S836" s="32" t="s">
        <v>147</v>
      </c>
      <c r="T836" s="4"/>
    </row>
    <row r="837" spans="1:20" x14ac:dyDescent="0.2">
      <c r="A837" s="27">
        <f t="shared" si="12"/>
        <v>819</v>
      </c>
      <c r="B837" s="13" t="s">
        <v>147</v>
      </c>
      <c r="C837" s="8">
        <v>1987</v>
      </c>
      <c r="D837" s="9" t="s">
        <v>131</v>
      </c>
      <c r="E837" s="133">
        <v>18</v>
      </c>
      <c r="F837" s="21">
        <v>0.52560185185185182</v>
      </c>
      <c r="G837" s="22">
        <v>0.27560185185185188</v>
      </c>
      <c r="H837" s="22" t="s">
        <v>620</v>
      </c>
      <c r="I837" s="9" t="s">
        <v>146</v>
      </c>
      <c r="J837" s="13">
        <v>1.5</v>
      </c>
      <c r="K837" s="13" t="s">
        <v>147</v>
      </c>
      <c r="L837" s="13" t="s">
        <v>147</v>
      </c>
      <c r="M837" s="13" t="s">
        <v>147</v>
      </c>
      <c r="N837" s="119">
        <v>35.875999999999998</v>
      </c>
      <c r="O837" s="119">
        <v>-89.975999999999999</v>
      </c>
      <c r="P837" s="16">
        <v>15.2</v>
      </c>
      <c r="Q837" s="9" t="s">
        <v>1</v>
      </c>
      <c r="R837" s="8" t="s">
        <v>6</v>
      </c>
      <c r="S837" s="32" t="s">
        <v>147</v>
      </c>
      <c r="T837" s="4"/>
    </row>
    <row r="838" spans="1:20" x14ac:dyDescent="0.2">
      <c r="A838" s="27">
        <f t="shared" si="12"/>
        <v>820</v>
      </c>
      <c r="B838" s="13" t="s">
        <v>147</v>
      </c>
      <c r="C838" s="8">
        <v>1987</v>
      </c>
      <c r="D838" s="9" t="s">
        <v>131</v>
      </c>
      <c r="E838" s="133">
        <v>19</v>
      </c>
      <c r="F838" s="21">
        <v>4.2418981481481481E-2</v>
      </c>
      <c r="G838" s="22">
        <v>0.79241898148148149</v>
      </c>
      <c r="H838" s="22" t="s">
        <v>620</v>
      </c>
      <c r="I838" s="9" t="s">
        <v>148</v>
      </c>
      <c r="J838" s="13">
        <v>2</v>
      </c>
      <c r="K838" s="13" t="s">
        <v>147</v>
      </c>
      <c r="L838" s="13" t="s">
        <v>147</v>
      </c>
      <c r="M838" s="13" t="s">
        <v>147</v>
      </c>
      <c r="N838" s="119">
        <v>35.188000000000002</v>
      </c>
      <c r="O838" s="119">
        <v>-92.224999999999994</v>
      </c>
      <c r="P838" s="16">
        <v>5.8</v>
      </c>
      <c r="Q838" s="9" t="s">
        <v>1</v>
      </c>
      <c r="R838" s="9" t="s">
        <v>27</v>
      </c>
      <c r="S838" s="77" t="s">
        <v>295</v>
      </c>
      <c r="T838" s="4"/>
    </row>
    <row r="839" spans="1:20" x14ac:dyDescent="0.2">
      <c r="A839" s="27">
        <f t="shared" si="12"/>
        <v>821</v>
      </c>
      <c r="B839" s="13" t="s">
        <v>147</v>
      </c>
      <c r="C839" s="8">
        <v>1987</v>
      </c>
      <c r="D839" s="9" t="s">
        <v>131</v>
      </c>
      <c r="E839" s="133">
        <v>25</v>
      </c>
      <c r="F839" s="21">
        <v>0.36745370370370373</v>
      </c>
      <c r="G839" s="22">
        <v>0.11745370370370371</v>
      </c>
      <c r="H839" s="22" t="s">
        <v>620</v>
      </c>
      <c r="I839" s="9" t="s">
        <v>146</v>
      </c>
      <c r="J839" s="13">
        <v>1.9</v>
      </c>
      <c r="K839" s="13" t="s">
        <v>147</v>
      </c>
      <c r="L839" s="13" t="s">
        <v>147</v>
      </c>
      <c r="M839" s="13" t="s">
        <v>147</v>
      </c>
      <c r="N839" s="119">
        <v>35.834000000000003</v>
      </c>
      <c r="O839" s="119">
        <v>-90.039000000000001</v>
      </c>
      <c r="P839" s="16">
        <v>15.6</v>
      </c>
      <c r="Q839" s="9" t="s">
        <v>1</v>
      </c>
      <c r="R839" s="8" t="s">
        <v>8</v>
      </c>
      <c r="S839" s="32" t="s">
        <v>147</v>
      </c>
      <c r="T839" s="4"/>
    </row>
    <row r="840" spans="1:20" x14ac:dyDescent="0.2">
      <c r="A840" s="27">
        <f t="shared" si="12"/>
        <v>822</v>
      </c>
      <c r="B840" s="13" t="s">
        <v>147</v>
      </c>
      <c r="C840" s="8">
        <v>1987</v>
      </c>
      <c r="D840" s="9" t="s">
        <v>131</v>
      </c>
      <c r="E840" s="133">
        <v>29</v>
      </c>
      <c r="F840" s="21">
        <v>0.71155092592592595</v>
      </c>
      <c r="G840" s="22">
        <v>0.46155092592592589</v>
      </c>
      <c r="H840" s="22" t="s">
        <v>620</v>
      </c>
      <c r="I840" s="9" t="s">
        <v>145</v>
      </c>
      <c r="J840" s="13">
        <v>2.1</v>
      </c>
      <c r="K840" s="13" t="s">
        <v>147</v>
      </c>
      <c r="L840" s="13" t="s">
        <v>147</v>
      </c>
      <c r="M840" s="13" t="s">
        <v>147</v>
      </c>
      <c r="N840" s="119">
        <v>35.631</v>
      </c>
      <c r="O840" s="119">
        <v>-90.384</v>
      </c>
      <c r="P840" s="16">
        <v>14.1</v>
      </c>
      <c r="Q840" s="9" t="s">
        <v>1</v>
      </c>
      <c r="R840" s="8" t="s">
        <v>4</v>
      </c>
      <c r="S840" s="32" t="s">
        <v>147</v>
      </c>
      <c r="T840" s="4"/>
    </row>
    <row r="841" spans="1:20" x14ac:dyDescent="0.2">
      <c r="A841" s="27">
        <f t="shared" si="12"/>
        <v>823</v>
      </c>
      <c r="B841" s="13" t="s">
        <v>147</v>
      </c>
      <c r="C841" s="8">
        <v>1988</v>
      </c>
      <c r="D841" s="9" t="s">
        <v>132</v>
      </c>
      <c r="E841" s="133">
        <v>2</v>
      </c>
      <c r="F841" s="21">
        <v>0.50872685185185185</v>
      </c>
      <c r="G841" s="22">
        <v>0.25872685185185185</v>
      </c>
      <c r="H841" s="22" t="s">
        <v>620</v>
      </c>
      <c r="I841" s="9" t="s">
        <v>148</v>
      </c>
      <c r="J841" s="13">
        <v>2.2000000000000002</v>
      </c>
      <c r="K841" s="13" t="s">
        <v>147</v>
      </c>
      <c r="L841" s="13" t="s">
        <v>147</v>
      </c>
      <c r="M841" s="13" t="s">
        <v>147</v>
      </c>
      <c r="N841" s="119">
        <v>35.197000000000003</v>
      </c>
      <c r="O841" s="119">
        <v>-92.216999999999999</v>
      </c>
      <c r="P841" s="16">
        <v>5.5</v>
      </c>
      <c r="Q841" s="9" t="s">
        <v>1</v>
      </c>
      <c r="R841" s="8" t="s">
        <v>27</v>
      </c>
      <c r="S841" s="77" t="s">
        <v>295</v>
      </c>
      <c r="T841" s="4"/>
    </row>
    <row r="842" spans="1:20" x14ac:dyDescent="0.2">
      <c r="A842" s="27">
        <f t="shared" si="12"/>
        <v>824</v>
      </c>
      <c r="B842" s="13" t="s">
        <v>147</v>
      </c>
      <c r="C842" s="8">
        <v>1988</v>
      </c>
      <c r="D842" s="9" t="s">
        <v>132</v>
      </c>
      <c r="E842" s="133">
        <v>10</v>
      </c>
      <c r="F842" s="21">
        <v>0.58130787037037035</v>
      </c>
      <c r="G842" s="22">
        <v>0.33130787037037041</v>
      </c>
      <c r="H842" s="22" t="s">
        <v>620</v>
      </c>
      <c r="I842" s="9" t="s">
        <v>146</v>
      </c>
      <c r="J842" s="13">
        <v>1.4</v>
      </c>
      <c r="K842" s="13" t="s">
        <v>147</v>
      </c>
      <c r="L842" s="13" t="s">
        <v>147</v>
      </c>
      <c r="M842" s="13" t="s">
        <v>147</v>
      </c>
      <c r="N842" s="119">
        <v>35.899000000000001</v>
      </c>
      <c r="O842" s="119">
        <v>-89.844999999999999</v>
      </c>
      <c r="P842" s="16">
        <v>8.1999999999999993</v>
      </c>
      <c r="Q842" s="9" t="s">
        <v>1</v>
      </c>
      <c r="R842" s="8" t="s">
        <v>48</v>
      </c>
      <c r="S842" s="32" t="s">
        <v>147</v>
      </c>
      <c r="T842" s="4"/>
    </row>
    <row r="843" spans="1:20" x14ac:dyDescent="0.2">
      <c r="A843" s="27">
        <f t="shared" si="12"/>
        <v>825</v>
      </c>
      <c r="B843" s="13" t="s">
        <v>147</v>
      </c>
      <c r="C843" s="8">
        <v>1988</v>
      </c>
      <c r="D843" s="9" t="s">
        <v>132</v>
      </c>
      <c r="E843" s="133">
        <v>30</v>
      </c>
      <c r="F843" s="21">
        <v>8.8425925925925911E-3</v>
      </c>
      <c r="G843" s="22">
        <v>0.75884259259259268</v>
      </c>
      <c r="H843" s="22" t="s">
        <v>620</v>
      </c>
      <c r="I843" s="9" t="s">
        <v>145</v>
      </c>
      <c r="J843" s="13">
        <v>3.3</v>
      </c>
      <c r="K843" s="13" t="s">
        <v>147</v>
      </c>
      <c r="L843" s="13">
        <v>3.5</v>
      </c>
      <c r="M843" s="13" t="s">
        <v>147</v>
      </c>
      <c r="N843" s="119">
        <v>35.664000000000001</v>
      </c>
      <c r="O843" s="119">
        <v>-90.44</v>
      </c>
      <c r="P843" s="16">
        <v>15.4</v>
      </c>
      <c r="Q843" s="9" t="s">
        <v>1</v>
      </c>
      <c r="R843" s="8" t="s">
        <v>4</v>
      </c>
      <c r="S843" s="32" t="s">
        <v>147</v>
      </c>
      <c r="T843" s="4"/>
    </row>
    <row r="844" spans="1:20" x14ac:dyDescent="0.2">
      <c r="A844" s="27">
        <f t="shared" si="12"/>
        <v>826</v>
      </c>
      <c r="B844" s="13" t="s">
        <v>147</v>
      </c>
      <c r="C844" s="8">
        <v>1988</v>
      </c>
      <c r="D844" s="9" t="s">
        <v>140</v>
      </c>
      <c r="E844" s="133">
        <v>22</v>
      </c>
      <c r="F844" s="21">
        <v>0.49984953703703705</v>
      </c>
      <c r="G844" s="22">
        <v>0.24984953703703705</v>
      </c>
      <c r="H844" s="22" t="s">
        <v>620</v>
      </c>
      <c r="I844" s="9" t="s">
        <v>148</v>
      </c>
      <c r="J844" s="13">
        <v>1.4</v>
      </c>
      <c r="K844" s="13" t="s">
        <v>147</v>
      </c>
      <c r="L844" s="13" t="s">
        <v>147</v>
      </c>
      <c r="M844" s="13" t="s">
        <v>147</v>
      </c>
      <c r="N844" s="119">
        <v>35.200000000000003</v>
      </c>
      <c r="O844" s="119">
        <v>-92.203999999999994</v>
      </c>
      <c r="P844" s="16">
        <v>1.1000000000000001</v>
      </c>
      <c r="Q844" s="9" t="s">
        <v>1</v>
      </c>
      <c r="R844" s="8" t="s">
        <v>27</v>
      </c>
      <c r="S844" s="77" t="s">
        <v>295</v>
      </c>
      <c r="T844" s="4"/>
    </row>
    <row r="845" spans="1:20" x14ac:dyDescent="0.2">
      <c r="A845" s="27">
        <f t="shared" si="12"/>
        <v>827</v>
      </c>
      <c r="B845" s="13" t="s">
        <v>147</v>
      </c>
      <c r="C845" s="8">
        <v>1988</v>
      </c>
      <c r="D845" s="9" t="s">
        <v>140</v>
      </c>
      <c r="E845" s="133">
        <v>29</v>
      </c>
      <c r="F845" s="21">
        <v>5.2453703703703704E-2</v>
      </c>
      <c r="G845" s="22">
        <v>0.80245370370370372</v>
      </c>
      <c r="H845" s="22" t="s">
        <v>620</v>
      </c>
      <c r="I845" s="9" t="s">
        <v>160</v>
      </c>
      <c r="J845" s="13">
        <v>2.4</v>
      </c>
      <c r="K845" s="13" t="s">
        <v>147</v>
      </c>
      <c r="L845" s="13" t="s">
        <v>147</v>
      </c>
      <c r="M845" s="13" t="s">
        <v>147</v>
      </c>
      <c r="N845" s="119">
        <v>36.164999999999999</v>
      </c>
      <c r="O845" s="119">
        <v>-91.742000000000004</v>
      </c>
      <c r="P845" s="16">
        <v>7.2</v>
      </c>
      <c r="Q845" s="9" t="s">
        <v>1</v>
      </c>
      <c r="R845" s="8" t="s">
        <v>39</v>
      </c>
      <c r="S845" s="32" t="s">
        <v>147</v>
      </c>
      <c r="T845" s="4"/>
    </row>
    <row r="846" spans="1:20" x14ac:dyDescent="0.2">
      <c r="A846" s="27">
        <f t="shared" si="12"/>
        <v>828</v>
      </c>
      <c r="B846" s="13" t="s">
        <v>147</v>
      </c>
      <c r="C846" s="8">
        <v>1988</v>
      </c>
      <c r="D846" s="9" t="s">
        <v>139</v>
      </c>
      <c r="E846" s="8">
        <v>9</v>
      </c>
      <c r="F846" s="21">
        <v>0.41373842592592597</v>
      </c>
      <c r="G846" s="22">
        <v>0.20540509259259257</v>
      </c>
      <c r="H846" s="22" t="s">
        <v>619</v>
      </c>
      <c r="I846" s="9" t="s">
        <v>148</v>
      </c>
      <c r="J846" s="13">
        <v>2</v>
      </c>
      <c r="K846" s="13" t="s">
        <v>147</v>
      </c>
      <c r="L846" s="13" t="s">
        <v>147</v>
      </c>
      <c r="M846" s="13" t="s">
        <v>147</v>
      </c>
      <c r="N846" s="119">
        <v>35.189</v>
      </c>
      <c r="O846" s="119">
        <v>-92.221999999999994</v>
      </c>
      <c r="P846" s="16">
        <v>5.2</v>
      </c>
      <c r="Q846" s="9" t="s">
        <v>1</v>
      </c>
      <c r="R846" s="8" t="s">
        <v>27</v>
      </c>
      <c r="S846" s="77" t="s">
        <v>295</v>
      </c>
      <c r="T846" s="4"/>
    </row>
    <row r="847" spans="1:20" x14ac:dyDescent="0.2">
      <c r="A847" s="27">
        <f t="shared" si="12"/>
        <v>829</v>
      </c>
      <c r="B847" s="13" t="s">
        <v>147</v>
      </c>
      <c r="C847" s="8">
        <v>1988</v>
      </c>
      <c r="D847" s="9" t="s">
        <v>139</v>
      </c>
      <c r="E847" s="8">
        <v>18</v>
      </c>
      <c r="F847" s="152" t="s">
        <v>147</v>
      </c>
      <c r="G847" s="152" t="s">
        <v>147</v>
      </c>
      <c r="H847" s="81" t="s">
        <v>619</v>
      </c>
      <c r="I847" s="9" t="s">
        <v>148</v>
      </c>
      <c r="J847" s="13">
        <v>1.8</v>
      </c>
      <c r="K847" s="13" t="s">
        <v>147</v>
      </c>
      <c r="L847" s="13" t="s">
        <v>147</v>
      </c>
      <c r="M847" s="13" t="s">
        <v>147</v>
      </c>
      <c r="N847" s="119">
        <v>35.167999999999999</v>
      </c>
      <c r="O847" s="119">
        <v>-92.245999999999995</v>
      </c>
      <c r="P847" s="16" t="s">
        <v>147</v>
      </c>
      <c r="Q847" s="9" t="s">
        <v>1</v>
      </c>
      <c r="R847" s="9" t="s">
        <v>147</v>
      </c>
      <c r="S847" s="84" t="s">
        <v>624</v>
      </c>
      <c r="T847" s="4"/>
    </row>
    <row r="848" spans="1:20" x14ac:dyDescent="0.2">
      <c r="A848" s="27">
        <f t="shared" si="12"/>
        <v>830</v>
      </c>
      <c r="B848" s="13" t="s">
        <v>147</v>
      </c>
      <c r="C848" s="8">
        <v>1988</v>
      </c>
      <c r="D848" s="9" t="s">
        <v>139</v>
      </c>
      <c r="E848" s="8">
        <v>20</v>
      </c>
      <c r="F848" s="21">
        <v>0.47070601851851851</v>
      </c>
      <c r="G848" s="22">
        <v>0.26237268518518519</v>
      </c>
      <c r="H848" s="22" t="s">
        <v>619</v>
      </c>
      <c r="I848" s="9" t="s">
        <v>148</v>
      </c>
      <c r="J848" s="13">
        <v>1.7</v>
      </c>
      <c r="K848" s="13" t="s">
        <v>147</v>
      </c>
      <c r="L848" s="13" t="s">
        <v>147</v>
      </c>
      <c r="M848" s="13" t="s">
        <v>147</v>
      </c>
      <c r="N848" s="119">
        <v>35.194000000000003</v>
      </c>
      <c r="O848" s="119">
        <v>-92.225999999999999</v>
      </c>
      <c r="P848" s="16">
        <v>6.1</v>
      </c>
      <c r="Q848" s="9" t="s">
        <v>1</v>
      </c>
      <c r="R848" s="8" t="s">
        <v>27</v>
      </c>
      <c r="S848" s="77" t="s">
        <v>295</v>
      </c>
      <c r="T848" s="4"/>
    </row>
    <row r="849" spans="1:20" x14ac:dyDescent="0.2">
      <c r="A849" s="27">
        <f t="shared" si="12"/>
        <v>831</v>
      </c>
      <c r="B849" s="13" t="s">
        <v>147</v>
      </c>
      <c r="C849" s="8">
        <v>1988</v>
      </c>
      <c r="D849" s="9" t="s">
        <v>139</v>
      </c>
      <c r="E849" s="8">
        <v>20</v>
      </c>
      <c r="F849" s="21">
        <v>0.46776620370370375</v>
      </c>
      <c r="G849" s="22">
        <v>0.25943287037037038</v>
      </c>
      <c r="H849" s="22" t="s">
        <v>619</v>
      </c>
      <c r="I849" s="9" t="s">
        <v>148</v>
      </c>
      <c r="J849" s="13">
        <v>1.9</v>
      </c>
      <c r="K849" s="13" t="s">
        <v>147</v>
      </c>
      <c r="L849" s="13" t="s">
        <v>147</v>
      </c>
      <c r="M849" s="13" t="s">
        <v>147</v>
      </c>
      <c r="N849" s="119">
        <v>35.183999999999997</v>
      </c>
      <c r="O849" s="119">
        <v>-92.221999999999994</v>
      </c>
      <c r="P849" s="16">
        <v>4</v>
      </c>
      <c r="Q849" s="9" t="s">
        <v>1</v>
      </c>
      <c r="R849" s="8" t="s">
        <v>27</v>
      </c>
      <c r="S849" s="77" t="s">
        <v>295</v>
      </c>
      <c r="T849" s="4"/>
    </row>
    <row r="850" spans="1:20" x14ac:dyDescent="0.2">
      <c r="A850" s="27">
        <f t="shared" si="12"/>
        <v>832</v>
      </c>
      <c r="B850" s="13" t="s">
        <v>147</v>
      </c>
      <c r="C850" s="8">
        <v>1988</v>
      </c>
      <c r="D850" s="9" t="s">
        <v>139</v>
      </c>
      <c r="E850" s="8">
        <v>20</v>
      </c>
      <c r="F850" s="21">
        <v>0.88798611111111114</v>
      </c>
      <c r="G850" s="22">
        <v>0.67965277777777777</v>
      </c>
      <c r="H850" s="22" t="s">
        <v>619</v>
      </c>
      <c r="I850" s="9" t="s">
        <v>148</v>
      </c>
      <c r="J850" s="13">
        <v>2</v>
      </c>
      <c r="K850" s="13" t="s">
        <v>147</v>
      </c>
      <c r="L850" s="13" t="s">
        <v>147</v>
      </c>
      <c r="M850" s="13" t="s">
        <v>147</v>
      </c>
      <c r="N850" s="119">
        <v>35.195999999999998</v>
      </c>
      <c r="O850" s="119">
        <v>-92.206999999999994</v>
      </c>
      <c r="P850" s="16">
        <v>1.8</v>
      </c>
      <c r="Q850" s="9" t="s">
        <v>1</v>
      </c>
      <c r="R850" s="8" t="s">
        <v>27</v>
      </c>
      <c r="S850" s="77" t="s">
        <v>295</v>
      </c>
      <c r="T850" s="4"/>
    </row>
    <row r="851" spans="1:20" x14ac:dyDescent="0.2">
      <c r="A851" s="27">
        <f t="shared" si="12"/>
        <v>833</v>
      </c>
      <c r="B851" s="13" t="s">
        <v>147</v>
      </c>
      <c r="C851" s="8">
        <v>1988</v>
      </c>
      <c r="D851" s="9" t="s">
        <v>139</v>
      </c>
      <c r="E851" s="8">
        <v>21</v>
      </c>
      <c r="F851" s="21">
        <v>0.24912037037037038</v>
      </c>
      <c r="G851" s="22">
        <v>4.0787037037037038E-2</v>
      </c>
      <c r="H851" s="22" t="s">
        <v>619</v>
      </c>
      <c r="I851" s="9" t="s">
        <v>148</v>
      </c>
      <c r="J851" s="13">
        <v>1</v>
      </c>
      <c r="K851" s="13" t="s">
        <v>147</v>
      </c>
      <c r="L851" s="13" t="s">
        <v>147</v>
      </c>
      <c r="M851" s="13" t="s">
        <v>147</v>
      </c>
      <c r="N851" s="119">
        <v>35.192999999999998</v>
      </c>
      <c r="O851" s="119">
        <v>-92.212999999999994</v>
      </c>
      <c r="P851" s="16">
        <v>1.3</v>
      </c>
      <c r="Q851" s="9" t="s">
        <v>1</v>
      </c>
      <c r="R851" s="8" t="s">
        <v>27</v>
      </c>
      <c r="S851" s="77" t="s">
        <v>295</v>
      </c>
      <c r="T851" s="4"/>
    </row>
    <row r="852" spans="1:20" x14ac:dyDescent="0.2">
      <c r="A852" s="27">
        <f t="shared" si="12"/>
        <v>834</v>
      </c>
      <c r="B852" s="13" t="s">
        <v>147</v>
      </c>
      <c r="C852" s="8">
        <v>1988</v>
      </c>
      <c r="D852" s="9" t="s">
        <v>141</v>
      </c>
      <c r="E852" s="8">
        <v>2</v>
      </c>
      <c r="F852" s="21">
        <v>0.57221064814814815</v>
      </c>
      <c r="G852" s="22">
        <v>0.36387731481481483</v>
      </c>
      <c r="H852" s="22" t="s">
        <v>619</v>
      </c>
      <c r="I852" s="9" t="s">
        <v>145</v>
      </c>
      <c r="J852" s="13">
        <v>2.7</v>
      </c>
      <c r="K852" s="13" t="s">
        <v>147</v>
      </c>
      <c r="L852" s="13" t="s">
        <v>147</v>
      </c>
      <c r="M852" s="13" t="s">
        <v>147</v>
      </c>
      <c r="N852" s="119">
        <v>35.665999999999997</v>
      </c>
      <c r="O852" s="119">
        <v>-90.350999999999999</v>
      </c>
      <c r="P852" s="16">
        <v>7.6</v>
      </c>
      <c r="Q852" s="9" t="s">
        <v>1</v>
      </c>
      <c r="R852" s="8" t="s">
        <v>4</v>
      </c>
      <c r="S852" s="32" t="s">
        <v>147</v>
      </c>
      <c r="T852" s="4"/>
    </row>
    <row r="853" spans="1:20" x14ac:dyDescent="0.2">
      <c r="A853" s="27">
        <f t="shared" si="12"/>
        <v>835</v>
      </c>
      <c r="B853" s="13" t="s">
        <v>147</v>
      </c>
      <c r="C853" s="8">
        <v>1988</v>
      </c>
      <c r="D853" s="9" t="s">
        <v>141</v>
      </c>
      <c r="E853" s="8">
        <v>5</v>
      </c>
      <c r="F853" s="152" t="s">
        <v>147</v>
      </c>
      <c r="G853" s="152" t="s">
        <v>147</v>
      </c>
      <c r="H853" s="22" t="s">
        <v>619</v>
      </c>
      <c r="I853" s="9" t="s">
        <v>185</v>
      </c>
      <c r="J853" s="13">
        <v>1.8</v>
      </c>
      <c r="K853" s="13" t="s">
        <v>147</v>
      </c>
      <c r="L853" s="13" t="s">
        <v>147</v>
      </c>
      <c r="M853" s="13" t="s">
        <v>147</v>
      </c>
      <c r="N853" s="119">
        <v>34.688000000000002</v>
      </c>
      <c r="O853" s="119">
        <v>-92.349000000000004</v>
      </c>
      <c r="P853" s="16" t="s">
        <v>147</v>
      </c>
      <c r="Q853" s="9" t="s">
        <v>1</v>
      </c>
      <c r="R853" s="9" t="s">
        <v>147</v>
      </c>
      <c r="S853" s="84" t="s">
        <v>624</v>
      </c>
      <c r="T853" s="4"/>
    </row>
    <row r="854" spans="1:20" x14ac:dyDescent="0.2">
      <c r="A854" s="27">
        <f t="shared" si="12"/>
        <v>836</v>
      </c>
      <c r="B854" s="13" t="s">
        <v>147</v>
      </c>
      <c r="C854" s="8">
        <v>1988</v>
      </c>
      <c r="D854" s="9" t="s">
        <v>141</v>
      </c>
      <c r="E854" s="8">
        <v>18</v>
      </c>
      <c r="F854" s="21">
        <v>0.70421296296296287</v>
      </c>
      <c r="G854" s="22">
        <v>0.49587962962962967</v>
      </c>
      <c r="H854" s="22" t="s">
        <v>619</v>
      </c>
      <c r="I854" s="9" t="s">
        <v>185</v>
      </c>
      <c r="J854" s="13">
        <v>1.5</v>
      </c>
      <c r="K854" s="13">
        <v>1.3</v>
      </c>
      <c r="L854" s="13" t="s">
        <v>147</v>
      </c>
      <c r="M854" s="13" t="s">
        <v>147</v>
      </c>
      <c r="N854" s="119">
        <v>34.686999999999998</v>
      </c>
      <c r="O854" s="119">
        <v>-92.180999999999997</v>
      </c>
      <c r="P854" s="16">
        <v>8.9</v>
      </c>
      <c r="Q854" s="9" t="s">
        <v>1</v>
      </c>
      <c r="R854" s="8" t="s">
        <v>46</v>
      </c>
      <c r="S854" s="32" t="s">
        <v>147</v>
      </c>
      <c r="T854" s="4"/>
    </row>
    <row r="855" spans="1:20" x14ac:dyDescent="0.2">
      <c r="A855" s="27">
        <f t="shared" si="12"/>
        <v>837</v>
      </c>
      <c r="B855" s="13" t="s">
        <v>147</v>
      </c>
      <c r="C855" s="8">
        <v>1988</v>
      </c>
      <c r="D855" s="9" t="s">
        <v>141</v>
      </c>
      <c r="E855" s="133">
        <v>20</v>
      </c>
      <c r="F855" s="21">
        <v>0.19163194444444445</v>
      </c>
      <c r="G855" s="22">
        <v>0.98329861111111105</v>
      </c>
      <c r="H855" s="22" t="s">
        <v>619</v>
      </c>
      <c r="I855" s="9" t="s">
        <v>160</v>
      </c>
      <c r="J855" s="13">
        <v>2.2999999999999998</v>
      </c>
      <c r="K855" s="13" t="s">
        <v>147</v>
      </c>
      <c r="L855" s="13" t="s">
        <v>147</v>
      </c>
      <c r="M855" s="13" t="s">
        <v>147</v>
      </c>
      <c r="N855" s="119">
        <v>35.976999999999997</v>
      </c>
      <c r="O855" s="119">
        <v>-91.911000000000001</v>
      </c>
      <c r="P855" s="16">
        <v>3.5</v>
      </c>
      <c r="Q855" s="9" t="s">
        <v>1</v>
      </c>
      <c r="R855" s="8" t="s">
        <v>59</v>
      </c>
      <c r="S855" s="32" t="s">
        <v>147</v>
      </c>
      <c r="T855" s="4"/>
    </row>
    <row r="856" spans="1:20" x14ac:dyDescent="0.2">
      <c r="A856" s="27">
        <f t="shared" si="12"/>
        <v>838</v>
      </c>
      <c r="B856" s="13" t="s">
        <v>147</v>
      </c>
      <c r="C856" s="8">
        <v>1988</v>
      </c>
      <c r="D856" s="9" t="s">
        <v>137</v>
      </c>
      <c r="E856" s="133">
        <v>14</v>
      </c>
      <c r="F856" s="152" t="s">
        <v>147</v>
      </c>
      <c r="G856" s="152" t="s">
        <v>147</v>
      </c>
      <c r="H856" s="22" t="s">
        <v>619</v>
      </c>
      <c r="I856" s="9" t="s">
        <v>165</v>
      </c>
      <c r="J856" s="13">
        <v>1.4</v>
      </c>
      <c r="K856" s="13" t="s">
        <v>147</v>
      </c>
      <c r="L856" s="13" t="s">
        <v>147</v>
      </c>
      <c r="M856" s="13" t="s">
        <v>147</v>
      </c>
      <c r="N856" s="119">
        <v>35.390999999999998</v>
      </c>
      <c r="O856" s="119">
        <v>-90.965000000000003</v>
      </c>
      <c r="P856" s="16" t="s">
        <v>147</v>
      </c>
      <c r="Q856" s="9" t="s">
        <v>1</v>
      </c>
      <c r="R856" s="9" t="s">
        <v>147</v>
      </c>
      <c r="S856" s="84" t="s">
        <v>624</v>
      </c>
      <c r="T856" s="4"/>
    </row>
    <row r="857" spans="1:20" x14ac:dyDescent="0.2">
      <c r="A857" s="27">
        <f t="shared" si="12"/>
        <v>839</v>
      </c>
      <c r="B857" s="13" t="s">
        <v>147</v>
      </c>
      <c r="C857" s="8">
        <v>1988</v>
      </c>
      <c r="D857" s="9" t="s">
        <v>135</v>
      </c>
      <c r="E857" s="133">
        <v>2</v>
      </c>
      <c r="F857" s="21">
        <v>0.44131944444444443</v>
      </c>
      <c r="G857" s="22">
        <v>0.23298611111111112</v>
      </c>
      <c r="H857" s="22" t="s">
        <v>619</v>
      </c>
      <c r="I857" s="9" t="s">
        <v>145</v>
      </c>
      <c r="J857" s="13">
        <v>2.1</v>
      </c>
      <c r="K857" s="13" t="s">
        <v>147</v>
      </c>
      <c r="L857" s="13" t="s">
        <v>147</v>
      </c>
      <c r="M857" s="13" t="s">
        <v>147</v>
      </c>
      <c r="N857" s="119">
        <v>35.613</v>
      </c>
      <c r="O857" s="119">
        <v>-90.578000000000003</v>
      </c>
      <c r="P857" s="16">
        <v>12.1</v>
      </c>
      <c r="Q857" s="9" t="s">
        <v>1</v>
      </c>
      <c r="R857" s="8" t="s">
        <v>36</v>
      </c>
      <c r="S857" s="32" t="s">
        <v>147</v>
      </c>
      <c r="T857" s="4"/>
    </row>
    <row r="858" spans="1:20" x14ac:dyDescent="0.2">
      <c r="A858" s="27">
        <f t="shared" si="12"/>
        <v>840</v>
      </c>
      <c r="B858" s="13" t="s">
        <v>147</v>
      </c>
      <c r="C858" s="8">
        <v>1988</v>
      </c>
      <c r="D858" s="9" t="s">
        <v>135</v>
      </c>
      <c r="E858" s="133">
        <v>7</v>
      </c>
      <c r="F858" s="21">
        <v>0.47364583333333332</v>
      </c>
      <c r="G858" s="22">
        <v>0.26531250000000001</v>
      </c>
      <c r="H858" s="22" t="s">
        <v>619</v>
      </c>
      <c r="I858" s="9" t="s">
        <v>146</v>
      </c>
      <c r="J858" s="13">
        <v>1.9</v>
      </c>
      <c r="K858" s="13" t="s">
        <v>147</v>
      </c>
      <c r="L858" s="13" t="s">
        <v>147</v>
      </c>
      <c r="M858" s="13" t="s">
        <v>147</v>
      </c>
      <c r="N858" s="119">
        <v>35.866999999999997</v>
      </c>
      <c r="O858" s="119">
        <v>-90.12</v>
      </c>
      <c r="P858" s="16">
        <v>7.6</v>
      </c>
      <c r="Q858" s="9" t="s">
        <v>1</v>
      </c>
      <c r="R858" s="8" t="s">
        <v>8</v>
      </c>
      <c r="S858" s="32" t="s">
        <v>147</v>
      </c>
      <c r="T858" s="4"/>
    </row>
    <row r="859" spans="1:20" x14ac:dyDescent="0.2">
      <c r="A859" s="27">
        <f t="shared" si="12"/>
        <v>841</v>
      </c>
      <c r="B859" s="13" t="s">
        <v>147</v>
      </c>
      <c r="C859" s="8">
        <v>1988</v>
      </c>
      <c r="D859" s="9" t="s">
        <v>135</v>
      </c>
      <c r="E859" s="133">
        <v>8</v>
      </c>
      <c r="F859" s="21">
        <v>0.96111111111111114</v>
      </c>
      <c r="G859" s="22">
        <v>0.75277777777777777</v>
      </c>
      <c r="H859" s="22" t="s">
        <v>619</v>
      </c>
      <c r="I859" s="9" t="s">
        <v>145</v>
      </c>
      <c r="J859" s="13">
        <v>1.6</v>
      </c>
      <c r="K859" s="13" t="s">
        <v>147</v>
      </c>
      <c r="L859" s="13" t="s">
        <v>147</v>
      </c>
      <c r="M859" s="13" t="s">
        <v>147</v>
      </c>
      <c r="N859" s="119">
        <v>35.661000000000001</v>
      </c>
      <c r="O859" s="119">
        <v>-90.566999999999993</v>
      </c>
      <c r="P859" s="16">
        <v>11.6</v>
      </c>
      <c r="Q859" s="9" t="s">
        <v>1</v>
      </c>
      <c r="R859" s="8" t="s">
        <v>36</v>
      </c>
      <c r="S859" s="32" t="s">
        <v>147</v>
      </c>
      <c r="T859" s="4"/>
    </row>
    <row r="860" spans="1:20" x14ac:dyDescent="0.2">
      <c r="A860" s="27">
        <f t="shared" ref="A860:A923" si="13">SUM(A859+1)</f>
        <v>842</v>
      </c>
      <c r="B860" s="13" t="s">
        <v>147</v>
      </c>
      <c r="C860" s="8">
        <v>1988</v>
      </c>
      <c r="D860" s="9" t="s">
        <v>135</v>
      </c>
      <c r="E860" s="133">
        <v>8</v>
      </c>
      <c r="F860" s="21">
        <v>0.96753472222222225</v>
      </c>
      <c r="G860" s="22">
        <v>0.75920138888888899</v>
      </c>
      <c r="H860" s="22" t="s">
        <v>619</v>
      </c>
      <c r="I860" s="9" t="s">
        <v>145</v>
      </c>
      <c r="J860" s="13">
        <v>2.5</v>
      </c>
      <c r="K860" s="13" t="s">
        <v>147</v>
      </c>
      <c r="L860" s="13" t="s">
        <v>147</v>
      </c>
      <c r="M860" s="13" t="s">
        <v>147</v>
      </c>
      <c r="N860" s="119">
        <v>35.613</v>
      </c>
      <c r="O860" s="119">
        <v>-90.570999999999998</v>
      </c>
      <c r="P860" s="16">
        <v>13.4</v>
      </c>
      <c r="Q860" s="9" t="s">
        <v>1</v>
      </c>
      <c r="R860" s="8" t="s">
        <v>36</v>
      </c>
      <c r="S860" s="32" t="s">
        <v>147</v>
      </c>
      <c r="T860" s="4"/>
    </row>
    <row r="861" spans="1:20" x14ac:dyDescent="0.2">
      <c r="A861" s="27">
        <f t="shared" si="13"/>
        <v>843</v>
      </c>
      <c r="B861" s="13" t="s">
        <v>147</v>
      </c>
      <c r="C861" s="8">
        <v>1988</v>
      </c>
      <c r="D861" s="9" t="s">
        <v>135</v>
      </c>
      <c r="E861" s="133">
        <v>8</v>
      </c>
      <c r="F861" s="21">
        <v>0.97137731481481471</v>
      </c>
      <c r="G861" s="22">
        <v>0.76304398148148145</v>
      </c>
      <c r="H861" s="22" t="s">
        <v>619</v>
      </c>
      <c r="I861" s="9" t="s">
        <v>145</v>
      </c>
      <c r="J861" s="13">
        <v>1.2</v>
      </c>
      <c r="K861" s="13" t="s">
        <v>147</v>
      </c>
      <c r="L861" s="13" t="s">
        <v>147</v>
      </c>
      <c r="M861" s="13" t="s">
        <v>147</v>
      </c>
      <c r="N861" s="119">
        <v>35.634999999999998</v>
      </c>
      <c r="O861" s="119">
        <v>-90.584999999999994</v>
      </c>
      <c r="P861" s="16">
        <v>9.4</v>
      </c>
      <c r="Q861" s="9" t="s">
        <v>1</v>
      </c>
      <c r="R861" s="8" t="s">
        <v>36</v>
      </c>
      <c r="S861" s="32" t="s">
        <v>147</v>
      </c>
      <c r="T861" s="4"/>
    </row>
    <row r="862" spans="1:20" x14ac:dyDescent="0.2">
      <c r="A862" s="27">
        <f t="shared" si="13"/>
        <v>844</v>
      </c>
      <c r="B862" s="13" t="s">
        <v>147</v>
      </c>
      <c r="C862" s="8">
        <v>1988</v>
      </c>
      <c r="D862" s="9" t="s">
        <v>135</v>
      </c>
      <c r="E862" s="133">
        <v>11</v>
      </c>
      <c r="F862" s="21">
        <v>0.79431712962962964</v>
      </c>
      <c r="G862" s="22">
        <v>0.58598379629629627</v>
      </c>
      <c r="H862" s="22" t="s">
        <v>619</v>
      </c>
      <c r="I862" s="9" t="s">
        <v>145</v>
      </c>
      <c r="J862" s="13">
        <v>1.4</v>
      </c>
      <c r="K862" s="13" t="s">
        <v>147</v>
      </c>
      <c r="L862" s="13" t="s">
        <v>147</v>
      </c>
      <c r="M862" s="13" t="s">
        <v>147</v>
      </c>
      <c r="N862" s="119">
        <v>35.645000000000003</v>
      </c>
      <c r="O862" s="119">
        <v>-90.563000000000002</v>
      </c>
      <c r="P862" s="16">
        <v>3</v>
      </c>
      <c r="Q862" s="9" t="s">
        <v>1</v>
      </c>
      <c r="R862" s="8" t="s">
        <v>36</v>
      </c>
      <c r="S862" s="32" t="s">
        <v>147</v>
      </c>
      <c r="T862" s="4"/>
    </row>
    <row r="863" spans="1:20" x14ac:dyDescent="0.2">
      <c r="A863" s="27">
        <f t="shared" si="13"/>
        <v>845</v>
      </c>
      <c r="B863" s="13" t="s">
        <v>147</v>
      </c>
      <c r="C863" s="8">
        <v>1988</v>
      </c>
      <c r="D863" s="9" t="s">
        <v>135</v>
      </c>
      <c r="E863" s="133">
        <v>18</v>
      </c>
      <c r="F863" s="21">
        <v>0.34208333333333335</v>
      </c>
      <c r="G863" s="22">
        <v>0.13375000000000001</v>
      </c>
      <c r="H863" s="22" t="s">
        <v>619</v>
      </c>
      <c r="I863" s="9" t="s">
        <v>145</v>
      </c>
      <c r="J863" s="13">
        <v>1.3</v>
      </c>
      <c r="K863" s="13" t="s">
        <v>147</v>
      </c>
      <c r="L863" s="13" t="s">
        <v>147</v>
      </c>
      <c r="M863" s="13" t="s">
        <v>147</v>
      </c>
      <c r="N863" s="119">
        <v>35.640999999999998</v>
      </c>
      <c r="O863" s="119">
        <v>-90.585999999999999</v>
      </c>
      <c r="P863" s="16">
        <v>11.1</v>
      </c>
      <c r="Q863" s="9" t="s">
        <v>1</v>
      </c>
      <c r="R863" s="8" t="s">
        <v>36</v>
      </c>
      <c r="S863" s="32" t="s">
        <v>147</v>
      </c>
      <c r="T863" s="4"/>
    </row>
    <row r="864" spans="1:20" x14ac:dyDescent="0.2">
      <c r="A864" s="27">
        <f t="shared" si="13"/>
        <v>846</v>
      </c>
      <c r="B864" s="13" t="s">
        <v>147</v>
      </c>
      <c r="C864" s="8">
        <v>1988</v>
      </c>
      <c r="D864" s="9" t="s">
        <v>142</v>
      </c>
      <c r="E864" s="133">
        <v>17</v>
      </c>
      <c r="F864" s="21">
        <v>0.25468750000000001</v>
      </c>
      <c r="G864" s="22">
        <v>4.6354166666666669E-2</v>
      </c>
      <c r="H864" s="22" t="s">
        <v>619</v>
      </c>
      <c r="I864" s="9" t="s">
        <v>162</v>
      </c>
      <c r="J864" s="13">
        <v>1.1000000000000001</v>
      </c>
      <c r="K864" s="13" t="s">
        <v>147</v>
      </c>
      <c r="L864" s="13" t="s">
        <v>147</v>
      </c>
      <c r="M864" s="13" t="s">
        <v>147</v>
      </c>
      <c r="N864" s="119">
        <v>35.945</v>
      </c>
      <c r="O864" s="119">
        <v>-91.275999999999996</v>
      </c>
      <c r="P864" s="16">
        <v>11.1</v>
      </c>
      <c r="Q864" s="9" t="s">
        <v>1</v>
      </c>
      <c r="R864" s="8" t="s">
        <v>33</v>
      </c>
      <c r="S864" s="32" t="s">
        <v>147</v>
      </c>
      <c r="T864" s="4"/>
    </row>
    <row r="865" spans="1:20" x14ac:dyDescent="0.2">
      <c r="A865" s="27">
        <f t="shared" si="13"/>
        <v>847</v>
      </c>
      <c r="B865" s="13" t="s">
        <v>147</v>
      </c>
      <c r="C865" s="8">
        <v>1988</v>
      </c>
      <c r="D865" s="9" t="s">
        <v>142</v>
      </c>
      <c r="E865" s="133">
        <v>17</v>
      </c>
      <c r="F865" s="21">
        <v>0.80018518518518522</v>
      </c>
      <c r="G865" s="22">
        <v>0.59185185185185185</v>
      </c>
      <c r="H865" s="22" t="s">
        <v>619</v>
      </c>
      <c r="I865" s="9" t="s">
        <v>193</v>
      </c>
      <c r="J865" s="13">
        <v>2</v>
      </c>
      <c r="K865" s="13" t="s">
        <v>147</v>
      </c>
      <c r="L865" s="13" t="s">
        <v>147</v>
      </c>
      <c r="M865" s="13" t="s">
        <v>147</v>
      </c>
      <c r="N865" s="119">
        <v>36.399000000000001</v>
      </c>
      <c r="O865" s="119">
        <v>-91.046999999999997</v>
      </c>
      <c r="P865" s="16">
        <v>6.2</v>
      </c>
      <c r="Q865" s="9" t="s">
        <v>1</v>
      </c>
      <c r="R865" s="8" t="s">
        <v>23</v>
      </c>
      <c r="S865" s="32" t="s">
        <v>147</v>
      </c>
      <c r="T865" s="4"/>
    </row>
    <row r="866" spans="1:20" x14ac:dyDescent="0.2">
      <c r="A866" s="27">
        <f t="shared" si="13"/>
        <v>848</v>
      </c>
      <c r="B866" s="13" t="s">
        <v>147</v>
      </c>
      <c r="C866" s="8">
        <v>1988</v>
      </c>
      <c r="D866" s="9" t="s">
        <v>142</v>
      </c>
      <c r="E866" s="133">
        <v>17</v>
      </c>
      <c r="F866" s="21">
        <v>5.486111111111111E-2</v>
      </c>
      <c r="G866" s="22">
        <v>0.84652777777777777</v>
      </c>
      <c r="H866" s="22" t="s">
        <v>619</v>
      </c>
      <c r="I866" s="9" t="s">
        <v>146</v>
      </c>
      <c r="J866" s="13">
        <v>1</v>
      </c>
      <c r="K866" s="13" t="s">
        <v>147</v>
      </c>
      <c r="L866" s="13" t="s">
        <v>147</v>
      </c>
      <c r="M866" s="13" t="s">
        <v>147</v>
      </c>
      <c r="N866" s="119">
        <v>35.896000000000001</v>
      </c>
      <c r="O866" s="119">
        <v>-89.998000000000005</v>
      </c>
      <c r="P866" s="16">
        <v>5</v>
      </c>
      <c r="Q866" s="9" t="s">
        <v>1</v>
      </c>
      <c r="R866" s="8" t="s">
        <v>6</v>
      </c>
      <c r="S866" s="32" t="s">
        <v>147</v>
      </c>
      <c r="T866" s="4"/>
    </row>
    <row r="867" spans="1:20" x14ac:dyDescent="0.2">
      <c r="A867" s="27">
        <f t="shared" si="13"/>
        <v>849</v>
      </c>
      <c r="B867" s="13" t="s">
        <v>147</v>
      </c>
      <c r="C867" s="8">
        <v>1988</v>
      </c>
      <c r="D867" s="9" t="s">
        <v>134</v>
      </c>
      <c r="E867" s="133">
        <v>3</v>
      </c>
      <c r="F867" s="21">
        <v>0.30828703703703703</v>
      </c>
      <c r="G867" s="22">
        <v>9.9953703703703711E-2</v>
      </c>
      <c r="H867" s="22" t="s">
        <v>619</v>
      </c>
      <c r="I867" s="9" t="s">
        <v>146</v>
      </c>
      <c r="J867" s="13">
        <v>1.6</v>
      </c>
      <c r="K867" s="13" t="s">
        <v>147</v>
      </c>
      <c r="L867" s="13" t="s">
        <v>147</v>
      </c>
      <c r="M867" s="13" t="s">
        <v>147</v>
      </c>
      <c r="N867" s="119">
        <v>35.89</v>
      </c>
      <c r="O867" s="119">
        <v>-89.97</v>
      </c>
      <c r="P867" s="16">
        <v>7.8</v>
      </c>
      <c r="Q867" s="9" t="s">
        <v>18</v>
      </c>
      <c r="R867" s="8" t="s">
        <v>6</v>
      </c>
      <c r="S867" s="32" t="s">
        <v>147</v>
      </c>
      <c r="T867" s="4"/>
    </row>
    <row r="868" spans="1:20" x14ac:dyDescent="0.2">
      <c r="A868" s="27">
        <f t="shared" si="13"/>
        <v>850</v>
      </c>
      <c r="B868" s="13" t="s">
        <v>147</v>
      </c>
      <c r="C868" s="8">
        <v>1988</v>
      </c>
      <c r="D868" s="9" t="s">
        <v>134</v>
      </c>
      <c r="E868" s="133">
        <v>28</v>
      </c>
      <c r="F868" s="21">
        <v>0.59113425925925933</v>
      </c>
      <c r="G868" s="22">
        <v>0.38280092592592596</v>
      </c>
      <c r="H868" s="22" t="s">
        <v>619</v>
      </c>
      <c r="I868" s="9" t="s">
        <v>159</v>
      </c>
      <c r="J868" s="13">
        <v>1.5</v>
      </c>
      <c r="K868" s="13" t="s">
        <v>147</v>
      </c>
      <c r="L868" s="13" t="s">
        <v>147</v>
      </c>
      <c r="M868" s="13" t="s">
        <v>147</v>
      </c>
      <c r="N868" s="119">
        <v>36.149000000000001</v>
      </c>
      <c r="O868" s="119">
        <v>-91.391000000000005</v>
      </c>
      <c r="P868" s="16">
        <v>11.4</v>
      </c>
      <c r="Q868" s="9" t="s">
        <v>1</v>
      </c>
      <c r="R868" s="8" t="s">
        <v>38</v>
      </c>
      <c r="S868" s="32" t="s">
        <v>147</v>
      </c>
      <c r="T868" s="4"/>
    </row>
    <row r="869" spans="1:20" x14ac:dyDescent="0.2">
      <c r="A869" s="27">
        <f t="shared" si="13"/>
        <v>851</v>
      </c>
      <c r="B869" s="13" t="s">
        <v>147</v>
      </c>
      <c r="C869" s="8">
        <v>1988</v>
      </c>
      <c r="D869" s="9" t="s">
        <v>138</v>
      </c>
      <c r="E869" s="133">
        <v>20</v>
      </c>
      <c r="F869" s="21">
        <v>2.4004629629629629E-2</v>
      </c>
      <c r="G869" s="22">
        <v>0.77400462962962957</v>
      </c>
      <c r="H869" s="22" t="s">
        <v>620</v>
      </c>
      <c r="I869" s="9" t="s">
        <v>188</v>
      </c>
      <c r="J869" s="13">
        <v>1.3</v>
      </c>
      <c r="K869" s="13" t="s">
        <v>147</v>
      </c>
      <c r="L869" s="13" t="s">
        <v>147</v>
      </c>
      <c r="M869" s="13" t="s">
        <v>147</v>
      </c>
      <c r="N869" s="119">
        <v>35.043999999999997</v>
      </c>
      <c r="O869" s="119">
        <v>-90.263000000000005</v>
      </c>
      <c r="P869" s="16">
        <v>5.2</v>
      </c>
      <c r="Q869" s="9" t="s">
        <v>1</v>
      </c>
      <c r="R869" s="9" t="s">
        <v>94</v>
      </c>
      <c r="S869" s="32" t="s">
        <v>147</v>
      </c>
      <c r="T869" s="4"/>
    </row>
    <row r="870" spans="1:20" x14ac:dyDescent="0.2">
      <c r="A870" s="27">
        <f t="shared" si="13"/>
        <v>852</v>
      </c>
      <c r="B870" s="13" t="s">
        <v>147</v>
      </c>
      <c r="C870" s="8">
        <v>1988</v>
      </c>
      <c r="D870" s="9" t="s">
        <v>138</v>
      </c>
      <c r="E870" s="8">
        <v>28</v>
      </c>
      <c r="F870" s="21">
        <v>0.96916666666666673</v>
      </c>
      <c r="G870" s="22">
        <v>0.71916666666666673</v>
      </c>
      <c r="H870" s="22" t="s">
        <v>620</v>
      </c>
      <c r="I870" s="9" t="s">
        <v>146</v>
      </c>
      <c r="J870" s="13">
        <v>1.4</v>
      </c>
      <c r="K870" s="13" t="s">
        <v>147</v>
      </c>
      <c r="L870" s="13" t="s">
        <v>147</v>
      </c>
      <c r="M870" s="13" t="s">
        <v>147</v>
      </c>
      <c r="N870" s="119">
        <v>35.997</v>
      </c>
      <c r="O870" s="119">
        <v>-89.926000000000002</v>
      </c>
      <c r="P870" s="16">
        <v>13.2</v>
      </c>
      <c r="Q870" s="9" t="s">
        <v>1</v>
      </c>
      <c r="R870" s="8" t="s">
        <v>6</v>
      </c>
      <c r="S870" s="32" t="s">
        <v>147</v>
      </c>
      <c r="T870" s="4"/>
    </row>
    <row r="871" spans="1:20" x14ac:dyDescent="0.2">
      <c r="A871" s="27">
        <f t="shared" si="13"/>
        <v>853</v>
      </c>
      <c r="B871" s="13" t="s">
        <v>147</v>
      </c>
      <c r="C871" s="8">
        <v>1988</v>
      </c>
      <c r="D871" s="9" t="s">
        <v>131</v>
      </c>
      <c r="E871" s="8">
        <v>8</v>
      </c>
      <c r="F871" s="21">
        <v>0.65995370370370365</v>
      </c>
      <c r="G871" s="22">
        <v>0.40995370370370371</v>
      </c>
      <c r="H871" s="22" t="s">
        <v>620</v>
      </c>
      <c r="I871" s="9" t="s">
        <v>158</v>
      </c>
      <c r="J871" s="13">
        <v>1.6</v>
      </c>
      <c r="K871" s="13" t="s">
        <v>147</v>
      </c>
      <c r="L871" s="13" t="s">
        <v>147</v>
      </c>
      <c r="M871" s="13" t="s">
        <v>147</v>
      </c>
      <c r="N871" s="119">
        <v>36.479999999999997</v>
      </c>
      <c r="O871" s="119">
        <v>-91.781999999999996</v>
      </c>
      <c r="P871" s="16">
        <v>8.9</v>
      </c>
      <c r="Q871" s="9" t="s">
        <v>1</v>
      </c>
      <c r="R871" s="9" t="s">
        <v>91</v>
      </c>
      <c r="S871" s="32" t="s">
        <v>147</v>
      </c>
      <c r="T871" s="4"/>
    </row>
    <row r="872" spans="1:20" x14ac:dyDescent="0.2">
      <c r="A872" s="27">
        <f t="shared" si="13"/>
        <v>854</v>
      </c>
      <c r="B872" s="13" t="s">
        <v>147</v>
      </c>
      <c r="C872" s="8">
        <v>1988</v>
      </c>
      <c r="D872" s="9" t="s">
        <v>131</v>
      </c>
      <c r="E872" s="8">
        <v>12</v>
      </c>
      <c r="F872" s="21">
        <v>0.54899305555555555</v>
      </c>
      <c r="G872" s="22">
        <v>0.29899305555555555</v>
      </c>
      <c r="H872" s="22" t="s">
        <v>620</v>
      </c>
      <c r="I872" s="9" t="s">
        <v>168</v>
      </c>
      <c r="J872" s="13">
        <v>2.5</v>
      </c>
      <c r="K872" s="13" t="s">
        <v>147</v>
      </c>
      <c r="L872" s="13" t="s">
        <v>147</v>
      </c>
      <c r="M872" s="13" t="s">
        <v>147</v>
      </c>
      <c r="N872" s="119">
        <v>33.109000000000002</v>
      </c>
      <c r="O872" s="119">
        <v>-92.977999999999994</v>
      </c>
      <c r="P872" s="16">
        <v>16.899999999999999</v>
      </c>
      <c r="Q872" s="9" t="s">
        <v>1</v>
      </c>
      <c r="R872" s="9" t="s">
        <v>92</v>
      </c>
      <c r="S872" s="32" t="s">
        <v>147</v>
      </c>
      <c r="T872" s="4"/>
    </row>
    <row r="873" spans="1:20" x14ac:dyDescent="0.2">
      <c r="A873" s="27">
        <f t="shared" si="13"/>
        <v>855</v>
      </c>
      <c r="B873" s="13" t="s">
        <v>147</v>
      </c>
      <c r="C873" s="8">
        <v>1988</v>
      </c>
      <c r="D873" s="9" t="s">
        <v>131</v>
      </c>
      <c r="E873" s="8">
        <v>14</v>
      </c>
      <c r="F873" s="21">
        <v>0.93893518518518526</v>
      </c>
      <c r="G873" s="22">
        <v>0.68893518518518526</v>
      </c>
      <c r="H873" s="22" t="s">
        <v>620</v>
      </c>
      <c r="I873" s="9" t="s">
        <v>178</v>
      </c>
      <c r="J873" s="13">
        <v>1.3</v>
      </c>
      <c r="K873" s="13" t="s">
        <v>147</v>
      </c>
      <c r="L873" s="13" t="s">
        <v>147</v>
      </c>
      <c r="M873" s="13" t="s">
        <v>147</v>
      </c>
      <c r="N873" s="119">
        <v>35.353000000000002</v>
      </c>
      <c r="O873" s="119">
        <v>-91.923000000000002</v>
      </c>
      <c r="P873" s="16">
        <v>11.7</v>
      </c>
      <c r="Q873" s="9" t="s">
        <v>1</v>
      </c>
      <c r="R873" s="8" t="s">
        <v>60</v>
      </c>
      <c r="S873" s="32" t="s">
        <v>147</v>
      </c>
      <c r="T873" s="4"/>
    </row>
    <row r="874" spans="1:20" x14ac:dyDescent="0.2">
      <c r="A874" s="27">
        <f t="shared" si="13"/>
        <v>856</v>
      </c>
      <c r="B874" s="13" t="s">
        <v>147</v>
      </c>
      <c r="C874" s="8">
        <v>1988</v>
      </c>
      <c r="D874" s="9" t="s">
        <v>131</v>
      </c>
      <c r="E874" s="8">
        <v>25</v>
      </c>
      <c r="F874" s="21">
        <v>0.66525462962962967</v>
      </c>
      <c r="G874" s="22">
        <v>0.41525462962962961</v>
      </c>
      <c r="H874" s="22" t="s">
        <v>620</v>
      </c>
      <c r="I874" s="9" t="s">
        <v>190</v>
      </c>
      <c r="J874" s="13">
        <v>3.4</v>
      </c>
      <c r="K874" s="13" t="s">
        <v>147</v>
      </c>
      <c r="L874" s="13" t="s">
        <v>147</v>
      </c>
      <c r="M874" s="13" t="s">
        <v>147</v>
      </c>
      <c r="N874" s="119">
        <v>34.206000000000003</v>
      </c>
      <c r="O874" s="119">
        <v>-92.658000000000001</v>
      </c>
      <c r="P874" s="16">
        <v>12.1</v>
      </c>
      <c r="Q874" s="9" t="s">
        <v>1</v>
      </c>
      <c r="R874" s="9" t="s">
        <v>95</v>
      </c>
      <c r="S874" s="32" t="s">
        <v>147</v>
      </c>
      <c r="T874" s="4"/>
    </row>
    <row r="875" spans="1:20" x14ac:dyDescent="0.2">
      <c r="A875" s="27">
        <f t="shared" si="13"/>
        <v>857</v>
      </c>
      <c r="B875" s="13" t="s">
        <v>147</v>
      </c>
      <c r="C875" s="8">
        <v>1989</v>
      </c>
      <c r="D875" s="9" t="s">
        <v>132</v>
      </c>
      <c r="E875" s="8">
        <v>2</v>
      </c>
      <c r="F875" s="21">
        <v>0.59562499999999996</v>
      </c>
      <c r="G875" s="22">
        <v>0.34562500000000002</v>
      </c>
      <c r="H875" s="22" t="s">
        <v>620</v>
      </c>
      <c r="I875" s="9" t="s">
        <v>179</v>
      </c>
      <c r="J875" s="13">
        <v>1.7</v>
      </c>
      <c r="K875" s="13" t="s">
        <v>147</v>
      </c>
      <c r="L875" s="13">
        <v>1.9</v>
      </c>
      <c r="M875" s="13" t="s">
        <v>147</v>
      </c>
      <c r="N875" s="119">
        <v>35.697000000000003</v>
      </c>
      <c r="O875" s="119">
        <v>-92.507999999999996</v>
      </c>
      <c r="P875" s="16">
        <v>2.6</v>
      </c>
      <c r="Q875" s="9" t="s">
        <v>1</v>
      </c>
      <c r="R875" s="8" t="s">
        <v>12</v>
      </c>
      <c r="S875" s="32" t="s">
        <v>147</v>
      </c>
      <c r="T875" s="4"/>
    </row>
    <row r="876" spans="1:20" x14ac:dyDescent="0.2">
      <c r="A876" s="27">
        <f t="shared" si="13"/>
        <v>858</v>
      </c>
      <c r="B876" s="13" t="s">
        <v>147</v>
      </c>
      <c r="C876" s="8">
        <v>1989</v>
      </c>
      <c r="D876" s="9" t="s">
        <v>132</v>
      </c>
      <c r="E876" s="8">
        <v>15</v>
      </c>
      <c r="F876" s="21">
        <v>0.41892361111111115</v>
      </c>
      <c r="G876" s="22">
        <v>0.16892361111111109</v>
      </c>
      <c r="H876" s="22" t="s">
        <v>620</v>
      </c>
      <c r="I876" s="9" t="s">
        <v>146</v>
      </c>
      <c r="J876" s="13">
        <v>2.2000000000000002</v>
      </c>
      <c r="K876" s="13" t="s">
        <v>147</v>
      </c>
      <c r="L876" s="13" t="s">
        <v>147</v>
      </c>
      <c r="M876" s="13" t="s">
        <v>147</v>
      </c>
      <c r="N876" s="119">
        <v>35.81</v>
      </c>
      <c r="O876" s="119">
        <v>-90.13</v>
      </c>
      <c r="P876" s="16">
        <v>5</v>
      </c>
      <c r="Q876" s="9" t="s">
        <v>121</v>
      </c>
      <c r="R876" s="8" t="s">
        <v>8</v>
      </c>
      <c r="S876" s="32" t="s">
        <v>147</v>
      </c>
      <c r="T876" s="4"/>
    </row>
    <row r="877" spans="1:20" x14ac:dyDescent="0.2">
      <c r="A877" s="27">
        <f t="shared" si="13"/>
        <v>859</v>
      </c>
      <c r="B877" s="13" t="s">
        <v>147</v>
      </c>
      <c r="C877" s="8">
        <v>1989</v>
      </c>
      <c r="D877" s="9" t="s">
        <v>132</v>
      </c>
      <c r="E877" s="8">
        <v>15</v>
      </c>
      <c r="F877" s="21">
        <v>0.75225694444444446</v>
      </c>
      <c r="G877" s="22">
        <v>0.50225694444444446</v>
      </c>
      <c r="H877" s="22" t="s">
        <v>620</v>
      </c>
      <c r="I877" s="9" t="s">
        <v>146</v>
      </c>
      <c r="J877" s="13">
        <v>2.2999999999999998</v>
      </c>
      <c r="K877" s="13" t="s">
        <v>147</v>
      </c>
      <c r="L877" s="13" t="s">
        <v>147</v>
      </c>
      <c r="M877" s="13" t="s">
        <v>147</v>
      </c>
      <c r="N877" s="119">
        <v>35.802999999999997</v>
      </c>
      <c r="O877" s="119">
        <v>-90.099000000000004</v>
      </c>
      <c r="P877" s="16">
        <v>16.7</v>
      </c>
      <c r="Q877" s="9" t="s">
        <v>1</v>
      </c>
      <c r="R877" s="9" t="s">
        <v>147</v>
      </c>
      <c r="S877" s="32" t="s">
        <v>147</v>
      </c>
      <c r="T877" s="4"/>
    </row>
    <row r="878" spans="1:20" x14ac:dyDescent="0.2">
      <c r="A878" s="27">
        <f t="shared" si="13"/>
        <v>860</v>
      </c>
      <c r="B878" s="13" t="s">
        <v>147</v>
      </c>
      <c r="C878" s="8">
        <v>1989</v>
      </c>
      <c r="D878" s="9" t="s">
        <v>133</v>
      </c>
      <c r="E878" s="8">
        <v>5</v>
      </c>
      <c r="F878" s="21">
        <v>0.35953703703703704</v>
      </c>
      <c r="G878" s="22">
        <v>0.10953703703703704</v>
      </c>
      <c r="H878" s="22" t="s">
        <v>620</v>
      </c>
      <c r="I878" s="9" t="s">
        <v>168</v>
      </c>
      <c r="J878" s="13">
        <v>2.4</v>
      </c>
      <c r="K878" s="13" t="s">
        <v>147</v>
      </c>
      <c r="L878" s="13" t="s">
        <v>147</v>
      </c>
      <c r="M878" s="13" t="s">
        <v>147</v>
      </c>
      <c r="N878" s="119">
        <v>33.304000000000002</v>
      </c>
      <c r="O878" s="119">
        <v>-92.742000000000004</v>
      </c>
      <c r="P878" s="16">
        <v>5</v>
      </c>
      <c r="Q878" s="9" t="s">
        <v>61</v>
      </c>
      <c r="R878" s="9" t="s">
        <v>90</v>
      </c>
      <c r="S878" s="32" t="s">
        <v>147</v>
      </c>
      <c r="T878" s="4"/>
    </row>
    <row r="879" spans="1:20" x14ac:dyDescent="0.2">
      <c r="A879" s="27">
        <f t="shared" si="13"/>
        <v>861</v>
      </c>
      <c r="B879" s="13" t="s">
        <v>147</v>
      </c>
      <c r="C879" s="8">
        <v>1989</v>
      </c>
      <c r="D879" s="9" t="s">
        <v>133</v>
      </c>
      <c r="E879" s="133">
        <v>19</v>
      </c>
      <c r="F879" s="21">
        <v>9.1458333333333322E-2</v>
      </c>
      <c r="G879" s="22">
        <v>0.84145833333333331</v>
      </c>
      <c r="H879" s="22" t="s">
        <v>620</v>
      </c>
      <c r="I879" s="9" t="s">
        <v>145</v>
      </c>
      <c r="J879" s="13">
        <v>2.2000000000000002</v>
      </c>
      <c r="K879" s="13" t="s">
        <v>147</v>
      </c>
      <c r="L879" s="13" t="s">
        <v>147</v>
      </c>
      <c r="M879" s="13" t="s">
        <v>147</v>
      </c>
      <c r="N879" s="119">
        <v>35.518000000000001</v>
      </c>
      <c r="O879" s="119">
        <v>-90.417000000000002</v>
      </c>
      <c r="P879" s="16">
        <v>9.6999999999999993</v>
      </c>
      <c r="Q879" s="9" t="s">
        <v>1</v>
      </c>
      <c r="R879" s="8" t="s">
        <v>4</v>
      </c>
      <c r="S879" s="32" t="s">
        <v>147</v>
      </c>
      <c r="T879" s="4"/>
    </row>
    <row r="880" spans="1:20" x14ac:dyDescent="0.2">
      <c r="A880" s="27">
        <f t="shared" si="13"/>
        <v>862</v>
      </c>
      <c r="B880" s="13" t="s">
        <v>147</v>
      </c>
      <c r="C880" s="8">
        <v>1989</v>
      </c>
      <c r="D880" s="9" t="s">
        <v>133</v>
      </c>
      <c r="E880" s="133">
        <v>22</v>
      </c>
      <c r="F880" s="21">
        <v>0.63192129629629623</v>
      </c>
      <c r="G880" s="22">
        <v>0.38192129629629629</v>
      </c>
      <c r="H880" s="22" t="s">
        <v>620</v>
      </c>
      <c r="I880" s="9" t="s">
        <v>193</v>
      </c>
      <c r="J880" s="13">
        <v>1.8</v>
      </c>
      <c r="K880" s="13" t="s">
        <v>147</v>
      </c>
      <c r="L880" s="13" t="s">
        <v>147</v>
      </c>
      <c r="M880" s="13" t="s">
        <v>147</v>
      </c>
      <c r="N880" s="119">
        <v>36.377000000000002</v>
      </c>
      <c r="O880" s="119">
        <v>-91.036000000000001</v>
      </c>
      <c r="P880" s="16">
        <v>1.6</v>
      </c>
      <c r="Q880" s="9" t="s">
        <v>1</v>
      </c>
      <c r="R880" s="8" t="s">
        <v>23</v>
      </c>
      <c r="S880" s="32" t="s">
        <v>147</v>
      </c>
      <c r="T880" s="4"/>
    </row>
    <row r="881" spans="1:20" x14ac:dyDescent="0.2">
      <c r="A881" s="27">
        <f t="shared" si="13"/>
        <v>863</v>
      </c>
      <c r="B881" s="13" t="s">
        <v>147</v>
      </c>
      <c r="C881" s="8">
        <v>1989</v>
      </c>
      <c r="D881" s="9" t="s">
        <v>133</v>
      </c>
      <c r="E881" s="133">
        <v>25</v>
      </c>
      <c r="F881" s="21">
        <v>0.18394675925925927</v>
      </c>
      <c r="G881" s="22">
        <v>0.9339467592592593</v>
      </c>
      <c r="H881" s="22" t="s">
        <v>620</v>
      </c>
      <c r="I881" s="9" t="s">
        <v>146</v>
      </c>
      <c r="J881" s="13">
        <v>0.7</v>
      </c>
      <c r="K881" s="13" t="s">
        <v>147</v>
      </c>
      <c r="L881" s="13" t="s">
        <v>147</v>
      </c>
      <c r="M881" s="13" t="s">
        <v>147</v>
      </c>
      <c r="N881" s="119">
        <v>35.838000000000001</v>
      </c>
      <c r="O881" s="119">
        <v>-90.194999999999993</v>
      </c>
      <c r="P881" s="16">
        <v>10.199999999999999</v>
      </c>
      <c r="Q881" s="9" t="s">
        <v>1</v>
      </c>
      <c r="R881" s="8" t="s">
        <v>8</v>
      </c>
      <c r="S881" s="32" t="s">
        <v>147</v>
      </c>
      <c r="T881" s="4"/>
    </row>
    <row r="882" spans="1:20" x14ac:dyDescent="0.2">
      <c r="A882" s="27">
        <f t="shared" si="13"/>
        <v>864</v>
      </c>
      <c r="B882" s="13" t="s">
        <v>147</v>
      </c>
      <c r="C882" s="8">
        <v>1989</v>
      </c>
      <c r="D882" s="9" t="s">
        <v>140</v>
      </c>
      <c r="E882" s="133">
        <v>28</v>
      </c>
      <c r="F882" s="21">
        <v>0.33099537037037036</v>
      </c>
      <c r="G882" s="22">
        <v>8.099537037037037E-2</v>
      </c>
      <c r="H882" s="22" t="s">
        <v>620</v>
      </c>
      <c r="I882" s="9" t="s">
        <v>170</v>
      </c>
      <c r="J882" s="13">
        <v>1.9</v>
      </c>
      <c r="K882" s="13" t="s">
        <v>147</v>
      </c>
      <c r="L882" s="13" t="s">
        <v>147</v>
      </c>
      <c r="M882" s="13" t="s">
        <v>147</v>
      </c>
      <c r="N882" s="119">
        <v>34.472999999999999</v>
      </c>
      <c r="O882" s="119">
        <v>-91.849000000000004</v>
      </c>
      <c r="P882" s="16">
        <v>8.8000000000000007</v>
      </c>
      <c r="Q882" s="9" t="s">
        <v>1</v>
      </c>
      <c r="R882" s="8" t="s">
        <v>62</v>
      </c>
      <c r="S882" s="32" t="s">
        <v>147</v>
      </c>
      <c r="T882" s="4"/>
    </row>
    <row r="883" spans="1:20" x14ac:dyDescent="0.2">
      <c r="A883" s="27">
        <f t="shared" si="13"/>
        <v>865</v>
      </c>
      <c r="B883" s="13" t="s">
        <v>147</v>
      </c>
      <c r="C883" s="8">
        <v>1989</v>
      </c>
      <c r="D883" s="9" t="s">
        <v>140</v>
      </c>
      <c r="E883" s="133">
        <v>28</v>
      </c>
      <c r="F883" s="21">
        <v>0.32027777777777777</v>
      </c>
      <c r="G883" s="22">
        <v>7.0277777777777786E-2</v>
      </c>
      <c r="H883" s="22" t="s">
        <v>620</v>
      </c>
      <c r="I883" s="9" t="s">
        <v>170</v>
      </c>
      <c r="J883" s="13">
        <v>1.7</v>
      </c>
      <c r="K883" s="13" t="s">
        <v>147</v>
      </c>
      <c r="L883" s="13" t="s">
        <v>147</v>
      </c>
      <c r="M883" s="13" t="s">
        <v>147</v>
      </c>
      <c r="N883" s="119">
        <v>34.481000000000002</v>
      </c>
      <c r="O883" s="119">
        <v>-91.846999999999994</v>
      </c>
      <c r="P883" s="16">
        <v>8.9</v>
      </c>
      <c r="Q883" s="9" t="s">
        <v>1</v>
      </c>
      <c r="R883" s="8" t="s">
        <v>62</v>
      </c>
      <c r="S883" s="32" t="s">
        <v>147</v>
      </c>
      <c r="T883" s="4"/>
    </row>
    <row r="884" spans="1:20" x14ac:dyDescent="0.2">
      <c r="A884" s="27">
        <f t="shared" si="13"/>
        <v>866</v>
      </c>
      <c r="B884" s="13" t="s">
        <v>147</v>
      </c>
      <c r="C884" s="8">
        <v>1989</v>
      </c>
      <c r="D884" s="9" t="s">
        <v>140</v>
      </c>
      <c r="E884" s="133">
        <v>28</v>
      </c>
      <c r="F884" s="21">
        <v>0.28681712962962963</v>
      </c>
      <c r="G884" s="22">
        <v>3.681712962962963E-2</v>
      </c>
      <c r="H884" s="22" t="s">
        <v>620</v>
      </c>
      <c r="I884" s="9" t="s">
        <v>170</v>
      </c>
      <c r="J884" s="13">
        <v>1.7</v>
      </c>
      <c r="K884" s="13" t="s">
        <v>147</v>
      </c>
      <c r="L884" s="13" t="s">
        <v>147</v>
      </c>
      <c r="M884" s="13" t="s">
        <v>147</v>
      </c>
      <c r="N884" s="119">
        <v>34.423999999999999</v>
      </c>
      <c r="O884" s="119">
        <v>-91.867000000000004</v>
      </c>
      <c r="P884" s="16">
        <v>6.9</v>
      </c>
      <c r="Q884" s="9" t="s">
        <v>1</v>
      </c>
      <c r="R884" s="8" t="s">
        <v>62</v>
      </c>
      <c r="S884" s="32" t="s">
        <v>147</v>
      </c>
      <c r="T884" s="4"/>
    </row>
    <row r="885" spans="1:20" x14ac:dyDescent="0.2">
      <c r="A885" s="27">
        <f t="shared" si="13"/>
        <v>867</v>
      </c>
      <c r="B885" s="13" t="s">
        <v>147</v>
      </c>
      <c r="C885" s="8">
        <v>1989</v>
      </c>
      <c r="D885" s="9" t="s">
        <v>140</v>
      </c>
      <c r="E885" s="133">
        <v>30</v>
      </c>
      <c r="F885" s="21">
        <v>0.61234953703703698</v>
      </c>
      <c r="G885" s="22">
        <v>0.36234953703703704</v>
      </c>
      <c r="H885" s="22" t="s">
        <v>620</v>
      </c>
      <c r="I885" s="9" t="s">
        <v>146</v>
      </c>
      <c r="J885" s="13">
        <v>1.7</v>
      </c>
      <c r="K885" s="13" t="s">
        <v>147</v>
      </c>
      <c r="L885" s="13" t="s">
        <v>147</v>
      </c>
      <c r="M885" s="13" t="s">
        <v>147</v>
      </c>
      <c r="N885" s="119">
        <v>35.71</v>
      </c>
      <c r="O885" s="119">
        <v>-90.191999999999993</v>
      </c>
      <c r="P885" s="16">
        <v>15.4</v>
      </c>
      <c r="Q885" s="9" t="s">
        <v>1</v>
      </c>
      <c r="R885" s="8" t="s">
        <v>49</v>
      </c>
      <c r="S885" s="32" t="s">
        <v>147</v>
      </c>
      <c r="T885" s="4"/>
    </row>
    <row r="886" spans="1:20" x14ac:dyDescent="0.2">
      <c r="A886" s="27">
        <f t="shared" si="13"/>
        <v>868</v>
      </c>
      <c r="B886" s="13" t="s">
        <v>147</v>
      </c>
      <c r="C886" s="8">
        <v>1989</v>
      </c>
      <c r="D886" s="9" t="s">
        <v>139</v>
      </c>
      <c r="E886" s="133">
        <v>1</v>
      </c>
      <c r="F886" s="21">
        <v>0.62851851851851859</v>
      </c>
      <c r="G886" s="22">
        <v>0.37851851851851853</v>
      </c>
      <c r="H886" s="22" t="s">
        <v>620</v>
      </c>
      <c r="I886" s="9" t="s">
        <v>148</v>
      </c>
      <c r="J886" s="13">
        <v>2.1</v>
      </c>
      <c r="K886" s="13" t="s">
        <v>147</v>
      </c>
      <c r="L886" s="13" t="s">
        <v>147</v>
      </c>
      <c r="M886" s="13" t="s">
        <v>147</v>
      </c>
      <c r="N886" s="119">
        <v>35.182000000000002</v>
      </c>
      <c r="O886" s="119">
        <v>-92.228999999999999</v>
      </c>
      <c r="P886" s="16">
        <v>4.5</v>
      </c>
      <c r="Q886" s="9" t="s">
        <v>1</v>
      </c>
      <c r="R886" s="8" t="s">
        <v>27</v>
      </c>
      <c r="S886" s="77" t="s">
        <v>523</v>
      </c>
      <c r="T886" s="4"/>
    </row>
    <row r="887" spans="1:20" x14ac:dyDescent="0.2">
      <c r="A887" s="27">
        <f t="shared" si="13"/>
        <v>869</v>
      </c>
      <c r="B887" s="13" t="s">
        <v>147</v>
      </c>
      <c r="C887" s="8">
        <v>1989</v>
      </c>
      <c r="D887" s="9" t="s">
        <v>139</v>
      </c>
      <c r="E887" s="133">
        <v>6</v>
      </c>
      <c r="F887" s="21">
        <v>0.65699074074074071</v>
      </c>
      <c r="G887" s="22">
        <v>0.44865740740740739</v>
      </c>
      <c r="H887" s="22" t="s">
        <v>619</v>
      </c>
      <c r="I887" s="9" t="s">
        <v>148</v>
      </c>
      <c r="J887" s="13">
        <v>1.5</v>
      </c>
      <c r="K887" s="13" t="s">
        <v>147</v>
      </c>
      <c r="L887" s="13" t="s">
        <v>147</v>
      </c>
      <c r="M887" s="13" t="s">
        <v>147</v>
      </c>
      <c r="N887" s="119">
        <v>35.225000000000001</v>
      </c>
      <c r="O887" s="119">
        <v>-92.287999999999997</v>
      </c>
      <c r="P887" s="16">
        <v>4.7</v>
      </c>
      <c r="Q887" s="9" t="s">
        <v>1</v>
      </c>
      <c r="R887" s="8" t="s">
        <v>30</v>
      </c>
      <c r="S887" s="77" t="s">
        <v>523</v>
      </c>
      <c r="T887" s="4"/>
    </row>
    <row r="888" spans="1:20" x14ac:dyDescent="0.2">
      <c r="A888" s="27">
        <f t="shared" si="13"/>
        <v>870</v>
      </c>
      <c r="B888" s="13" t="s">
        <v>147</v>
      </c>
      <c r="C888" s="8">
        <v>1989</v>
      </c>
      <c r="D888" s="9" t="s">
        <v>139</v>
      </c>
      <c r="E888" s="133">
        <v>6</v>
      </c>
      <c r="F888" s="21">
        <v>0.45035879629629627</v>
      </c>
      <c r="G888" s="22">
        <v>0.24202546296296298</v>
      </c>
      <c r="H888" s="22" t="s">
        <v>619</v>
      </c>
      <c r="I888" s="9" t="s">
        <v>148</v>
      </c>
      <c r="J888" s="13">
        <v>2.2000000000000002</v>
      </c>
      <c r="K888" s="13" t="s">
        <v>147</v>
      </c>
      <c r="L888" s="13" t="s">
        <v>147</v>
      </c>
      <c r="M888" s="13" t="s">
        <v>147</v>
      </c>
      <c r="N888" s="119">
        <v>35.182000000000002</v>
      </c>
      <c r="O888" s="119">
        <v>-92.206000000000003</v>
      </c>
      <c r="P888" s="16">
        <v>1.9</v>
      </c>
      <c r="Q888" s="9" t="s">
        <v>1</v>
      </c>
      <c r="R888" s="8" t="s">
        <v>27</v>
      </c>
      <c r="S888" s="77" t="s">
        <v>523</v>
      </c>
      <c r="T888" s="4"/>
    </row>
    <row r="889" spans="1:20" x14ac:dyDescent="0.2">
      <c r="A889" s="27">
        <f t="shared" si="13"/>
        <v>871</v>
      </c>
      <c r="B889" s="13" t="s">
        <v>147</v>
      </c>
      <c r="C889" s="8">
        <v>1989</v>
      </c>
      <c r="D889" s="9" t="s">
        <v>139</v>
      </c>
      <c r="E889" s="133">
        <v>24</v>
      </c>
      <c r="F889" s="21">
        <v>0.90516203703703713</v>
      </c>
      <c r="G889" s="22">
        <v>0.69682870370370376</v>
      </c>
      <c r="H889" s="22" t="s">
        <v>619</v>
      </c>
      <c r="I889" s="9" t="s">
        <v>159</v>
      </c>
      <c r="J889" s="13">
        <v>1.4</v>
      </c>
      <c r="K889" s="13" t="s">
        <v>147</v>
      </c>
      <c r="L889" s="13" t="s">
        <v>147</v>
      </c>
      <c r="M889" s="13" t="s">
        <v>147</v>
      </c>
      <c r="N889" s="119">
        <v>36.362000000000002</v>
      </c>
      <c r="O889" s="119">
        <v>-91.350999999999999</v>
      </c>
      <c r="P889" s="16">
        <v>2.2000000000000002</v>
      </c>
      <c r="Q889" s="9" t="s">
        <v>1</v>
      </c>
      <c r="R889" s="8" t="s">
        <v>63</v>
      </c>
      <c r="S889" s="32" t="s">
        <v>147</v>
      </c>
      <c r="T889" s="4"/>
    </row>
    <row r="890" spans="1:20" x14ac:dyDescent="0.2">
      <c r="A890" s="27">
        <f t="shared" si="13"/>
        <v>872</v>
      </c>
      <c r="B890" s="13" t="s">
        <v>147</v>
      </c>
      <c r="C890" s="8">
        <v>1989</v>
      </c>
      <c r="D890" s="9" t="s">
        <v>141</v>
      </c>
      <c r="E890" s="133">
        <v>12</v>
      </c>
      <c r="F890" s="21">
        <v>0.89730324074074075</v>
      </c>
      <c r="G890" s="22">
        <v>0.68896990740740749</v>
      </c>
      <c r="H890" s="22" t="s">
        <v>619</v>
      </c>
      <c r="I890" s="9" t="s">
        <v>146</v>
      </c>
      <c r="J890" s="13">
        <v>1.6</v>
      </c>
      <c r="K890" s="13" t="s">
        <v>147</v>
      </c>
      <c r="L890" s="13" t="s">
        <v>147</v>
      </c>
      <c r="M890" s="13" t="s">
        <v>147</v>
      </c>
      <c r="N890" s="119">
        <v>35.945</v>
      </c>
      <c r="O890" s="119">
        <v>-89.914000000000001</v>
      </c>
      <c r="P890" s="16">
        <v>14.8</v>
      </c>
      <c r="Q890" s="9" t="s">
        <v>1</v>
      </c>
      <c r="R890" s="8" t="s">
        <v>6</v>
      </c>
      <c r="S890" s="32" t="s">
        <v>147</v>
      </c>
      <c r="T890" s="4"/>
    </row>
    <row r="891" spans="1:20" x14ac:dyDescent="0.2">
      <c r="A891" s="27">
        <f t="shared" si="13"/>
        <v>873</v>
      </c>
      <c r="B891" s="13" t="s">
        <v>147</v>
      </c>
      <c r="C891" s="8">
        <v>1989</v>
      </c>
      <c r="D891" s="9" t="s">
        <v>137</v>
      </c>
      <c r="E891" s="133">
        <v>13</v>
      </c>
      <c r="F891" s="21">
        <v>0.78153935185185175</v>
      </c>
      <c r="G891" s="22">
        <v>0.57320601851851849</v>
      </c>
      <c r="H891" s="22" t="s">
        <v>619</v>
      </c>
      <c r="I891" s="9" t="s">
        <v>159</v>
      </c>
      <c r="J891" s="13">
        <v>1.5</v>
      </c>
      <c r="K891" s="13" t="s">
        <v>147</v>
      </c>
      <c r="L891" s="13" t="s">
        <v>147</v>
      </c>
      <c r="M891" s="13" t="s">
        <v>147</v>
      </c>
      <c r="N891" s="119">
        <v>36.244999999999997</v>
      </c>
      <c r="O891" s="119">
        <v>-91.403000000000006</v>
      </c>
      <c r="P891" s="16">
        <v>10.4</v>
      </c>
      <c r="Q891" s="9" t="s">
        <v>1</v>
      </c>
      <c r="R891" s="8" t="s">
        <v>38</v>
      </c>
      <c r="S891" s="32" t="s">
        <v>147</v>
      </c>
      <c r="T891" s="4"/>
    </row>
    <row r="892" spans="1:20" x14ac:dyDescent="0.2">
      <c r="A892" s="27">
        <f t="shared" si="13"/>
        <v>874</v>
      </c>
      <c r="B892" s="13" t="s">
        <v>147</v>
      </c>
      <c r="C892" s="8">
        <v>1989</v>
      </c>
      <c r="D892" s="9" t="s">
        <v>137</v>
      </c>
      <c r="E892" s="133">
        <v>22</v>
      </c>
      <c r="F892" s="21">
        <v>0.2064236111111111</v>
      </c>
      <c r="G892" s="22">
        <v>0.9980902777777777</v>
      </c>
      <c r="H892" s="22" t="s">
        <v>619</v>
      </c>
      <c r="I892" s="9" t="s">
        <v>146</v>
      </c>
      <c r="J892" s="13">
        <v>1.5</v>
      </c>
      <c r="K892" s="13" t="s">
        <v>147</v>
      </c>
      <c r="L892" s="13" t="s">
        <v>147</v>
      </c>
      <c r="M892" s="13" t="s">
        <v>147</v>
      </c>
      <c r="N892" s="119">
        <v>35.838999999999999</v>
      </c>
      <c r="O892" s="119">
        <v>-90.16</v>
      </c>
      <c r="P892" s="16">
        <v>3.7</v>
      </c>
      <c r="Q892" s="9" t="s">
        <v>1</v>
      </c>
      <c r="R892" s="8" t="s">
        <v>8</v>
      </c>
      <c r="S892" s="32" t="s">
        <v>147</v>
      </c>
      <c r="T892" s="4"/>
    </row>
    <row r="893" spans="1:20" x14ac:dyDescent="0.2">
      <c r="A893" s="27">
        <f t="shared" si="13"/>
        <v>875</v>
      </c>
      <c r="B893" s="13" t="s">
        <v>147</v>
      </c>
      <c r="C893" s="8">
        <v>1989</v>
      </c>
      <c r="D893" s="9" t="s">
        <v>142</v>
      </c>
      <c r="E893" s="133">
        <v>6</v>
      </c>
      <c r="F893" s="21">
        <v>0.21788194444444445</v>
      </c>
      <c r="G893" s="22">
        <v>9.5486111111111101E-3</v>
      </c>
      <c r="H893" s="22" t="s">
        <v>619</v>
      </c>
      <c r="I893" s="9" t="s">
        <v>146</v>
      </c>
      <c r="J893" s="13">
        <v>1.3</v>
      </c>
      <c r="K893" s="13" t="s">
        <v>147</v>
      </c>
      <c r="L893" s="13" t="s">
        <v>147</v>
      </c>
      <c r="M893" s="13" t="s">
        <v>147</v>
      </c>
      <c r="N893" s="119">
        <v>35.889000000000003</v>
      </c>
      <c r="O893" s="119">
        <v>-89.991</v>
      </c>
      <c r="P893" s="16">
        <v>7.2</v>
      </c>
      <c r="Q893" s="9" t="s">
        <v>1</v>
      </c>
      <c r="R893" s="8" t="s">
        <v>6</v>
      </c>
      <c r="S893" s="32" t="s">
        <v>147</v>
      </c>
      <c r="T893" s="4"/>
    </row>
    <row r="894" spans="1:20" x14ac:dyDescent="0.2">
      <c r="A894" s="27">
        <f t="shared" si="13"/>
        <v>876</v>
      </c>
      <c r="B894" s="13" t="s">
        <v>147</v>
      </c>
      <c r="C894" s="8">
        <v>1989</v>
      </c>
      <c r="D894" s="9" t="s">
        <v>142</v>
      </c>
      <c r="E894" s="133">
        <v>12</v>
      </c>
      <c r="F894" s="21">
        <v>0.48197916666666668</v>
      </c>
      <c r="G894" s="22">
        <v>0.27364583333333331</v>
      </c>
      <c r="H894" s="22" t="s">
        <v>619</v>
      </c>
      <c r="I894" s="9" t="s">
        <v>152</v>
      </c>
      <c r="J894" s="13">
        <v>0.6</v>
      </c>
      <c r="K894" s="13" t="s">
        <v>147</v>
      </c>
      <c r="L894" s="13" t="s">
        <v>147</v>
      </c>
      <c r="M894" s="13" t="s">
        <v>147</v>
      </c>
      <c r="N894" s="119">
        <v>35.753999999999998</v>
      </c>
      <c r="O894" s="119">
        <v>-90.3</v>
      </c>
      <c r="P894" s="16">
        <v>9.9</v>
      </c>
      <c r="Q894" s="9" t="s">
        <v>121</v>
      </c>
      <c r="R894" s="8" t="s">
        <v>34</v>
      </c>
      <c r="S894" s="32" t="s">
        <v>147</v>
      </c>
      <c r="T894" s="4"/>
    </row>
    <row r="895" spans="1:20" x14ac:dyDescent="0.2">
      <c r="A895" s="27">
        <f t="shared" si="13"/>
        <v>877</v>
      </c>
      <c r="B895" s="13" t="s">
        <v>147</v>
      </c>
      <c r="C895" s="8">
        <v>1989</v>
      </c>
      <c r="D895" s="9" t="s">
        <v>142</v>
      </c>
      <c r="E895" s="133">
        <v>13</v>
      </c>
      <c r="F895" s="21">
        <v>0.7830787037037038</v>
      </c>
      <c r="G895" s="22">
        <v>0.57474537037037032</v>
      </c>
      <c r="H895" s="22" t="s">
        <v>619</v>
      </c>
      <c r="I895" s="9" t="s">
        <v>146</v>
      </c>
      <c r="J895" s="13">
        <v>2</v>
      </c>
      <c r="K895" s="13" t="s">
        <v>147</v>
      </c>
      <c r="L895" s="13" t="s">
        <v>147</v>
      </c>
      <c r="M895" s="13" t="s">
        <v>147</v>
      </c>
      <c r="N895" s="119">
        <v>35.933</v>
      </c>
      <c r="O895" s="119">
        <v>-89.924999999999997</v>
      </c>
      <c r="P895" s="16">
        <v>9.8000000000000007</v>
      </c>
      <c r="Q895" s="9" t="s">
        <v>1</v>
      </c>
      <c r="R895" s="8" t="s">
        <v>6</v>
      </c>
      <c r="S895" s="32" t="s">
        <v>147</v>
      </c>
      <c r="T895" s="4"/>
    </row>
    <row r="896" spans="1:20" x14ac:dyDescent="0.2">
      <c r="A896" s="27">
        <f t="shared" si="13"/>
        <v>878</v>
      </c>
      <c r="B896" s="13" t="s">
        <v>147</v>
      </c>
      <c r="C896" s="8">
        <v>1989</v>
      </c>
      <c r="D896" s="9" t="s">
        <v>142</v>
      </c>
      <c r="E896" s="133">
        <v>30</v>
      </c>
      <c r="F896" s="21">
        <v>0.30932870370370369</v>
      </c>
      <c r="G896" s="22">
        <v>0.10099537037037037</v>
      </c>
      <c r="H896" s="22" t="s">
        <v>619</v>
      </c>
      <c r="I896" s="9" t="s">
        <v>146</v>
      </c>
      <c r="J896" s="13">
        <v>1.5</v>
      </c>
      <c r="K896" s="13" t="s">
        <v>147</v>
      </c>
      <c r="L896" s="13" t="s">
        <v>147</v>
      </c>
      <c r="M896" s="13" t="s">
        <v>147</v>
      </c>
      <c r="N896" s="119">
        <v>35.92</v>
      </c>
      <c r="O896" s="119">
        <v>-89.941000000000003</v>
      </c>
      <c r="P896" s="16">
        <v>6.3</v>
      </c>
      <c r="Q896" s="9" t="s">
        <v>1</v>
      </c>
      <c r="R896" s="8" t="s">
        <v>6</v>
      </c>
      <c r="S896" s="32" t="s">
        <v>147</v>
      </c>
      <c r="T896" s="4"/>
    </row>
    <row r="897" spans="1:20" x14ac:dyDescent="0.2">
      <c r="A897" s="27">
        <f t="shared" si="13"/>
        <v>879</v>
      </c>
      <c r="B897" s="13" t="s">
        <v>147</v>
      </c>
      <c r="C897" s="8">
        <v>1989</v>
      </c>
      <c r="D897" s="9" t="s">
        <v>134</v>
      </c>
      <c r="E897" s="133">
        <v>16</v>
      </c>
      <c r="F897" s="21">
        <v>0.39870370370370373</v>
      </c>
      <c r="G897" s="22">
        <v>0.19037037037037038</v>
      </c>
      <c r="H897" s="22" t="s">
        <v>619</v>
      </c>
      <c r="I897" s="12" t="s">
        <v>146</v>
      </c>
      <c r="J897" s="13">
        <v>0.9</v>
      </c>
      <c r="K897" s="13" t="s">
        <v>147</v>
      </c>
      <c r="L897" s="13" t="s">
        <v>147</v>
      </c>
      <c r="M897" s="13" t="s">
        <v>147</v>
      </c>
      <c r="N897" s="119">
        <v>35.79</v>
      </c>
      <c r="O897" s="119">
        <v>-90.228999999999999</v>
      </c>
      <c r="P897" s="16">
        <v>3.6</v>
      </c>
      <c r="Q897" s="9" t="s">
        <v>1</v>
      </c>
      <c r="R897" s="8" t="s">
        <v>8</v>
      </c>
      <c r="S897" s="32" t="s">
        <v>147</v>
      </c>
      <c r="T897" s="4"/>
    </row>
    <row r="898" spans="1:20" x14ac:dyDescent="0.2">
      <c r="A898" s="27">
        <f t="shared" si="13"/>
        <v>880</v>
      </c>
      <c r="B898" s="13" t="s">
        <v>147</v>
      </c>
      <c r="C898" s="8">
        <v>1989</v>
      </c>
      <c r="D898" s="9" t="s">
        <v>134</v>
      </c>
      <c r="E898" s="133">
        <v>16</v>
      </c>
      <c r="F898" s="21">
        <v>0.71410879629629631</v>
      </c>
      <c r="G898" s="22">
        <v>0.50577546296296294</v>
      </c>
      <c r="H898" s="22" t="s">
        <v>619</v>
      </c>
      <c r="I898" s="12" t="s">
        <v>193</v>
      </c>
      <c r="J898" s="13">
        <v>1.1000000000000001</v>
      </c>
      <c r="K898" s="13" t="s">
        <v>147</v>
      </c>
      <c r="L898" s="13" t="s">
        <v>147</v>
      </c>
      <c r="M898" s="13" t="s">
        <v>147</v>
      </c>
      <c r="N898" s="119">
        <v>36.305999999999997</v>
      </c>
      <c r="O898" s="119">
        <v>-90.977000000000004</v>
      </c>
      <c r="P898" s="16">
        <v>2.8</v>
      </c>
      <c r="Q898" s="9" t="s">
        <v>1</v>
      </c>
      <c r="R898" s="8" t="s">
        <v>64</v>
      </c>
      <c r="S898" s="32" t="s">
        <v>147</v>
      </c>
      <c r="T898" s="4"/>
    </row>
    <row r="899" spans="1:20" x14ac:dyDescent="0.2">
      <c r="A899" s="27">
        <f t="shared" si="13"/>
        <v>881</v>
      </c>
      <c r="B899" s="13" t="s">
        <v>147</v>
      </c>
      <c r="C899" s="8">
        <v>1989</v>
      </c>
      <c r="D899" s="9" t="s">
        <v>134</v>
      </c>
      <c r="E899" s="133">
        <v>19</v>
      </c>
      <c r="F899" s="21">
        <v>0.7556018518518518</v>
      </c>
      <c r="G899" s="22">
        <v>0.54726851851851854</v>
      </c>
      <c r="H899" s="22" t="s">
        <v>619</v>
      </c>
      <c r="I899" s="9" t="s">
        <v>146</v>
      </c>
      <c r="J899" s="13">
        <v>2</v>
      </c>
      <c r="K899" s="13" t="s">
        <v>147</v>
      </c>
      <c r="L899" s="13" t="s">
        <v>147</v>
      </c>
      <c r="M899" s="13" t="s">
        <v>147</v>
      </c>
      <c r="N899" s="119">
        <v>35.863999999999997</v>
      </c>
      <c r="O899" s="119">
        <v>-89.998000000000005</v>
      </c>
      <c r="P899" s="16">
        <v>13.4</v>
      </c>
      <c r="Q899" s="9" t="s">
        <v>1</v>
      </c>
      <c r="R899" s="8" t="s">
        <v>15</v>
      </c>
      <c r="S899" s="32" t="s">
        <v>147</v>
      </c>
      <c r="T899" s="4"/>
    </row>
    <row r="900" spans="1:20" x14ac:dyDescent="0.2">
      <c r="A900" s="27">
        <f t="shared" si="13"/>
        <v>882</v>
      </c>
      <c r="B900" s="13" t="s">
        <v>147</v>
      </c>
      <c r="C900" s="8">
        <v>1989</v>
      </c>
      <c r="D900" s="9" t="s">
        <v>134</v>
      </c>
      <c r="E900" s="133">
        <v>21</v>
      </c>
      <c r="F900" s="21">
        <v>0.96209490740740744</v>
      </c>
      <c r="G900" s="22">
        <v>0.75376157407407407</v>
      </c>
      <c r="H900" s="22" t="s">
        <v>619</v>
      </c>
      <c r="I900" s="9" t="s">
        <v>162</v>
      </c>
      <c r="J900" s="13">
        <v>1.9</v>
      </c>
      <c r="K900" s="13" t="s">
        <v>147</v>
      </c>
      <c r="L900" s="13" t="s">
        <v>147</v>
      </c>
      <c r="M900" s="13" t="s">
        <v>147</v>
      </c>
      <c r="N900" s="119">
        <v>36.152999999999999</v>
      </c>
      <c r="O900" s="119">
        <v>-91.161000000000001</v>
      </c>
      <c r="P900" s="16">
        <v>9.6</v>
      </c>
      <c r="Q900" s="9" t="s">
        <v>1</v>
      </c>
      <c r="R900" s="8" t="s">
        <v>10</v>
      </c>
      <c r="S900" s="32" t="s">
        <v>147</v>
      </c>
      <c r="T900" s="4"/>
    </row>
    <row r="901" spans="1:20" x14ac:dyDescent="0.2">
      <c r="A901" s="27">
        <f t="shared" si="13"/>
        <v>883</v>
      </c>
      <c r="B901" s="13" t="s">
        <v>147</v>
      </c>
      <c r="C901" s="8">
        <v>1989</v>
      </c>
      <c r="D901" s="9" t="s">
        <v>136</v>
      </c>
      <c r="E901" s="133">
        <v>1</v>
      </c>
      <c r="F901" s="21">
        <v>0.6466898148148148</v>
      </c>
      <c r="G901" s="22">
        <v>0.43835648148148149</v>
      </c>
      <c r="H901" s="22" t="s">
        <v>619</v>
      </c>
      <c r="I901" s="9" t="s">
        <v>146</v>
      </c>
      <c r="J901" s="13">
        <v>1.5</v>
      </c>
      <c r="K901" s="13" t="s">
        <v>147</v>
      </c>
      <c r="L901" s="13" t="s">
        <v>147</v>
      </c>
      <c r="M901" s="13" t="s">
        <v>147</v>
      </c>
      <c r="N901" s="119">
        <v>35.831000000000003</v>
      </c>
      <c r="O901" s="119">
        <v>-90.188000000000002</v>
      </c>
      <c r="P901" s="16">
        <v>8.1999999999999993</v>
      </c>
      <c r="Q901" s="9" t="s">
        <v>1</v>
      </c>
      <c r="R901" s="8" t="s">
        <v>8</v>
      </c>
      <c r="S901" s="32" t="s">
        <v>147</v>
      </c>
      <c r="T901" s="4"/>
    </row>
    <row r="902" spans="1:20" x14ac:dyDescent="0.2">
      <c r="A902" s="27">
        <f t="shared" si="13"/>
        <v>884</v>
      </c>
      <c r="B902" s="13" t="s">
        <v>147</v>
      </c>
      <c r="C902" s="8">
        <v>1989</v>
      </c>
      <c r="D902" s="9" t="s">
        <v>136</v>
      </c>
      <c r="E902" s="133">
        <v>8</v>
      </c>
      <c r="F902" s="21">
        <v>7.1909722222222222E-2</v>
      </c>
      <c r="G902" s="22">
        <v>0.86357638888888888</v>
      </c>
      <c r="H902" s="22" t="s">
        <v>619</v>
      </c>
      <c r="I902" s="9" t="s">
        <v>146</v>
      </c>
      <c r="J902" s="13">
        <v>2.8</v>
      </c>
      <c r="K902" s="13" t="s">
        <v>147</v>
      </c>
      <c r="L902" s="13" t="s">
        <v>147</v>
      </c>
      <c r="M902" s="13" t="s">
        <v>147</v>
      </c>
      <c r="N902" s="119">
        <v>35.793999999999997</v>
      </c>
      <c r="O902" s="119">
        <v>-90.153000000000006</v>
      </c>
      <c r="P902" s="16">
        <v>13.1</v>
      </c>
      <c r="Q902" s="9" t="s">
        <v>1</v>
      </c>
      <c r="R902" s="8" t="s">
        <v>8</v>
      </c>
      <c r="S902" s="32" t="s">
        <v>147</v>
      </c>
      <c r="T902" s="4"/>
    </row>
    <row r="903" spans="1:20" x14ac:dyDescent="0.2">
      <c r="A903" s="27">
        <f t="shared" si="13"/>
        <v>885</v>
      </c>
      <c r="B903" s="13" t="s">
        <v>147</v>
      </c>
      <c r="C903" s="8">
        <v>1989</v>
      </c>
      <c r="D903" s="9" t="s">
        <v>136</v>
      </c>
      <c r="E903" s="133">
        <v>24</v>
      </c>
      <c r="F903" s="21">
        <v>0.47245370370370371</v>
      </c>
      <c r="G903" s="22">
        <v>0.26412037037037034</v>
      </c>
      <c r="H903" s="22" t="s">
        <v>619</v>
      </c>
      <c r="I903" s="9" t="s">
        <v>146</v>
      </c>
      <c r="J903" s="13">
        <v>1.2</v>
      </c>
      <c r="K903" s="13" t="s">
        <v>147</v>
      </c>
      <c r="L903" s="13" t="s">
        <v>147</v>
      </c>
      <c r="M903" s="13" t="s">
        <v>147</v>
      </c>
      <c r="N903" s="119">
        <v>35.905999999999999</v>
      </c>
      <c r="O903" s="119">
        <v>-90.064999999999998</v>
      </c>
      <c r="P903" s="16">
        <v>17.399999999999999</v>
      </c>
      <c r="Q903" s="9" t="s">
        <v>1</v>
      </c>
      <c r="R903" s="8" t="s">
        <v>8</v>
      </c>
      <c r="S903" s="32" t="s">
        <v>147</v>
      </c>
      <c r="T903" s="4"/>
    </row>
    <row r="904" spans="1:20" x14ac:dyDescent="0.2">
      <c r="A904" s="27">
        <f t="shared" si="13"/>
        <v>886</v>
      </c>
      <c r="B904" s="13" t="s">
        <v>147</v>
      </c>
      <c r="C904" s="8">
        <v>1989</v>
      </c>
      <c r="D904" s="9" t="s">
        <v>138</v>
      </c>
      <c r="E904" s="133">
        <v>23</v>
      </c>
      <c r="F904" s="21">
        <v>7.5578703703703702E-3</v>
      </c>
      <c r="G904" s="22">
        <v>0.75755787037037037</v>
      </c>
      <c r="H904" s="90" t="s">
        <v>620</v>
      </c>
      <c r="I904" s="9" t="s">
        <v>187</v>
      </c>
      <c r="J904" s="13">
        <v>1.7</v>
      </c>
      <c r="K904" s="13" t="s">
        <v>147</v>
      </c>
      <c r="L904" s="13" t="s">
        <v>147</v>
      </c>
      <c r="M904" s="13" t="s">
        <v>147</v>
      </c>
      <c r="N904" s="119">
        <v>34.917000000000002</v>
      </c>
      <c r="O904" s="119">
        <v>-90.536000000000001</v>
      </c>
      <c r="P904" s="16">
        <v>10</v>
      </c>
      <c r="Q904" s="9" t="s">
        <v>1</v>
      </c>
      <c r="R904" s="8" t="s">
        <v>65</v>
      </c>
      <c r="S904" s="32" t="s">
        <v>147</v>
      </c>
      <c r="T904" s="4"/>
    </row>
    <row r="905" spans="1:20" x14ac:dyDescent="0.2">
      <c r="A905" s="27">
        <f t="shared" si="13"/>
        <v>887</v>
      </c>
      <c r="B905" s="13" t="s">
        <v>147</v>
      </c>
      <c r="C905" s="8">
        <v>1989</v>
      </c>
      <c r="D905" s="9" t="s">
        <v>138</v>
      </c>
      <c r="E905" s="8">
        <v>26</v>
      </c>
      <c r="F905" s="21">
        <v>0.94525462962962958</v>
      </c>
      <c r="G905" s="22">
        <v>0.69525462962962958</v>
      </c>
      <c r="H905" s="90" t="s">
        <v>620</v>
      </c>
      <c r="I905" s="9" t="s">
        <v>187</v>
      </c>
      <c r="J905" s="13">
        <v>2.1</v>
      </c>
      <c r="K905" s="13" t="s">
        <v>147</v>
      </c>
      <c r="L905" s="13" t="s">
        <v>147</v>
      </c>
      <c r="M905" s="13" t="s">
        <v>147</v>
      </c>
      <c r="N905" s="119">
        <v>34.764000000000003</v>
      </c>
      <c r="O905" s="119">
        <v>-91.084999999999994</v>
      </c>
      <c r="P905" s="16">
        <v>5.0999999999999996</v>
      </c>
      <c r="Q905" s="9" t="s">
        <v>1</v>
      </c>
      <c r="R905" s="8" t="s">
        <v>66</v>
      </c>
      <c r="S905" s="32" t="s">
        <v>147</v>
      </c>
      <c r="T905" s="4"/>
    </row>
    <row r="906" spans="1:20" x14ac:dyDescent="0.2">
      <c r="A906" s="27">
        <f t="shared" si="13"/>
        <v>888</v>
      </c>
      <c r="B906" s="13" t="s">
        <v>147</v>
      </c>
      <c r="C906" s="8">
        <v>1989</v>
      </c>
      <c r="D906" s="9" t="s">
        <v>131</v>
      </c>
      <c r="E906" s="8">
        <v>4</v>
      </c>
      <c r="F906" s="21">
        <v>0.76475694444444453</v>
      </c>
      <c r="G906" s="22">
        <v>0.51475694444444442</v>
      </c>
      <c r="H906" s="90" t="s">
        <v>620</v>
      </c>
      <c r="I906" s="9" t="s">
        <v>146</v>
      </c>
      <c r="J906" s="13">
        <v>2.6</v>
      </c>
      <c r="K906" s="13" t="s">
        <v>147</v>
      </c>
      <c r="L906" s="13" t="s">
        <v>147</v>
      </c>
      <c r="M906" s="13" t="s">
        <v>147</v>
      </c>
      <c r="N906" s="119">
        <v>35.792000000000002</v>
      </c>
      <c r="O906" s="119">
        <v>-90.206000000000003</v>
      </c>
      <c r="P906" s="16">
        <v>14.1</v>
      </c>
      <c r="Q906" s="9" t="s">
        <v>1</v>
      </c>
      <c r="R906" s="8" t="s">
        <v>8</v>
      </c>
      <c r="S906" s="32" t="s">
        <v>147</v>
      </c>
      <c r="T906" s="4"/>
    </row>
    <row r="907" spans="1:20" x14ac:dyDescent="0.2">
      <c r="A907" s="27">
        <f t="shared" si="13"/>
        <v>889</v>
      </c>
      <c r="B907" s="13" t="s">
        <v>147</v>
      </c>
      <c r="C907" s="8">
        <v>1989</v>
      </c>
      <c r="D907" s="9" t="s">
        <v>131</v>
      </c>
      <c r="E907" s="8">
        <v>25</v>
      </c>
      <c r="F907" s="21">
        <v>0.35378472222222218</v>
      </c>
      <c r="G907" s="22">
        <v>0.10378472222222222</v>
      </c>
      <c r="H907" s="90" t="s">
        <v>620</v>
      </c>
      <c r="I907" s="9" t="s">
        <v>165</v>
      </c>
      <c r="J907" s="13">
        <v>2.6</v>
      </c>
      <c r="K907" s="13" t="s">
        <v>147</v>
      </c>
      <c r="L907" s="13" t="s">
        <v>147</v>
      </c>
      <c r="M907" s="13" t="s">
        <v>147</v>
      </c>
      <c r="N907" s="119">
        <v>35.237000000000002</v>
      </c>
      <c r="O907" s="119">
        <v>-90.757000000000005</v>
      </c>
      <c r="P907" s="16">
        <v>2.2999999999999998</v>
      </c>
      <c r="Q907" s="9" t="s">
        <v>1</v>
      </c>
      <c r="R907" s="8" t="s">
        <v>67</v>
      </c>
      <c r="S907" s="32" t="s">
        <v>147</v>
      </c>
      <c r="T907" s="4"/>
    </row>
    <row r="908" spans="1:20" x14ac:dyDescent="0.2">
      <c r="A908" s="27">
        <f t="shared" si="13"/>
        <v>890</v>
      </c>
      <c r="B908" s="13" t="s">
        <v>147</v>
      </c>
      <c r="C908" s="8">
        <v>1989</v>
      </c>
      <c r="D908" s="9" t="s">
        <v>131</v>
      </c>
      <c r="E908" s="8">
        <v>27</v>
      </c>
      <c r="F908" s="21">
        <v>0.54096064814814815</v>
      </c>
      <c r="G908" s="22">
        <v>0.29096064814814815</v>
      </c>
      <c r="H908" s="90" t="s">
        <v>620</v>
      </c>
      <c r="I908" s="9" t="s">
        <v>165</v>
      </c>
      <c r="J908" s="13">
        <v>1.9</v>
      </c>
      <c r="K908" s="13" t="s">
        <v>147</v>
      </c>
      <c r="L908" s="13" t="s">
        <v>147</v>
      </c>
      <c r="M908" s="13" t="s">
        <v>147</v>
      </c>
      <c r="N908" s="119">
        <v>35.177999999999997</v>
      </c>
      <c r="O908" s="119">
        <v>-90.757999999999996</v>
      </c>
      <c r="P908" s="16">
        <v>0.5</v>
      </c>
      <c r="Q908" s="9" t="s">
        <v>1</v>
      </c>
      <c r="R908" s="8" t="s">
        <v>67</v>
      </c>
      <c r="S908" s="32" t="s">
        <v>147</v>
      </c>
      <c r="T908" s="4"/>
    </row>
    <row r="909" spans="1:20" x14ac:dyDescent="0.2">
      <c r="A909" s="27">
        <f t="shared" si="13"/>
        <v>891</v>
      </c>
      <c r="B909" s="13" t="s">
        <v>147</v>
      </c>
      <c r="C909" s="8">
        <v>1990</v>
      </c>
      <c r="D909" s="9" t="s">
        <v>132</v>
      </c>
      <c r="E909" s="8">
        <v>12</v>
      </c>
      <c r="F909" s="21">
        <v>0.65479166666666666</v>
      </c>
      <c r="G909" s="22">
        <v>0.40479166666666666</v>
      </c>
      <c r="H909" s="90" t="s">
        <v>620</v>
      </c>
      <c r="I909" s="9" t="s">
        <v>162</v>
      </c>
      <c r="J909" s="13">
        <v>1.7</v>
      </c>
      <c r="K909" s="13" t="s">
        <v>147</v>
      </c>
      <c r="L909" s="13" t="s">
        <v>147</v>
      </c>
      <c r="M909" s="13" t="s">
        <v>147</v>
      </c>
      <c r="N909" s="119">
        <v>36.152999999999999</v>
      </c>
      <c r="O909" s="119">
        <v>-91.265000000000001</v>
      </c>
      <c r="P909" s="16">
        <v>11.2</v>
      </c>
      <c r="Q909" s="9" t="s">
        <v>1</v>
      </c>
      <c r="R909" s="8" t="s">
        <v>22</v>
      </c>
      <c r="S909" s="32" t="s">
        <v>147</v>
      </c>
      <c r="T909" s="4"/>
    </row>
    <row r="910" spans="1:20" x14ac:dyDescent="0.2">
      <c r="A910" s="27">
        <f t="shared" si="13"/>
        <v>892</v>
      </c>
      <c r="B910" s="13" t="s">
        <v>147</v>
      </c>
      <c r="C910" s="8">
        <v>1990</v>
      </c>
      <c r="D910" s="9" t="s">
        <v>132</v>
      </c>
      <c r="E910" s="8">
        <v>24</v>
      </c>
      <c r="F910" s="21">
        <v>0.96835648148148146</v>
      </c>
      <c r="G910" s="22">
        <v>0.71835648148148146</v>
      </c>
      <c r="H910" s="90" t="s">
        <v>620</v>
      </c>
      <c r="I910" s="9" t="s">
        <v>162</v>
      </c>
      <c r="J910" s="13">
        <v>2.1</v>
      </c>
      <c r="K910" s="13" t="s">
        <v>147</v>
      </c>
      <c r="L910" s="13" t="s">
        <v>147</v>
      </c>
      <c r="M910" s="13" t="s">
        <v>147</v>
      </c>
      <c r="N910" s="119">
        <v>36.14</v>
      </c>
      <c r="O910" s="119">
        <v>-91.17</v>
      </c>
      <c r="P910" s="16">
        <v>2.8</v>
      </c>
      <c r="Q910" s="9" t="s">
        <v>18</v>
      </c>
      <c r="R910" s="8" t="s">
        <v>10</v>
      </c>
      <c r="S910" s="32" t="s">
        <v>147</v>
      </c>
      <c r="T910" s="4"/>
    </row>
    <row r="911" spans="1:20" x14ac:dyDescent="0.2">
      <c r="A911" s="27">
        <f t="shared" si="13"/>
        <v>893</v>
      </c>
      <c r="B911" s="13" t="s">
        <v>147</v>
      </c>
      <c r="C911" s="8">
        <v>1990</v>
      </c>
      <c r="D911" s="9" t="s">
        <v>132</v>
      </c>
      <c r="E911" s="8">
        <v>28</v>
      </c>
      <c r="F911" s="21">
        <v>0.45858796296296295</v>
      </c>
      <c r="G911" s="22">
        <v>0.20858796296296298</v>
      </c>
      <c r="H911" s="90" t="s">
        <v>620</v>
      </c>
      <c r="I911" s="9" t="s">
        <v>146</v>
      </c>
      <c r="J911" s="13">
        <v>2.4</v>
      </c>
      <c r="K911" s="13">
        <v>1.7</v>
      </c>
      <c r="L911" s="13" t="s">
        <v>147</v>
      </c>
      <c r="M911" s="13" t="s">
        <v>147</v>
      </c>
      <c r="N911" s="119">
        <v>35.97</v>
      </c>
      <c r="O911" s="119">
        <v>-89.91</v>
      </c>
      <c r="P911" s="16">
        <v>12.6</v>
      </c>
      <c r="Q911" s="9" t="s">
        <v>18</v>
      </c>
      <c r="R911" s="8" t="s">
        <v>6</v>
      </c>
      <c r="S911" s="32" t="s">
        <v>147</v>
      </c>
      <c r="T911" s="4"/>
    </row>
    <row r="912" spans="1:20" x14ac:dyDescent="0.2">
      <c r="A912" s="27">
        <f t="shared" si="13"/>
        <v>894</v>
      </c>
      <c r="B912" s="13" t="s">
        <v>147</v>
      </c>
      <c r="C912" s="8">
        <v>1990</v>
      </c>
      <c r="D912" s="9" t="s">
        <v>133</v>
      </c>
      <c r="E912" s="8">
        <v>13</v>
      </c>
      <c r="F912" s="21">
        <v>0.45354166666666668</v>
      </c>
      <c r="G912" s="22">
        <v>0.20354166666666665</v>
      </c>
      <c r="H912" s="90" t="s">
        <v>620</v>
      </c>
      <c r="I912" s="9" t="s">
        <v>146</v>
      </c>
      <c r="J912" s="13">
        <v>1.4</v>
      </c>
      <c r="K912" s="13" t="s">
        <v>147</v>
      </c>
      <c r="L912" s="13" t="s">
        <v>147</v>
      </c>
      <c r="M912" s="13" t="s">
        <v>147</v>
      </c>
      <c r="N912" s="119">
        <v>35.631</v>
      </c>
      <c r="O912" s="119">
        <v>-90.009</v>
      </c>
      <c r="P912" s="16">
        <v>5</v>
      </c>
      <c r="Q912" s="9" t="s">
        <v>1</v>
      </c>
      <c r="R912" s="8" t="s">
        <v>49</v>
      </c>
      <c r="S912" s="32" t="s">
        <v>147</v>
      </c>
      <c r="T912" s="4"/>
    </row>
    <row r="913" spans="1:20" x14ac:dyDescent="0.2">
      <c r="A913" s="27">
        <f t="shared" si="13"/>
        <v>895</v>
      </c>
      <c r="B913" s="13" t="s">
        <v>147</v>
      </c>
      <c r="C913" s="8">
        <v>1990</v>
      </c>
      <c r="D913" s="9" t="s">
        <v>133</v>
      </c>
      <c r="E913" s="8">
        <v>23</v>
      </c>
      <c r="F913" s="21">
        <v>0.92739583333333331</v>
      </c>
      <c r="G913" s="22">
        <v>0.67739583333333331</v>
      </c>
      <c r="H913" s="90" t="s">
        <v>620</v>
      </c>
      <c r="I913" s="9" t="s">
        <v>159</v>
      </c>
      <c r="J913" s="13">
        <v>1.7</v>
      </c>
      <c r="K913" s="13" t="s">
        <v>147</v>
      </c>
      <c r="L913" s="13" t="s">
        <v>147</v>
      </c>
      <c r="M913" s="13" t="s">
        <v>147</v>
      </c>
      <c r="N913" s="119">
        <v>35.981000000000002</v>
      </c>
      <c r="O913" s="119">
        <v>-91.534999999999997</v>
      </c>
      <c r="P913" s="16">
        <v>10.6</v>
      </c>
      <c r="Q913" s="9" t="s">
        <v>1</v>
      </c>
      <c r="R913" s="8" t="s">
        <v>68</v>
      </c>
      <c r="S913" s="32" t="s">
        <v>147</v>
      </c>
      <c r="T913" s="4"/>
    </row>
    <row r="914" spans="1:20" x14ac:dyDescent="0.2">
      <c r="A914" s="27">
        <f t="shared" si="13"/>
        <v>896</v>
      </c>
      <c r="B914" s="13" t="s">
        <v>147</v>
      </c>
      <c r="C914" s="8">
        <v>1990</v>
      </c>
      <c r="D914" s="9" t="s">
        <v>140</v>
      </c>
      <c r="E914" s="133">
        <v>6</v>
      </c>
      <c r="F914" s="25">
        <v>0.15140046296296297</v>
      </c>
      <c r="G914" s="21">
        <v>0.90140046296296295</v>
      </c>
      <c r="H914" s="90" t="s">
        <v>620</v>
      </c>
      <c r="I914" s="9" t="s">
        <v>145</v>
      </c>
      <c r="J914" s="13">
        <v>1.7</v>
      </c>
      <c r="K914" s="13" t="s">
        <v>147</v>
      </c>
      <c r="L914" s="13" t="s">
        <v>147</v>
      </c>
      <c r="M914" s="13" t="s">
        <v>147</v>
      </c>
      <c r="N914" s="119">
        <v>35.515000000000001</v>
      </c>
      <c r="O914" s="119">
        <v>-90.406000000000006</v>
      </c>
      <c r="P914" s="16">
        <v>8.6999999999999993</v>
      </c>
      <c r="Q914" s="9" t="s">
        <v>1</v>
      </c>
      <c r="R914" s="8" t="s">
        <v>4</v>
      </c>
      <c r="S914" s="32" t="s">
        <v>147</v>
      </c>
      <c r="T914" s="4"/>
    </row>
    <row r="915" spans="1:20" x14ac:dyDescent="0.2">
      <c r="A915" s="27">
        <f t="shared" si="13"/>
        <v>897</v>
      </c>
      <c r="B915" s="13" t="s">
        <v>147</v>
      </c>
      <c r="C915" s="8">
        <v>1990</v>
      </c>
      <c r="D915" s="9" t="s">
        <v>140</v>
      </c>
      <c r="E915" s="133">
        <v>9</v>
      </c>
      <c r="F915" s="21">
        <v>5.8506944444444452E-2</v>
      </c>
      <c r="G915" s="22">
        <v>0.80850694444444438</v>
      </c>
      <c r="H915" s="90" t="s">
        <v>620</v>
      </c>
      <c r="I915" s="9" t="s">
        <v>176</v>
      </c>
      <c r="J915" s="13">
        <v>2.6</v>
      </c>
      <c r="K915" s="13" t="s">
        <v>147</v>
      </c>
      <c r="L915" s="13" t="s">
        <v>147</v>
      </c>
      <c r="M915" s="13" t="s">
        <v>147</v>
      </c>
      <c r="N915" s="119">
        <v>35.603000000000002</v>
      </c>
      <c r="O915" s="119">
        <v>-93.051000000000002</v>
      </c>
      <c r="P915" s="16">
        <v>2.8</v>
      </c>
      <c r="Q915" s="9" t="s">
        <v>1</v>
      </c>
      <c r="R915" s="8" t="s">
        <v>69</v>
      </c>
      <c r="S915" s="32" t="s">
        <v>147</v>
      </c>
      <c r="T915" s="4"/>
    </row>
    <row r="916" spans="1:20" x14ac:dyDescent="0.2">
      <c r="A916" s="27">
        <f t="shared" si="13"/>
        <v>898</v>
      </c>
      <c r="B916" s="13" t="s">
        <v>147</v>
      </c>
      <c r="C916" s="8">
        <v>1990</v>
      </c>
      <c r="D916" s="9" t="s">
        <v>140</v>
      </c>
      <c r="E916" s="133">
        <v>12</v>
      </c>
      <c r="F916" s="21">
        <v>0.70002314814814814</v>
      </c>
      <c r="G916" s="22">
        <v>0.4500231481481482</v>
      </c>
      <c r="H916" s="90" t="s">
        <v>620</v>
      </c>
      <c r="I916" s="9" t="s">
        <v>157</v>
      </c>
      <c r="J916" s="13">
        <v>3</v>
      </c>
      <c r="K916" s="13">
        <v>2.8</v>
      </c>
      <c r="L916" s="13" t="s">
        <v>147</v>
      </c>
      <c r="M916" s="13" t="s">
        <v>147</v>
      </c>
      <c r="N916" s="119">
        <v>36.380000000000003</v>
      </c>
      <c r="O916" s="119">
        <v>-92.29</v>
      </c>
      <c r="P916" s="16">
        <v>0.4</v>
      </c>
      <c r="Q916" s="9" t="s">
        <v>18</v>
      </c>
      <c r="R916" s="9" t="s">
        <v>96</v>
      </c>
      <c r="S916" s="32" t="s">
        <v>147</v>
      </c>
      <c r="T916" s="4"/>
    </row>
    <row r="917" spans="1:20" x14ac:dyDescent="0.2">
      <c r="A917" s="27">
        <f t="shared" si="13"/>
        <v>899</v>
      </c>
      <c r="B917" s="13" t="s">
        <v>147</v>
      </c>
      <c r="C917" s="8">
        <v>1990</v>
      </c>
      <c r="D917" s="9" t="s">
        <v>139</v>
      </c>
      <c r="E917" s="133">
        <v>20</v>
      </c>
      <c r="F917" s="21">
        <v>0.14634259259259261</v>
      </c>
      <c r="G917" s="22">
        <v>0.93800925925925915</v>
      </c>
      <c r="H917" s="90" t="s">
        <v>619</v>
      </c>
      <c r="I917" s="9" t="s">
        <v>160</v>
      </c>
      <c r="J917" s="13">
        <v>1.2</v>
      </c>
      <c r="K917" s="13" t="s">
        <v>147</v>
      </c>
      <c r="L917" s="13" t="s">
        <v>147</v>
      </c>
      <c r="M917" s="13" t="s">
        <v>147</v>
      </c>
      <c r="N917" s="119">
        <v>36.174999999999997</v>
      </c>
      <c r="O917" s="119">
        <v>-91.778999999999996</v>
      </c>
      <c r="P917" s="16">
        <v>2.2999999999999998</v>
      </c>
      <c r="Q917" s="9" t="s">
        <v>1</v>
      </c>
      <c r="R917" s="9" t="s">
        <v>28</v>
      </c>
      <c r="S917" s="32" t="s">
        <v>147</v>
      </c>
      <c r="T917" s="4"/>
    </row>
    <row r="918" spans="1:20" x14ac:dyDescent="0.2">
      <c r="A918" s="27">
        <f t="shared" si="13"/>
        <v>900</v>
      </c>
      <c r="B918" s="13" t="s">
        <v>147</v>
      </c>
      <c r="C918" s="8">
        <v>1990</v>
      </c>
      <c r="D918" s="9" t="s">
        <v>137</v>
      </c>
      <c r="E918" s="133">
        <v>11</v>
      </c>
      <c r="F918" s="21">
        <v>0.90399305555555554</v>
      </c>
      <c r="G918" s="22">
        <v>0.69565972222222217</v>
      </c>
      <c r="H918" s="90" t="s">
        <v>619</v>
      </c>
      <c r="I918" s="12" t="s">
        <v>156</v>
      </c>
      <c r="J918" s="13">
        <v>1.9</v>
      </c>
      <c r="K918" s="13" t="s">
        <v>147</v>
      </c>
      <c r="L918" s="13" t="s">
        <v>147</v>
      </c>
      <c r="M918" s="13" t="s">
        <v>147</v>
      </c>
      <c r="N918" s="119">
        <v>36.064999999999998</v>
      </c>
      <c r="O918" s="119">
        <v>-92.597999999999999</v>
      </c>
      <c r="P918" s="16">
        <v>1.7</v>
      </c>
      <c r="Q918" s="9" t="s">
        <v>1</v>
      </c>
      <c r="R918" s="8" t="s">
        <v>70</v>
      </c>
      <c r="S918" s="32" t="s">
        <v>147</v>
      </c>
      <c r="T918" s="4"/>
    </row>
    <row r="919" spans="1:20" x14ac:dyDescent="0.2">
      <c r="A919" s="27">
        <f t="shared" si="13"/>
        <v>901</v>
      </c>
      <c r="B919" s="13" t="s">
        <v>147</v>
      </c>
      <c r="C919" s="8">
        <v>1990</v>
      </c>
      <c r="D919" s="9" t="s">
        <v>135</v>
      </c>
      <c r="E919" s="133">
        <v>23</v>
      </c>
      <c r="F919" s="21">
        <v>0.15694444444444444</v>
      </c>
      <c r="G919" s="22">
        <v>0.94861111111111107</v>
      </c>
      <c r="H919" s="90" t="s">
        <v>619</v>
      </c>
      <c r="I919" s="9" t="s">
        <v>195</v>
      </c>
      <c r="J919" s="13">
        <v>1.7</v>
      </c>
      <c r="K919" s="13" t="s">
        <v>147</v>
      </c>
      <c r="L919" s="13" t="s">
        <v>147</v>
      </c>
      <c r="M919" s="13" t="s">
        <v>147</v>
      </c>
      <c r="N919" s="119">
        <v>34.697000000000003</v>
      </c>
      <c r="O919" s="119">
        <v>-91.350999999999999</v>
      </c>
      <c r="P919" s="16">
        <v>10.5</v>
      </c>
      <c r="Q919" s="9" t="s">
        <v>1</v>
      </c>
      <c r="R919" s="8" t="s">
        <v>71</v>
      </c>
      <c r="S919" s="32" t="s">
        <v>147</v>
      </c>
      <c r="T919" s="4"/>
    </row>
    <row r="920" spans="1:20" x14ac:dyDescent="0.2">
      <c r="A920" s="27">
        <f t="shared" si="13"/>
        <v>902</v>
      </c>
      <c r="B920" s="13" t="s">
        <v>147</v>
      </c>
      <c r="C920" s="8">
        <v>1990</v>
      </c>
      <c r="D920" s="9" t="s">
        <v>135</v>
      </c>
      <c r="E920" s="133">
        <v>25</v>
      </c>
      <c r="F920" s="21">
        <v>0.41480324074074071</v>
      </c>
      <c r="G920" s="22">
        <v>0.20646990740740742</v>
      </c>
      <c r="H920" s="90" t="s">
        <v>619</v>
      </c>
      <c r="I920" s="9" t="s">
        <v>195</v>
      </c>
      <c r="J920" s="13">
        <v>1.7</v>
      </c>
      <c r="K920" s="13" t="s">
        <v>147</v>
      </c>
      <c r="L920" s="13" t="s">
        <v>147</v>
      </c>
      <c r="M920" s="13" t="s">
        <v>147</v>
      </c>
      <c r="N920" s="119">
        <v>34.72</v>
      </c>
      <c r="O920" s="119">
        <v>-91.343999999999994</v>
      </c>
      <c r="P920" s="16">
        <v>15.1</v>
      </c>
      <c r="Q920" s="9" t="s">
        <v>1</v>
      </c>
      <c r="R920" s="8" t="s">
        <v>71</v>
      </c>
      <c r="S920" s="32" t="s">
        <v>147</v>
      </c>
      <c r="T920" s="4"/>
    </row>
    <row r="921" spans="1:20" x14ac:dyDescent="0.2">
      <c r="A921" s="27">
        <f t="shared" si="13"/>
        <v>903</v>
      </c>
      <c r="B921" s="13" t="s">
        <v>147</v>
      </c>
      <c r="C921" s="8">
        <v>1990</v>
      </c>
      <c r="D921" s="9" t="s">
        <v>135</v>
      </c>
      <c r="E921" s="133">
        <v>28</v>
      </c>
      <c r="F921" s="21">
        <v>0.32886574074074076</v>
      </c>
      <c r="G921" s="22">
        <v>0.12053240740740741</v>
      </c>
      <c r="H921" s="90" t="s">
        <v>619</v>
      </c>
      <c r="I921" s="9" t="s">
        <v>172</v>
      </c>
      <c r="J921" s="13">
        <v>2.9</v>
      </c>
      <c r="K921" s="13" t="s">
        <v>147</v>
      </c>
      <c r="L921" s="13" t="s">
        <v>147</v>
      </c>
      <c r="M921" s="13" t="s">
        <v>147</v>
      </c>
      <c r="N921" s="119">
        <v>34.6</v>
      </c>
      <c r="O921" s="119">
        <v>-93.376000000000005</v>
      </c>
      <c r="P921" s="16">
        <v>3.9</v>
      </c>
      <c r="Q921" s="9" t="s">
        <v>1</v>
      </c>
      <c r="R921" s="8" t="s">
        <v>72</v>
      </c>
      <c r="S921" s="32" t="s">
        <v>147</v>
      </c>
      <c r="T921" s="4"/>
    </row>
    <row r="922" spans="1:20" x14ac:dyDescent="0.2">
      <c r="A922" s="27">
        <f t="shared" si="13"/>
        <v>904</v>
      </c>
      <c r="B922" s="13" t="s">
        <v>147</v>
      </c>
      <c r="C922" s="8">
        <v>1990</v>
      </c>
      <c r="D922" s="9" t="s">
        <v>135</v>
      </c>
      <c r="E922" s="133">
        <v>29</v>
      </c>
      <c r="F922" s="21">
        <v>0.13877314814814815</v>
      </c>
      <c r="G922" s="22">
        <v>0.93043981481481486</v>
      </c>
      <c r="H922" s="90" t="s">
        <v>619</v>
      </c>
      <c r="I922" s="9" t="s">
        <v>193</v>
      </c>
      <c r="J922" s="13">
        <v>1.4</v>
      </c>
      <c r="K922" s="13" t="s">
        <v>147</v>
      </c>
      <c r="L922" s="13" t="s">
        <v>147</v>
      </c>
      <c r="M922" s="13" t="s">
        <v>147</v>
      </c>
      <c r="N922" s="119">
        <v>36.360999999999997</v>
      </c>
      <c r="O922" s="119">
        <v>-90.926000000000002</v>
      </c>
      <c r="P922" s="16">
        <v>2</v>
      </c>
      <c r="Q922" s="9" t="s">
        <v>1</v>
      </c>
      <c r="R922" s="8" t="s">
        <v>64</v>
      </c>
      <c r="S922" s="32" t="s">
        <v>147</v>
      </c>
      <c r="T922" s="4"/>
    </row>
    <row r="923" spans="1:20" x14ac:dyDescent="0.2">
      <c r="A923" s="27">
        <f t="shared" si="13"/>
        <v>905</v>
      </c>
      <c r="B923" s="13" t="s">
        <v>147</v>
      </c>
      <c r="C923" s="8">
        <v>1990</v>
      </c>
      <c r="D923" s="9" t="s">
        <v>142</v>
      </c>
      <c r="E923" s="133">
        <v>5</v>
      </c>
      <c r="F923" s="21">
        <v>0.823125</v>
      </c>
      <c r="G923" s="22">
        <v>0.61479166666666674</v>
      </c>
      <c r="H923" s="90" t="s">
        <v>619</v>
      </c>
      <c r="I923" s="9" t="s">
        <v>146</v>
      </c>
      <c r="J923" s="13">
        <v>1.6</v>
      </c>
      <c r="K923" s="13" t="s">
        <v>147</v>
      </c>
      <c r="L923" s="13" t="s">
        <v>147</v>
      </c>
      <c r="M923" s="13" t="s">
        <v>147</v>
      </c>
      <c r="N923" s="119">
        <v>35.783000000000001</v>
      </c>
      <c r="O923" s="119">
        <v>-90.039000000000001</v>
      </c>
      <c r="P923" s="16">
        <v>8.4</v>
      </c>
      <c r="Q923" s="9" t="s">
        <v>1</v>
      </c>
      <c r="R923" s="8" t="s">
        <v>8</v>
      </c>
      <c r="S923" s="32" t="s">
        <v>147</v>
      </c>
      <c r="T923" s="4"/>
    </row>
    <row r="924" spans="1:20" x14ac:dyDescent="0.2">
      <c r="A924" s="27">
        <f t="shared" ref="A924:A987" si="14">SUM(A923+1)</f>
        <v>906</v>
      </c>
      <c r="B924" s="13" t="s">
        <v>147</v>
      </c>
      <c r="C924" s="8">
        <v>1990</v>
      </c>
      <c r="D924" s="9" t="s">
        <v>142</v>
      </c>
      <c r="E924" s="133">
        <v>17</v>
      </c>
      <c r="F924" s="21">
        <v>0.58855324074074067</v>
      </c>
      <c r="G924" s="22">
        <v>0.38021990740740735</v>
      </c>
      <c r="H924" s="90" t="s">
        <v>619</v>
      </c>
      <c r="I924" s="9" t="s">
        <v>148</v>
      </c>
      <c r="J924" s="13">
        <v>1.9</v>
      </c>
      <c r="K924" s="13" t="s">
        <v>147</v>
      </c>
      <c r="L924" s="13" t="s">
        <v>147</v>
      </c>
      <c r="M924" s="13" t="s">
        <v>147</v>
      </c>
      <c r="N924" s="119">
        <v>35.183999999999997</v>
      </c>
      <c r="O924" s="119">
        <v>-92.236999999999995</v>
      </c>
      <c r="P924" s="16">
        <v>1.6</v>
      </c>
      <c r="Q924" s="9" t="s">
        <v>1</v>
      </c>
      <c r="R924" s="8" t="s">
        <v>27</v>
      </c>
      <c r="S924" s="77" t="s">
        <v>295</v>
      </c>
      <c r="T924" s="4"/>
    </row>
    <row r="925" spans="1:20" x14ac:dyDescent="0.2">
      <c r="A925" s="27">
        <f t="shared" si="14"/>
        <v>907</v>
      </c>
      <c r="B925" s="13" t="s">
        <v>147</v>
      </c>
      <c r="C925" s="8">
        <v>1990</v>
      </c>
      <c r="D925" s="9" t="s">
        <v>142</v>
      </c>
      <c r="E925" s="133">
        <v>21</v>
      </c>
      <c r="F925" s="21">
        <v>0.53783564814814822</v>
      </c>
      <c r="G925" s="22">
        <v>0.32950231481481479</v>
      </c>
      <c r="H925" s="90" t="s">
        <v>619</v>
      </c>
      <c r="I925" s="9" t="s">
        <v>146</v>
      </c>
      <c r="J925" s="13">
        <v>1.8</v>
      </c>
      <c r="K925" s="13" t="s">
        <v>147</v>
      </c>
      <c r="L925" s="13" t="s">
        <v>147</v>
      </c>
      <c r="M925" s="13" t="s">
        <v>147</v>
      </c>
      <c r="N925" s="119">
        <v>35.845999999999997</v>
      </c>
      <c r="O925" s="119">
        <v>-90.043999999999997</v>
      </c>
      <c r="P925" s="16">
        <v>13.1</v>
      </c>
      <c r="Q925" s="9" t="s">
        <v>1</v>
      </c>
      <c r="R925" s="8" t="s">
        <v>8</v>
      </c>
      <c r="S925" s="32" t="s">
        <v>147</v>
      </c>
      <c r="T925" s="4"/>
    </row>
    <row r="926" spans="1:20" x14ac:dyDescent="0.2">
      <c r="A926" s="27">
        <f t="shared" si="14"/>
        <v>908</v>
      </c>
      <c r="B926" s="13" t="s">
        <v>147</v>
      </c>
      <c r="C926" s="8">
        <v>1990</v>
      </c>
      <c r="D926" s="9" t="s">
        <v>142</v>
      </c>
      <c r="E926" s="133">
        <v>23</v>
      </c>
      <c r="F926" s="21">
        <v>0.11275462962962964</v>
      </c>
      <c r="G926" s="22">
        <v>0.9044212962962962</v>
      </c>
      <c r="H926" s="90" t="s">
        <v>619</v>
      </c>
      <c r="I926" s="9" t="s">
        <v>148</v>
      </c>
      <c r="J926" s="13">
        <v>2.6</v>
      </c>
      <c r="K926" s="13" t="s">
        <v>147</v>
      </c>
      <c r="L926" s="13" t="s">
        <v>147</v>
      </c>
      <c r="M926" s="13" t="s">
        <v>147</v>
      </c>
      <c r="N926" s="119">
        <v>35.179000000000002</v>
      </c>
      <c r="O926" s="119">
        <v>-92.210999999999999</v>
      </c>
      <c r="P926" s="16">
        <v>3.7</v>
      </c>
      <c r="Q926" s="9" t="s">
        <v>1</v>
      </c>
      <c r="R926" s="8" t="s">
        <v>27</v>
      </c>
      <c r="S926" s="77" t="s">
        <v>295</v>
      </c>
      <c r="T926" s="4"/>
    </row>
    <row r="927" spans="1:20" x14ac:dyDescent="0.2">
      <c r="A927" s="27">
        <f t="shared" si="14"/>
        <v>909</v>
      </c>
      <c r="B927" s="13" t="s">
        <v>147</v>
      </c>
      <c r="C927" s="8">
        <v>1990</v>
      </c>
      <c r="D927" s="9" t="s">
        <v>134</v>
      </c>
      <c r="E927" s="133">
        <v>8</v>
      </c>
      <c r="F927" s="21">
        <v>0.95917824074074076</v>
      </c>
      <c r="G927" s="22">
        <v>0.75084490740740739</v>
      </c>
      <c r="H927" s="90" t="s">
        <v>619</v>
      </c>
      <c r="I927" s="9" t="s">
        <v>148</v>
      </c>
      <c r="J927" s="13">
        <v>2</v>
      </c>
      <c r="K927" s="13" t="s">
        <v>147</v>
      </c>
      <c r="L927" s="13" t="s">
        <v>147</v>
      </c>
      <c r="M927" s="13" t="s">
        <v>147</v>
      </c>
      <c r="N927" s="119">
        <v>35.192</v>
      </c>
      <c r="O927" s="119">
        <v>-92.192999999999998</v>
      </c>
      <c r="P927" s="16">
        <v>1.6</v>
      </c>
      <c r="Q927" s="9" t="s">
        <v>1</v>
      </c>
      <c r="R927" s="8" t="s">
        <v>27</v>
      </c>
      <c r="S927" s="77" t="s">
        <v>295</v>
      </c>
      <c r="T927" s="4"/>
    </row>
    <row r="928" spans="1:20" x14ac:dyDescent="0.2">
      <c r="A928" s="27">
        <f t="shared" si="14"/>
        <v>910</v>
      </c>
      <c r="B928" s="13" t="s">
        <v>147</v>
      </c>
      <c r="C928" s="8">
        <v>1990</v>
      </c>
      <c r="D928" s="9" t="s">
        <v>134</v>
      </c>
      <c r="E928" s="133">
        <v>16</v>
      </c>
      <c r="F928" s="21">
        <v>0.88487268518518514</v>
      </c>
      <c r="G928" s="22">
        <v>0.67653935185185177</v>
      </c>
      <c r="H928" s="90" t="s">
        <v>619</v>
      </c>
      <c r="I928" s="9" t="s">
        <v>179</v>
      </c>
      <c r="J928" s="13">
        <v>2.8</v>
      </c>
      <c r="K928" s="13" t="s">
        <v>147</v>
      </c>
      <c r="L928" s="13" t="s">
        <v>147</v>
      </c>
      <c r="M928" s="13" t="s">
        <v>147</v>
      </c>
      <c r="N928" s="119">
        <v>35.536999999999999</v>
      </c>
      <c r="O928" s="119">
        <v>-92.275000000000006</v>
      </c>
      <c r="P928" s="16">
        <v>2.2999999999999998</v>
      </c>
      <c r="Q928" s="9" t="s">
        <v>18</v>
      </c>
      <c r="R928" s="8" t="s">
        <v>73</v>
      </c>
      <c r="S928" s="32" t="s">
        <v>147</v>
      </c>
      <c r="T928" s="4"/>
    </row>
    <row r="929" spans="1:20" x14ac:dyDescent="0.2">
      <c r="A929" s="27">
        <f t="shared" si="14"/>
        <v>911</v>
      </c>
      <c r="B929" s="13" t="s">
        <v>147</v>
      </c>
      <c r="C929" s="8">
        <v>1990</v>
      </c>
      <c r="D929" s="9" t="s">
        <v>134</v>
      </c>
      <c r="E929" s="133">
        <v>19</v>
      </c>
      <c r="F929" s="21">
        <v>0.32781250000000001</v>
      </c>
      <c r="G929" s="22">
        <v>0.11947916666666665</v>
      </c>
      <c r="H929" s="90" t="s">
        <v>619</v>
      </c>
      <c r="I929" s="9" t="s">
        <v>159</v>
      </c>
      <c r="J929" s="13">
        <v>1.1000000000000001</v>
      </c>
      <c r="K929" s="13" t="s">
        <v>147</v>
      </c>
      <c r="L929" s="13" t="s">
        <v>147</v>
      </c>
      <c r="M929" s="13" t="s">
        <v>147</v>
      </c>
      <c r="N929" s="119">
        <v>35.950000000000003</v>
      </c>
      <c r="O929" s="119">
        <v>-91.456000000000003</v>
      </c>
      <c r="P929" s="16">
        <v>10.7</v>
      </c>
      <c r="Q929" s="9" t="s">
        <v>1</v>
      </c>
      <c r="R929" s="8" t="s">
        <v>41</v>
      </c>
      <c r="S929" s="32" t="s">
        <v>147</v>
      </c>
      <c r="T929" s="4"/>
    </row>
    <row r="930" spans="1:20" x14ac:dyDescent="0.2">
      <c r="A930" s="27">
        <f t="shared" si="14"/>
        <v>912</v>
      </c>
      <c r="B930" s="13" t="s">
        <v>147</v>
      </c>
      <c r="C930" s="8">
        <v>1990</v>
      </c>
      <c r="D930" s="9" t="s">
        <v>136</v>
      </c>
      <c r="E930" s="133">
        <v>2</v>
      </c>
      <c r="F930" s="21">
        <v>0.37114583333333334</v>
      </c>
      <c r="G930" s="22">
        <v>0.1628125</v>
      </c>
      <c r="H930" s="90" t="s">
        <v>619</v>
      </c>
      <c r="I930" s="9" t="s">
        <v>148</v>
      </c>
      <c r="J930" s="13">
        <v>2.4</v>
      </c>
      <c r="K930" s="13" t="s">
        <v>147</v>
      </c>
      <c r="L930" s="13" t="s">
        <v>147</v>
      </c>
      <c r="M930" s="13" t="s">
        <v>147</v>
      </c>
      <c r="N930" s="119">
        <v>35.250999999999998</v>
      </c>
      <c r="O930" s="119">
        <v>-92.215000000000003</v>
      </c>
      <c r="P930" s="16">
        <v>2.5</v>
      </c>
      <c r="Q930" s="9" t="s">
        <v>1</v>
      </c>
      <c r="R930" s="8" t="s">
        <v>74</v>
      </c>
      <c r="S930" s="32" t="s">
        <v>147</v>
      </c>
      <c r="T930" s="4"/>
    </row>
    <row r="931" spans="1:20" x14ac:dyDescent="0.2">
      <c r="A931" s="27">
        <f t="shared" si="14"/>
        <v>913</v>
      </c>
      <c r="B931" s="13" t="s">
        <v>147</v>
      </c>
      <c r="C931" s="8">
        <v>1990</v>
      </c>
      <c r="D931" s="9" t="s">
        <v>136</v>
      </c>
      <c r="E931" s="133">
        <v>13</v>
      </c>
      <c r="F931" s="108" t="s">
        <v>427</v>
      </c>
      <c r="G931" s="22">
        <v>0.34498842592592593</v>
      </c>
      <c r="H931" s="90" t="s">
        <v>619</v>
      </c>
      <c r="I931" s="9" t="s">
        <v>146</v>
      </c>
      <c r="J931" s="13">
        <v>1.5</v>
      </c>
      <c r="K931" s="13" t="s">
        <v>147</v>
      </c>
      <c r="L931" s="13" t="s">
        <v>147</v>
      </c>
      <c r="M931" s="13" t="s">
        <v>147</v>
      </c>
      <c r="N931" s="119">
        <v>35.845999999999997</v>
      </c>
      <c r="O931" s="119">
        <v>-90.076999999999998</v>
      </c>
      <c r="P931" s="16">
        <v>6.9</v>
      </c>
      <c r="Q931" s="9" t="s">
        <v>1</v>
      </c>
      <c r="R931" s="8" t="s">
        <v>8</v>
      </c>
      <c r="S931" s="32" t="s">
        <v>147</v>
      </c>
      <c r="T931" s="4"/>
    </row>
    <row r="932" spans="1:20" x14ac:dyDescent="0.2">
      <c r="A932" s="27">
        <f t="shared" si="14"/>
        <v>914</v>
      </c>
      <c r="B932" s="13" t="s">
        <v>147</v>
      </c>
      <c r="C932" s="8">
        <v>1990</v>
      </c>
      <c r="D932" s="9" t="s">
        <v>136</v>
      </c>
      <c r="E932" s="133">
        <v>20</v>
      </c>
      <c r="F932" s="21">
        <v>0.59074074074074068</v>
      </c>
      <c r="G932" s="22">
        <v>0.38240740740740736</v>
      </c>
      <c r="H932" s="90" t="s">
        <v>619</v>
      </c>
      <c r="I932" s="9" t="s">
        <v>148</v>
      </c>
      <c r="J932" s="13">
        <v>1.8</v>
      </c>
      <c r="K932" s="13" t="s">
        <v>147</v>
      </c>
      <c r="L932" s="13" t="s">
        <v>147</v>
      </c>
      <c r="M932" s="13" t="s">
        <v>147</v>
      </c>
      <c r="N932" s="119">
        <v>35.173999999999999</v>
      </c>
      <c r="O932" s="119">
        <v>-92.218999999999994</v>
      </c>
      <c r="P932" s="16">
        <v>4.9000000000000004</v>
      </c>
      <c r="Q932" s="9" t="s">
        <v>1</v>
      </c>
      <c r="R932" s="8" t="s">
        <v>27</v>
      </c>
      <c r="S932" s="77" t="s">
        <v>295</v>
      </c>
      <c r="T932" s="4"/>
    </row>
    <row r="933" spans="1:20" x14ac:dyDescent="0.2">
      <c r="A933" s="27">
        <f t="shared" si="14"/>
        <v>915</v>
      </c>
      <c r="B933" s="13" t="s">
        <v>147</v>
      </c>
      <c r="C933" s="8">
        <v>1990</v>
      </c>
      <c r="D933" s="9" t="s">
        <v>138</v>
      </c>
      <c r="E933" s="133">
        <v>12</v>
      </c>
      <c r="F933" s="21">
        <v>0.40239583333333334</v>
      </c>
      <c r="G933" s="22">
        <v>0.15239583333333334</v>
      </c>
      <c r="H933" s="90" t="s">
        <v>620</v>
      </c>
      <c r="I933" s="9" t="s">
        <v>146</v>
      </c>
      <c r="J933" s="13">
        <v>1.7</v>
      </c>
      <c r="K933" s="13">
        <v>1.2</v>
      </c>
      <c r="L933" s="13" t="s">
        <v>147</v>
      </c>
      <c r="M933" s="13" t="s">
        <v>147</v>
      </c>
      <c r="N933" s="119">
        <v>35.904000000000003</v>
      </c>
      <c r="O933" s="119">
        <v>-89.971000000000004</v>
      </c>
      <c r="P933" s="16">
        <v>11.9</v>
      </c>
      <c r="Q933" s="9" t="s">
        <v>18</v>
      </c>
      <c r="R933" s="8" t="s">
        <v>6</v>
      </c>
      <c r="S933" s="32" t="s">
        <v>147</v>
      </c>
      <c r="T933" s="4"/>
    </row>
    <row r="934" spans="1:20" x14ac:dyDescent="0.2">
      <c r="A934" s="27">
        <f t="shared" si="14"/>
        <v>916</v>
      </c>
      <c r="B934" s="114" t="s">
        <v>147</v>
      </c>
      <c r="C934" s="8">
        <v>1990</v>
      </c>
      <c r="D934" s="9" t="s">
        <v>138</v>
      </c>
      <c r="E934" s="133">
        <v>15</v>
      </c>
      <c r="F934" s="21">
        <v>0.48998842592592595</v>
      </c>
      <c r="G934" s="22">
        <v>0.23998842592592592</v>
      </c>
      <c r="H934" s="90" t="s">
        <v>620</v>
      </c>
      <c r="I934" s="12" t="s">
        <v>519</v>
      </c>
      <c r="J934" s="13">
        <v>3.5</v>
      </c>
      <c r="K934" s="114" t="s">
        <v>147</v>
      </c>
      <c r="L934" s="114" t="s">
        <v>147</v>
      </c>
      <c r="M934" s="114" t="s">
        <v>147</v>
      </c>
      <c r="N934" s="119">
        <v>35.603000000000002</v>
      </c>
      <c r="O934" s="119">
        <v>-93.042000000000002</v>
      </c>
      <c r="P934" s="16">
        <v>28.5</v>
      </c>
      <c r="Q934" s="12" t="s">
        <v>423</v>
      </c>
      <c r="R934" s="109" t="s">
        <v>520</v>
      </c>
      <c r="S934" s="131" t="s">
        <v>579</v>
      </c>
      <c r="T934" s="4"/>
    </row>
    <row r="935" spans="1:20" x14ac:dyDescent="0.2">
      <c r="A935" s="27">
        <f t="shared" si="14"/>
        <v>917</v>
      </c>
      <c r="B935" s="13" t="s">
        <v>147</v>
      </c>
      <c r="C935" s="8">
        <v>1990</v>
      </c>
      <c r="D935" s="9" t="s">
        <v>138</v>
      </c>
      <c r="E935" s="133">
        <v>24</v>
      </c>
      <c r="F935" s="21">
        <v>0.67601851851851846</v>
      </c>
      <c r="G935" s="22">
        <v>0.42601851851851852</v>
      </c>
      <c r="H935" s="90" t="s">
        <v>620</v>
      </c>
      <c r="I935" s="9" t="s">
        <v>146</v>
      </c>
      <c r="J935" s="13">
        <v>2</v>
      </c>
      <c r="K935" s="13" t="s">
        <v>147</v>
      </c>
      <c r="L935" s="13" t="s">
        <v>147</v>
      </c>
      <c r="M935" s="13" t="s">
        <v>147</v>
      </c>
      <c r="N935" s="119">
        <v>35.848999999999997</v>
      </c>
      <c r="O935" s="119">
        <v>-89.995999999999995</v>
      </c>
      <c r="P935" s="16">
        <v>10.8</v>
      </c>
      <c r="Q935" s="9" t="s">
        <v>1</v>
      </c>
      <c r="R935" s="8" t="s">
        <v>15</v>
      </c>
      <c r="S935" s="32" t="s">
        <v>147</v>
      </c>
      <c r="T935" s="4"/>
    </row>
    <row r="936" spans="1:20" x14ac:dyDescent="0.2">
      <c r="A936" s="27">
        <f t="shared" si="14"/>
        <v>918</v>
      </c>
      <c r="B936" s="13" t="s">
        <v>147</v>
      </c>
      <c r="C936" s="8">
        <v>1990</v>
      </c>
      <c r="D936" s="9" t="s">
        <v>138</v>
      </c>
      <c r="E936" s="133">
        <v>24</v>
      </c>
      <c r="F936" s="21">
        <v>5.1944444444444439E-2</v>
      </c>
      <c r="G936" s="22">
        <v>0.80194444444444446</v>
      </c>
      <c r="H936" s="90" t="s">
        <v>620</v>
      </c>
      <c r="I936" s="9" t="s">
        <v>146</v>
      </c>
      <c r="J936" s="13">
        <v>1.7</v>
      </c>
      <c r="K936" s="13" t="s">
        <v>147</v>
      </c>
      <c r="L936" s="13" t="s">
        <v>147</v>
      </c>
      <c r="M936" s="13" t="s">
        <v>147</v>
      </c>
      <c r="N936" s="119">
        <v>35.991999999999997</v>
      </c>
      <c r="O936" s="119">
        <v>-89.894000000000005</v>
      </c>
      <c r="P936" s="16">
        <v>20.100000000000001</v>
      </c>
      <c r="Q936" s="9" t="s">
        <v>1</v>
      </c>
      <c r="R936" s="8" t="s">
        <v>6</v>
      </c>
      <c r="S936" s="32" t="s">
        <v>147</v>
      </c>
      <c r="T936" s="4"/>
    </row>
    <row r="937" spans="1:20" x14ac:dyDescent="0.2">
      <c r="A937" s="27">
        <f t="shared" si="14"/>
        <v>919</v>
      </c>
      <c r="B937" s="13" t="s">
        <v>147</v>
      </c>
      <c r="C937" s="8">
        <v>1990</v>
      </c>
      <c r="D937" s="9" t="s">
        <v>131</v>
      </c>
      <c r="E937" s="133">
        <v>10</v>
      </c>
      <c r="F937" s="21">
        <v>0.60731481481481475</v>
      </c>
      <c r="G937" s="22">
        <v>0.35731481481481481</v>
      </c>
      <c r="H937" s="90" t="s">
        <v>620</v>
      </c>
      <c r="I937" s="9" t="s">
        <v>148</v>
      </c>
      <c r="J937" s="13">
        <v>1.9</v>
      </c>
      <c r="K937" s="13" t="s">
        <v>147</v>
      </c>
      <c r="L937" s="13" t="s">
        <v>147</v>
      </c>
      <c r="M937" s="13" t="s">
        <v>147</v>
      </c>
      <c r="N937" s="119">
        <v>35.173000000000002</v>
      </c>
      <c r="O937" s="119">
        <v>-92.215000000000003</v>
      </c>
      <c r="P937" s="16">
        <v>4.4000000000000004</v>
      </c>
      <c r="Q937" s="9" t="s">
        <v>1</v>
      </c>
      <c r="R937" s="8" t="s">
        <v>27</v>
      </c>
      <c r="S937" s="77" t="s">
        <v>295</v>
      </c>
      <c r="T937" s="4"/>
    </row>
    <row r="938" spans="1:20" x14ac:dyDescent="0.2">
      <c r="A938" s="27">
        <f t="shared" si="14"/>
        <v>920</v>
      </c>
      <c r="B938" s="13" t="s">
        <v>147</v>
      </c>
      <c r="C938" s="8">
        <v>1990</v>
      </c>
      <c r="D938" s="9" t="s">
        <v>131</v>
      </c>
      <c r="E938" s="133">
        <v>31</v>
      </c>
      <c r="F938" s="21">
        <v>0.8699189814814815</v>
      </c>
      <c r="G938" s="22">
        <v>0.6199189814814815</v>
      </c>
      <c r="H938" s="90" t="s">
        <v>620</v>
      </c>
      <c r="I938" s="9" t="s">
        <v>146</v>
      </c>
      <c r="J938" s="13">
        <v>1.9</v>
      </c>
      <c r="K938" s="13" t="s">
        <v>147</v>
      </c>
      <c r="L938" s="13" t="s">
        <v>147</v>
      </c>
      <c r="M938" s="13" t="s">
        <v>147</v>
      </c>
      <c r="N938" s="119">
        <v>35.932000000000002</v>
      </c>
      <c r="O938" s="119">
        <v>-89.957999999999998</v>
      </c>
      <c r="P938" s="16">
        <v>7.3</v>
      </c>
      <c r="Q938" s="9" t="s">
        <v>1</v>
      </c>
      <c r="R938" s="8" t="s">
        <v>6</v>
      </c>
      <c r="S938" s="32" t="s">
        <v>147</v>
      </c>
      <c r="T938" s="4"/>
    </row>
    <row r="939" spans="1:20" x14ac:dyDescent="0.2">
      <c r="A939" s="27">
        <f t="shared" si="14"/>
        <v>921</v>
      </c>
      <c r="B939" s="13" t="s">
        <v>147</v>
      </c>
      <c r="C939" s="8">
        <v>1991</v>
      </c>
      <c r="D939" s="9" t="s">
        <v>132</v>
      </c>
      <c r="E939" s="133">
        <v>25</v>
      </c>
      <c r="F939" s="152" t="s">
        <v>147</v>
      </c>
      <c r="G939" s="152" t="s">
        <v>147</v>
      </c>
      <c r="H939" s="90" t="s">
        <v>620</v>
      </c>
      <c r="I939" s="9" t="s">
        <v>193</v>
      </c>
      <c r="J939" s="13">
        <v>1.9</v>
      </c>
      <c r="K939" s="13" t="s">
        <v>147</v>
      </c>
      <c r="L939" s="13" t="s">
        <v>147</v>
      </c>
      <c r="M939" s="13" t="s">
        <v>147</v>
      </c>
      <c r="N939" s="119">
        <v>36.47</v>
      </c>
      <c r="O939" s="119">
        <v>-91.13</v>
      </c>
      <c r="P939" s="16" t="s">
        <v>147</v>
      </c>
      <c r="Q939" s="9" t="s">
        <v>18</v>
      </c>
      <c r="R939" s="8" t="s">
        <v>97</v>
      </c>
      <c r="S939" s="84" t="s">
        <v>624</v>
      </c>
      <c r="T939" s="4"/>
    </row>
    <row r="940" spans="1:20" x14ac:dyDescent="0.2">
      <c r="A940" s="27">
        <f t="shared" si="14"/>
        <v>922</v>
      </c>
      <c r="B940" s="13" t="s">
        <v>147</v>
      </c>
      <c r="C940" s="8">
        <v>1991</v>
      </c>
      <c r="D940" s="9" t="s">
        <v>133</v>
      </c>
      <c r="E940" s="133">
        <v>10</v>
      </c>
      <c r="F940" s="21">
        <v>1.5046296296296297E-4</v>
      </c>
      <c r="G940" s="22">
        <v>0.75015046296296306</v>
      </c>
      <c r="H940" s="90" t="s">
        <v>620</v>
      </c>
      <c r="I940" s="9" t="s">
        <v>146</v>
      </c>
      <c r="J940" s="13">
        <v>3</v>
      </c>
      <c r="K940" s="13" t="s">
        <v>147</v>
      </c>
      <c r="L940" s="13" t="s">
        <v>147</v>
      </c>
      <c r="M940" s="13" t="s">
        <v>147</v>
      </c>
      <c r="N940" s="119">
        <v>35.950000000000003</v>
      </c>
      <c r="O940" s="119">
        <v>-89.93</v>
      </c>
      <c r="P940" s="16">
        <v>13.8</v>
      </c>
      <c r="Q940" s="9" t="s">
        <v>1</v>
      </c>
      <c r="R940" s="8" t="s">
        <v>6</v>
      </c>
      <c r="S940" s="32" t="s">
        <v>147</v>
      </c>
      <c r="T940" s="4"/>
    </row>
    <row r="941" spans="1:20" x14ac:dyDescent="0.2">
      <c r="A941" s="27">
        <f t="shared" si="14"/>
        <v>923</v>
      </c>
      <c r="B941" s="13" t="s">
        <v>147</v>
      </c>
      <c r="C941" s="8">
        <v>1991</v>
      </c>
      <c r="D941" s="9" t="s">
        <v>133</v>
      </c>
      <c r="E941" s="8">
        <v>17</v>
      </c>
      <c r="F941" s="21">
        <v>0.78527777777777785</v>
      </c>
      <c r="G941" s="22">
        <v>0.53527777777777774</v>
      </c>
      <c r="H941" s="90" t="s">
        <v>620</v>
      </c>
      <c r="I941" s="9" t="s">
        <v>145</v>
      </c>
      <c r="J941" s="13">
        <v>2.2000000000000002</v>
      </c>
      <c r="K941" s="13" t="s">
        <v>147</v>
      </c>
      <c r="L941" s="13" t="s">
        <v>147</v>
      </c>
      <c r="M941" s="13" t="s">
        <v>147</v>
      </c>
      <c r="N941" s="119">
        <v>35.668999999999997</v>
      </c>
      <c r="O941" s="119">
        <v>-90.38</v>
      </c>
      <c r="P941" s="16">
        <v>13.1</v>
      </c>
      <c r="Q941" s="9" t="s">
        <v>1</v>
      </c>
      <c r="R941" s="8" t="s">
        <v>4</v>
      </c>
      <c r="S941" s="32" t="s">
        <v>147</v>
      </c>
      <c r="T941" s="4"/>
    </row>
    <row r="942" spans="1:20" x14ac:dyDescent="0.2">
      <c r="A942" s="27">
        <f t="shared" si="14"/>
        <v>924</v>
      </c>
      <c r="B942" s="13" t="s">
        <v>147</v>
      </c>
      <c r="C942" s="8">
        <v>1991</v>
      </c>
      <c r="D942" s="9" t="s">
        <v>140</v>
      </c>
      <c r="E942" s="8">
        <v>16</v>
      </c>
      <c r="F942" s="21">
        <v>0.57583333333333331</v>
      </c>
      <c r="G942" s="22">
        <v>0.32583333333333336</v>
      </c>
      <c r="H942" s="90" t="s">
        <v>620</v>
      </c>
      <c r="I942" s="9" t="s">
        <v>146</v>
      </c>
      <c r="J942" s="13">
        <v>2.2999999999999998</v>
      </c>
      <c r="K942" s="13" t="s">
        <v>147</v>
      </c>
      <c r="L942" s="13" t="s">
        <v>147</v>
      </c>
      <c r="M942" s="13" t="s">
        <v>147</v>
      </c>
      <c r="N942" s="119">
        <v>35.889000000000003</v>
      </c>
      <c r="O942" s="119">
        <v>-90.069000000000003</v>
      </c>
      <c r="P942" s="16">
        <v>17.399999999999999</v>
      </c>
      <c r="Q942" s="9" t="s">
        <v>1</v>
      </c>
      <c r="R942" s="8" t="s">
        <v>8</v>
      </c>
      <c r="S942" s="32" t="s">
        <v>147</v>
      </c>
      <c r="T942" s="4"/>
    </row>
    <row r="943" spans="1:20" x14ac:dyDescent="0.2">
      <c r="A943" s="27">
        <f t="shared" si="14"/>
        <v>925</v>
      </c>
      <c r="B943" s="13" t="s">
        <v>147</v>
      </c>
      <c r="C943" s="8">
        <v>1991</v>
      </c>
      <c r="D943" s="9" t="s">
        <v>137</v>
      </c>
      <c r="E943" s="8">
        <v>12</v>
      </c>
      <c r="F943" s="21">
        <v>0.37732638888888892</v>
      </c>
      <c r="G943" s="22">
        <v>0.16899305555555555</v>
      </c>
      <c r="H943" s="90" t="s">
        <v>619</v>
      </c>
      <c r="I943" s="9" t="s">
        <v>179</v>
      </c>
      <c r="J943" s="13">
        <v>1.5</v>
      </c>
      <c r="K943" s="13" t="s">
        <v>147</v>
      </c>
      <c r="L943" s="13" t="s">
        <v>147</v>
      </c>
      <c r="M943" s="13" t="s">
        <v>147</v>
      </c>
      <c r="N943" s="119">
        <v>35.658999999999999</v>
      </c>
      <c r="O943" s="119">
        <v>-92.537000000000006</v>
      </c>
      <c r="P943" s="16">
        <v>10.3</v>
      </c>
      <c r="Q943" s="9" t="s">
        <v>1</v>
      </c>
      <c r="R943" s="8" t="s">
        <v>12</v>
      </c>
      <c r="S943" s="32" t="s">
        <v>147</v>
      </c>
      <c r="T943" s="4"/>
    </row>
    <row r="944" spans="1:20" x14ac:dyDescent="0.2">
      <c r="A944" s="27">
        <f t="shared" si="14"/>
        <v>926</v>
      </c>
      <c r="B944" s="13" t="s">
        <v>147</v>
      </c>
      <c r="C944" s="8">
        <v>1991</v>
      </c>
      <c r="D944" s="9" t="s">
        <v>137</v>
      </c>
      <c r="E944" s="8">
        <v>21</v>
      </c>
      <c r="F944" s="21">
        <v>0.46625</v>
      </c>
      <c r="G944" s="22">
        <v>0.25791666666666668</v>
      </c>
      <c r="H944" s="90" t="s">
        <v>619</v>
      </c>
      <c r="I944" s="9" t="s">
        <v>163</v>
      </c>
      <c r="J944" s="13">
        <v>0.8</v>
      </c>
      <c r="K944" s="13" t="s">
        <v>147</v>
      </c>
      <c r="L944" s="13" t="s">
        <v>147</v>
      </c>
      <c r="M944" s="13" t="s">
        <v>147</v>
      </c>
      <c r="N944" s="119">
        <v>35.640999999999998</v>
      </c>
      <c r="O944" s="119">
        <v>-91.680999999999997</v>
      </c>
      <c r="P944" s="16">
        <v>14.1</v>
      </c>
      <c r="Q944" s="9" t="s">
        <v>1</v>
      </c>
      <c r="R944" s="8" t="s">
        <v>75</v>
      </c>
      <c r="S944" s="32" t="s">
        <v>147</v>
      </c>
      <c r="T944" s="4"/>
    </row>
    <row r="945" spans="1:20" x14ac:dyDescent="0.2">
      <c r="A945" s="27">
        <f t="shared" si="14"/>
        <v>927</v>
      </c>
      <c r="B945" s="13" t="s">
        <v>147</v>
      </c>
      <c r="C945" s="8">
        <v>1991</v>
      </c>
      <c r="D945" s="9" t="s">
        <v>142</v>
      </c>
      <c r="E945" s="8">
        <v>4</v>
      </c>
      <c r="F945" s="21">
        <v>0.3654398148148148</v>
      </c>
      <c r="G945" s="22">
        <v>0.15710648148148149</v>
      </c>
      <c r="H945" s="90" t="s">
        <v>619</v>
      </c>
      <c r="I945" s="9" t="s">
        <v>172</v>
      </c>
      <c r="J945" s="13">
        <v>2.5</v>
      </c>
      <c r="K945" s="13" t="s">
        <v>147</v>
      </c>
      <c r="L945" s="13" t="s">
        <v>147</v>
      </c>
      <c r="M945" s="13" t="s">
        <v>147</v>
      </c>
      <c r="N945" s="119">
        <v>34.497999999999998</v>
      </c>
      <c r="O945" s="119">
        <v>-93.245999999999995</v>
      </c>
      <c r="P945" s="16">
        <v>2</v>
      </c>
      <c r="Q945" s="9" t="s">
        <v>1</v>
      </c>
      <c r="R945" s="8" t="s">
        <v>76</v>
      </c>
      <c r="S945" s="32" t="s">
        <v>147</v>
      </c>
      <c r="T945" s="4"/>
    </row>
    <row r="946" spans="1:20" x14ac:dyDescent="0.2">
      <c r="A946" s="27">
        <f t="shared" si="14"/>
        <v>928</v>
      </c>
      <c r="B946" s="13" t="s">
        <v>147</v>
      </c>
      <c r="C946" s="8">
        <v>1991</v>
      </c>
      <c r="D946" s="9" t="s">
        <v>142</v>
      </c>
      <c r="E946" s="8">
        <v>15</v>
      </c>
      <c r="F946" s="21">
        <v>0.44989583333333333</v>
      </c>
      <c r="G946" s="22">
        <v>0.24156250000000001</v>
      </c>
      <c r="H946" s="90" t="s">
        <v>619</v>
      </c>
      <c r="I946" s="9" t="s">
        <v>171</v>
      </c>
      <c r="J946" s="13">
        <v>1.7</v>
      </c>
      <c r="K946" s="13" t="s">
        <v>147</v>
      </c>
      <c r="L946" s="13" t="s">
        <v>147</v>
      </c>
      <c r="M946" s="13" t="s">
        <v>147</v>
      </c>
      <c r="N946" s="119">
        <v>34.787999999999997</v>
      </c>
      <c r="O946" s="119">
        <f>---91.735</f>
        <v>-91.734999999999999</v>
      </c>
      <c r="P946" s="16">
        <v>5.9</v>
      </c>
      <c r="Q946" s="9" t="s">
        <v>1</v>
      </c>
      <c r="R946" s="8" t="s">
        <v>77</v>
      </c>
      <c r="S946" s="32" t="s">
        <v>147</v>
      </c>
      <c r="T946" s="4"/>
    </row>
    <row r="947" spans="1:20" x14ac:dyDescent="0.2">
      <c r="A947" s="27">
        <f t="shared" si="14"/>
        <v>929</v>
      </c>
      <c r="B947" s="13" t="s">
        <v>147</v>
      </c>
      <c r="C947" s="8">
        <v>1991</v>
      </c>
      <c r="D947" s="9" t="s">
        <v>142</v>
      </c>
      <c r="E947" s="8">
        <v>20</v>
      </c>
      <c r="F947" s="152" t="s">
        <v>147</v>
      </c>
      <c r="G947" s="152" t="s">
        <v>147</v>
      </c>
      <c r="H947" s="90" t="s">
        <v>619</v>
      </c>
      <c r="I947" s="9" t="s">
        <v>146</v>
      </c>
      <c r="J947" s="13">
        <v>1.4</v>
      </c>
      <c r="K947" s="13" t="s">
        <v>147</v>
      </c>
      <c r="L947" s="13" t="s">
        <v>147</v>
      </c>
      <c r="M947" s="13" t="s">
        <v>147</v>
      </c>
      <c r="N947" s="119">
        <v>35.96</v>
      </c>
      <c r="O947" s="119">
        <v>-89.86</v>
      </c>
      <c r="P947" s="16" t="s">
        <v>147</v>
      </c>
      <c r="Q947" s="9" t="s">
        <v>18</v>
      </c>
      <c r="R947" s="8" t="s">
        <v>48</v>
      </c>
      <c r="S947" s="84" t="s">
        <v>624</v>
      </c>
      <c r="T947" s="4"/>
    </row>
    <row r="948" spans="1:20" x14ac:dyDescent="0.2">
      <c r="A948" s="27">
        <f t="shared" si="14"/>
        <v>930</v>
      </c>
      <c r="B948" s="13" t="s">
        <v>147</v>
      </c>
      <c r="C948" s="8">
        <v>1991</v>
      </c>
      <c r="D948" s="9" t="s">
        <v>134</v>
      </c>
      <c r="E948" s="8">
        <v>10</v>
      </c>
      <c r="F948" s="21">
        <v>0.52626157407407403</v>
      </c>
      <c r="G948" s="22">
        <v>0.31792824074074072</v>
      </c>
      <c r="H948" s="90" t="s">
        <v>619</v>
      </c>
      <c r="I948" s="9" t="s">
        <v>146</v>
      </c>
      <c r="J948" s="13">
        <v>1.2</v>
      </c>
      <c r="K948" s="13" t="s">
        <v>147</v>
      </c>
      <c r="L948" s="13">
        <v>1.3</v>
      </c>
      <c r="M948" s="13" t="s">
        <v>147</v>
      </c>
      <c r="N948" s="119">
        <v>35.869999999999997</v>
      </c>
      <c r="O948" s="119">
        <v>-90.03</v>
      </c>
      <c r="P948" s="16">
        <v>4.5</v>
      </c>
      <c r="Q948" s="9" t="s">
        <v>18</v>
      </c>
      <c r="R948" s="8" t="s">
        <v>8</v>
      </c>
      <c r="S948" s="32" t="s">
        <v>147</v>
      </c>
      <c r="T948" s="4"/>
    </row>
    <row r="949" spans="1:20" x14ac:dyDescent="0.2">
      <c r="A949" s="27">
        <f t="shared" si="14"/>
        <v>931</v>
      </c>
      <c r="B949" s="13" t="s">
        <v>147</v>
      </c>
      <c r="C949" s="8">
        <v>1991</v>
      </c>
      <c r="D949" s="9" t="s">
        <v>134</v>
      </c>
      <c r="E949" s="8">
        <v>24</v>
      </c>
      <c r="F949" s="21">
        <v>0.29549768518518521</v>
      </c>
      <c r="G949" s="22">
        <v>8.7164351851851854E-2</v>
      </c>
      <c r="H949" s="90" t="s">
        <v>619</v>
      </c>
      <c r="I949" s="9" t="s">
        <v>146</v>
      </c>
      <c r="J949" s="13">
        <v>1.4</v>
      </c>
      <c r="K949" s="13" t="s">
        <v>147</v>
      </c>
      <c r="L949" s="13" t="s">
        <v>147</v>
      </c>
      <c r="M949" s="13" t="s">
        <v>147</v>
      </c>
      <c r="N949" s="119">
        <v>35.83</v>
      </c>
      <c r="O949" s="119">
        <v>-90.08</v>
      </c>
      <c r="P949" s="16">
        <v>0.2</v>
      </c>
      <c r="Q949" s="9" t="s">
        <v>18</v>
      </c>
      <c r="R949" s="8" t="s">
        <v>8</v>
      </c>
      <c r="S949" s="32" t="s">
        <v>147</v>
      </c>
      <c r="T949" s="4"/>
    </row>
    <row r="950" spans="1:20" x14ac:dyDescent="0.2">
      <c r="A950" s="27">
        <f t="shared" si="14"/>
        <v>932</v>
      </c>
      <c r="B950" s="13" t="s">
        <v>147</v>
      </c>
      <c r="C950" s="8">
        <v>1991</v>
      </c>
      <c r="D950" s="9" t="s">
        <v>136</v>
      </c>
      <c r="E950" s="8">
        <v>5</v>
      </c>
      <c r="F950" s="134">
        <v>0.38885416666666667</v>
      </c>
      <c r="G950" s="81">
        <v>0.18052083333333332</v>
      </c>
      <c r="H950" s="90" t="s">
        <v>619</v>
      </c>
      <c r="I950" s="9" t="s">
        <v>163</v>
      </c>
      <c r="J950" s="13">
        <v>1.4</v>
      </c>
      <c r="K950" s="13" t="s">
        <v>147</v>
      </c>
      <c r="L950" s="13" t="s">
        <v>147</v>
      </c>
      <c r="M950" s="13" t="s">
        <v>147</v>
      </c>
      <c r="N950" s="119">
        <v>35.835999999999999</v>
      </c>
      <c r="O950" s="119">
        <v>-91.488</v>
      </c>
      <c r="P950" s="16">
        <v>2.4</v>
      </c>
      <c r="Q950" s="9" t="s">
        <v>1</v>
      </c>
      <c r="R950" s="8" t="s">
        <v>78</v>
      </c>
      <c r="S950" s="32" t="s">
        <v>147</v>
      </c>
      <c r="T950" s="4"/>
    </row>
    <row r="951" spans="1:20" x14ac:dyDescent="0.2">
      <c r="A951" s="27">
        <f t="shared" si="14"/>
        <v>933</v>
      </c>
      <c r="B951" s="13" t="s">
        <v>147</v>
      </c>
      <c r="C951" s="8">
        <v>1991</v>
      </c>
      <c r="D951" s="9" t="s">
        <v>136</v>
      </c>
      <c r="E951" s="8">
        <v>10</v>
      </c>
      <c r="F951" s="21">
        <v>0.36237268518518517</v>
      </c>
      <c r="G951" s="22">
        <v>0.15403935185185186</v>
      </c>
      <c r="H951" s="90" t="s">
        <v>619</v>
      </c>
      <c r="I951" s="9" t="s">
        <v>186</v>
      </c>
      <c r="J951" s="13">
        <v>1.5</v>
      </c>
      <c r="K951" s="13" t="s">
        <v>147</v>
      </c>
      <c r="L951" s="13" t="s">
        <v>147</v>
      </c>
      <c r="M951" s="13" t="s">
        <v>147</v>
      </c>
      <c r="N951" s="119">
        <v>35.28</v>
      </c>
      <c r="O951" s="119">
        <v>-91.1</v>
      </c>
      <c r="P951" s="16">
        <v>8.9</v>
      </c>
      <c r="Q951" s="9" t="s">
        <v>18</v>
      </c>
      <c r="R951" s="8" t="s">
        <v>79</v>
      </c>
      <c r="S951" s="32" t="s">
        <v>147</v>
      </c>
      <c r="T951" s="4"/>
    </row>
    <row r="952" spans="1:20" x14ac:dyDescent="0.2">
      <c r="A952" s="27">
        <f t="shared" si="14"/>
        <v>934</v>
      </c>
      <c r="B952" s="13" t="s">
        <v>147</v>
      </c>
      <c r="C952" s="8">
        <v>1991</v>
      </c>
      <c r="D952" s="9" t="s">
        <v>136</v>
      </c>
      <c r="E952" s="133">
        <v>30</v>
      </c>
      <c r="F952" s="21">
        <v>0.20696759259259259</v>
      </c>
      <c r="G952" s="22">
        <v>0.9986342592592593</v>
      </c>
      <c r="H952" s="90" t="s">
        <v>619</v>
      </c>
      <c r="I952" s="9" t="s">
        <v>159</v>
      </c>
      <c r="J952" s="13">
        <v>2</v>
      </c>
      <c r="K952" s="13" t="s">
        <v>147</v>
      </c>
      <c r="L952" s="13" t="s">
        <v>147</v>
      </c>
      <c r="M952" s="13" t="s">
        <v>147</v>
      </c>
      <c r="N952" s="119">
        <v>36.155999999999999</v>
      </c>
      <c r="O952" s="119">
        <v>-91.488</v>
      </c>
      <c r="P952" s="16">
        <v>10.8</v>
      </c>
      <c r="Q952" s="9" t="s">
        <v>1</v>
      </c>
      <c r="R952" s="8" t="s">
        <v>38</v>
      </c>
      <c r="S952" s="32" t="s">
        <v>147</v>
      </c>
      <c r="T952" s="4"/>
    </row>
    <row r="953" spans="1:20" x14ac:dyDescent="0.2">
      <c r="A953" s="27">
        <f t="shared" si="14"/>
        <v>935</v>
      </c>
      <c r="B953" s="13" t="s">
        <v>147</v>
      </c>
      <c r="C953" s="8">
        <v>1991</v>
      </c>
      <c r="D953" s="9" t="s">
        <v>138</v>
      </c>
      <c r="E953" s="8">
        <v>9</v>
      </c>
      <c r="F953" s="21">
        <v>0.28361111111111109</v>
      </c>
      <c r="G953" s="22">
        <v>3.3611111111111112E-2</v>
      </c>
      <c r="H953" s="90" t="s">
        <v>620</v>
      </c>
      <c r="I953" s="9" t="s">
        <v>159</v>
      </c>
      <c r="J953" s="13">
        <v>0.6</v>
      </c>
      <c r="K953" s="13" t="s">
        <v>147</v>
      </c>
      <c r="L953" s="13" t="s">
        <v>147</v>
      </c>
      <c r="M953" s="13" t="s">
        <v>147</v>
      </c>
      <c r="N953" s="119">
        <v>36.198999999999998</v>
      </c>
      <c r="O953" s="119">
        <v>-91.459000000000003</v>
      </c>
      <c r="P953" s="16">
        <v>2</v>
      </c>
      <c r="Q953" s="9" t="s">
        <v>1</v>
      </c>
      <c r="R953" s="8" t="s">
        <v>38</v>
      </c>
      <c r="S953" s="32" t="s">
        <v>147</v>
      </c>
      <c r="T953" s="4"/>
    </row>
    <row r="954" spans="1:20" x14ac:dyDescent="0.2">
      <c r="A954" s="27">
        <f t="shared" si="14"/>
        <v>936</v>
      </c>
      <c r="B954" s="13" t="s">
        <v>147</v>
      </c>
      <c r="C954" s="8">
        <v>1991</v>
      </c>
      <c r="D954" s="9" t="s">
        <v>138</v>
      </c>
      <c r="E954" s="8">
        <v>12</v>
      </c>
      <c r="F954" s="21">
        <v>0.52342592592592596</v>
      </c>
      <c r="G954" s="22">
        <v>0.27342592592592591</v>
      </c>
      <c r="H954" s="90" t="s">
        <v>620</v>
      </c>
      <c r="I954" s="9" t="s">
        <v>146</v>
      </c>
      <c r="J954" s="13">
        <v>2.2000000000000002</v>
      </c>
      <c r="K954" s="13">
        <v>2.1</v>
      </c>
      <c r="L954" s="13" t="s">
        <v>147</v>
      </c>
      <c r="M954" s="13" t="s">
        <v>147</v>
      </c>
      <c r="N954" s="119">
        <v>35.729999999999997</v>
      </c>
      <c r="O954" s="119">
        <v>-90.2</v>
      </c>
      <c r="P954" s="16">
        <v>11.1</v>
      </c>
      <c r="Q954" s="9" t="s">
        <v>1</v>
      </c>
      <c r="R954" s="8" t="s">
        <v>49</v>
      </c>
      <c r="S954" s="32" t="s">
        <v>147</v>
      </c>
      <c r="T954" s="4"/>
    </row>
    <row r="955" spans="1:20" x14ac:dyDescent="0.2">
      <c r="A955" s="27">
        <f t="shared" si="14"/>
        <v>937</v>
      </c>
      <c r="B955" s="13" t="s">
        <v>147</v>
      </c>
      <c r="C955" s="8">
        <v>1991</v>
      </c>
      <c r="D955" s="9" t="s">
        <v>138</v>
      </c>
      <c r="E955" s="8">
        <v>13</v>
      </c>
      <c r="F955" s="21">
        <v>0.40504629629629635</v>
      </c>
      <c r="G955" s="22">
        <v>0.15504629629629629</v>
      </c>
      <c r="H955" s="90" t="s">
        <v>620</v>
      </c>
      <c r="I955" s="9" t="s">
        <v>146</v>
      </c>
      <c r="J955" s="13">
        <v>3</v>
      </c>
      <c r="K955" s="13">
        <v>2.7</v>
      </c>
      <c r="L955" s="13" t="s">
        <v>147</v>
      </c>
      <c r="M955" s="13" t="s">
        <v>147</v>
      </c>
      <c r="N955" s="119">
        <v>35.72</v>
      </c>
      <c r="O955" s="119">
        <v>-90.27</v>
      </c>
      <c r="P955" s="16">
        <v>12.9</v>
      </c>
      <c r="Q955" s="9" t="s">
        <v>1</v>
      </c>
      <c r="R955" s="9" t="s">
        <v>4</v>
      </c>
      <c r="S955" s="32" t="s">
        <v>147</v>
      </c>
      <c r="T955" s="4"/>
    </row>
    <row r="956" spans="1:20" x14ac:dyDescent="0.2">
      <c r="A956" s="27">
        <f t="shared" si="14"/>
        <v>938</v>
      </c>
      <c r="B956" s="13" t="s">
        <v>147</v>
      </c>
      <c r="C956" s="8">
        <v>1991</v>
      </c>
      <c r="D956" s="9" t="s">
        <v>131</v>
      </c>
      <c r="E956" s="8">
        <v>13</v>
      </c>
      <c r="F956" s="21">
        <v>0.48734953703703704</v>
      </c>
      <c r="G956" s="22">
        <v>0.23734953703703701</v>
      </c>
      <c r="H956" s="90" t="s">
        <v>620</v>
      </c>
      <c r="I956" s="9" t="s">
        <v>146</v>
      </c>
      <c r="J956" s="13">
        <v>3.2</v>
      </c>
      <c r="K956" s="13">
        <v>2.9</v>
      </c>
      <c r="L956" s="13" t="s">
        <v>147</v>
      </c>
      <c r="M956" s="13" t="s">
        <v>147</v>
      </c>
      <c r="N956" s="119">
        <v>35.86</v>
      </c>
      <c r="O956" s="119">
        <v>-90.09</v>
      </c>
      <c r="P956" s="16">
        <v>14.1</v>
      </c>
      <c r="Q956" s="9" t="s">
        <v>1</v>
      </c>
      <c r="R956" s="9" t="s">
        <v>8</v>
      </c>
      <c r="S956" s="32" t="s">
        <v>147</v>
      </c>
      <c r="T956" s="4"/>
    </row>
    <row r="957" spans="1:20" x14ac:dyDescent="0.2">
      <c r="A957" s="27">
        <f t="shared" si="14"/>
        <v>939</v>
      </c>
      <c r="B957" s="13" t="s">
        <v>147</v>
      </c>
      <c r="C957" s="8">
        <v>1992</v>
      </c>
      <c r="D957" s="9" t="s">
        <v>140</v>
      </c>
      <c r="E957" s="8">
        <v>7</v>
      </c>
      <c r="F957" s="21">
        <v>0.78634259259259265</v>
      </c>
      <c r="G957" s="22">
        <v>0.53634259259259254</v>
      </c>
      <c r="H957" s="90" t="s">
        <v>620</v>
      </c>
      <c r="I957" s="9" t="s">
        <v>148</v>
      </c>
      <c r="J957" s="13">
        <v>1.8</v>
      </c>
      <c r="K957" s="13" t="s">
        <v>147</v>
      </c>
      <c r="L957" s="13" t="s">
        <v>147</v>
      </c>
      <c r="M957" s="13" t="s">
        <v>147</v>
      </c>
      <c r="N957" s="119">
        <v>35.234999999999999</v>
      </c>
      <c r="O957" s="119">
        <v>-92.152000000000001</v>
      </c>
      <c r="P957" s="16">
        <v>4.0999999999999996</v>
      </c>
      <c r="Q957" s="9" t="s">
        <v>1</v>
      </c>
      <c r="R957" s="9" t="s">
        <v>27</v>
      </c>
      <c r="S957" s="77" t="s">
        <v>295</v>
      </c>
      <c r="T957" s="4"/>
    </row>
    <row r="958" spans="1:20" x14ac:dyDescent="0.2">
      <c r="A958" s="27">
        <f t="shared" si="14"/>
        <v>940</v>
      </c>
      <c r="B958" s="13" t="s">
        <v>147</v>
      </c>
      <c r="C958" s="8">
        <v>1992</v>
      </c>
      <c r="D958" s="9" t="s">
        <v>140</v>
      </c>
      <c r="E958" s="8">
        <v>10</v>
      </c>
      <c r="F958" s="21">
        <v>0.69021990740740735</v>
      </c>
      <c r="G958" s="22">
        <v>0.44021990740740741</v>
      </c>
      <c r="H958" s="90" t="s">
        <v>620</v>
      </c>
      <c r="I958" s="9" t="s">
        <v>159</v>
      </c>
      <c r="J958" s="13">
        <v>2.2999999999999998</v>
      </c>
      <c r="K958" s="13" t="s">
        <v>147</v>
      </c>
      <c r="L958" s="13" t="s">
        <v>147</v>
      </c>
      <c r="M958" s="13" t="s">
        <v>147</v>
      </c>
      <c r="N958" s="119">
        <v>36.08</v>
      </c>
      <c r="O958" s="119">
        <v>-91.457999999999998</v>
      </c>
      <c r="P958" s="16">
        <v>12.1</v>
      </c>
      <c r="Q958" s="9" t="s">
        <v>1</v>
      </c>
      <c r="R958" s="8" t="s">
        <v>11</v>
      </c>
      <c r="S958" s="32" t="s">
        <v>147</v>
      </c>
      <c r="T958" s="4"/>
    </row>
    <row r="959" spans="1:20" x14ac:dyDescent="0.2">
      <c r="A959" s="27">
        <f t="shared" si="14"/>
        <v>941</v>
      </c>
      <c r="B959" s="13" t="s">
        <v>147</v>
      </c>
      <c r="C959" s="8">
        <v>1992</v>
      </c>
      <c r="D959" s="9" t="s">
        <v>140</v>
      </c>
      <c r="E959" s="8">
        <v>12</v>
      </c>
      <c r="F959" s="21">
        <v>0.81741898148148151</v>
      </c>
      <c r="G959" s="22">
        <v>0.56741898148148151</v>
      </c>
      <c r="H959" s="90" t="s">
        <v>620</v>
      </c>
      <c r="I959" s="9" t="s">
        <v>146</v>
      </c>
      <c r="J959" s="13">
        <v>2.4</v>
      </c>
      <c r="K959" s="13" t="s">
        <v>147</v>
      </c>
      <c r="L959" s="13" t="s">
        <v>147</v>
      </c>
      <c r="M959" s="13" t="s">
        <v>147</v>
      </c>
      <c r="N959" s="119">
        <v>35.807000000000002</v>
      </c>
      <c r="O959" s="119">
        <v>-90.161000000000001</v>
      </c>
      <c r="P959" s="16">
        <v>5.8</v>
      </c>
      <c r="Q959" s="9" t="s">
        <v>1</v>
      </c>
      <c r="R959" s="8" t="s">
        <v>8</v>
      </c>
      <c r="S959" s="32" t="s">
        <v>147</v>
      </c>
      <c r="T959" s="4"/>
    </row>
    <row r="960" spans="1:20" x14ac:dyDescent="0.2">
      <c r="A960" s="27">
        <f t="shared" si="14"/>
        <v>942</v>
      </c>
      <c r="B960" s="13" t="s">
        <v>147</v>
      </c>
      <c r="C960" s="8">
        <v>1992</v>
      </c>
      <c r="D960" s="9" t="s">
        <v>139</v>
      </c>
      <c r="E960" s="8">
        <v>10</v>
      </c>
      <c r="F960" s="21">
        <v>0.88236111111111104</v>
      </c>
      <c r="G960" s="22">
        <v>0.67402777777777778</v>
      </c>
      <c r="H960" s="90" t="s">
        <v>619</v>
      </c>
      <c r="I960" s="9" t="s">
        <v>145</v>
      </c>
      <c r="J960" s="13">
        <v>1.8</v>
      </c>
      <c r="K960" s="13" t="s">
        <v>147</v>
      </c>
      <c r="L960" s="13" t="s">
        <v>147</v>
      </c>
      <c r="M960" s="13" t="s">
        <v>147</v>
      </c>
      <c r="N960" s="119">
        <v>35.65</v>
      </c>
      <c r="O960" s="119">
        <v>-90.35</v>
      </c>
      <c r="P960" s="16">
        <v>11.5</v>
      </c>
      <c r="Q960" s="9" t="s">
        <v>1</v>
      </c>
      <c r="R960" s="9" t="s">
        <v>4</v>
      </c>
      <c r="S960" s="32" t="s">
        <v>147</v>
      </c>
      <c r="T960" s="4"/>
    </row>
    <row r="961" spans="1:20" x14ac:dyDescent="0.2">
      <c r="A961" s="27">
        <f t="shared" si="14"/>
        <v>943</v>
      </c>
      <c r="B961" s="13" t="s">
        <v>147</v>
      </c>
      <c r="C961" s="8">
        <v>1992</v>
      </c>
      <c r="D961" s="9" t="s">
        <v>141</v>
      </c>
      <c r="E961" s="8">
        <v>6</v>
      </c>
      <c r="F961" s="21">
        <v>0.40644675925925927</v>
      </c>
      <c r="G961" s="22">
        <v>0.19811342592592593</v>
      </c>
      <c r="H961" s="90" t="s">
        <v>619</v>
      </c>
      <c r="I961" s="9" t="s">
        <v>146</v>
      </c>
      <c r="J961" s="13">
        <v>1.5</v>
      </c>
      <c r="K961" s="13" t="s">
        <v>147</v>
      </c>
      <c r="L961" s="13" t="s">
        <v>147</v>
      </c>
      <c r="M961" s="13" t="s">
        <v>147</v>
      </c>
      <c r="N961" s="119">
        <v>35.880000000000003</v>
      </c>
      <c r="O961" s="119">
        <v>-90</v>
      </c>
      <c r="P961" s="16">
        <v>8.6999999999999993</v>
      </c>
      <c r="Q961" s="9" t="s">
        <v>1</v>
      </c>
      <c r="R961" s="9" t="s">
        <v>8</v>
      </c>
      <c r="S961" s="32" t="s">
        <v>147</v>
      </c>
      <c r="T961" s="4"/>
    </row>
    <row r="962" spans="1:20" x14ac:dyDescent="0.2">
      <c r="A962" s="27">
        <f t="shared" si="14"/>
        <v>944</v>
      </c>
      <c r="B962" s="13" t="s">
        <v>147</v>
      </c>
      <c r="C962" s="8">
        <v>1992</v>
      </c>
      <c r="D962" s="9" t="s">
        <v>135</v>
      </c>
      <c r="E962" s="8">
        <v>10</v>
      </c>
      <c r="F962" s="21">
        <v>0.75952546296296297</v>
      </c>
      <c r="G962" s="22">
        <v>0.5511921296296296</v>
      </c>
      <c r="H962" s="90" t="s">
        <v>619</v>
      </c>
      <c r="I962" s="9" t="s">
        <v>159</v>
      </c>
      <c r="J962" s="13">
        <v>2</v>
      </c>
      <c r="K962" s="13" t="s">
        <v>147</v>
      </c>
      <c r="L962" s="13" t="s">
        <v>147</v>
      </c>
      <c r="M962" s="13" t="s">
        <v>147</v>
      </c>
      <c r="N962" s="119">
        <v>36.058999999999997</v>
      </c>
      <c r="O962" s="119">
        <v>-91.424000000000007</v>
      </c>
      <c r="P962" s="16">
        <v>3.6</v>
      </c>
      <c r="Q962" s="9" t="s">
        <v>1</v>
      </c>
      <c r="R962" s="8" t="s">
        <v>11</v>
      </c>
      <c r="S962" s="32" t="s">
        <v>147</v>
      </c>
      <c r="T962" s="4"/>
    </row>
    <row r="963" spans="1:20" x14ac:dyDescent="0.2">
      <c r="A963" s="27">
        <f t="shared" si="14"/>
        <v>945</v>
      </c>
      <c r="B963" s="13" t="s">
        <v>147</v>
      </c>
      <c r="C963" s="8">
        <v>1992</v>
      </c>
      <c r="D963" s="9" t="s">
        <v>142</v>
      </c>
      <c r="E963" s="133">
        <v>12</v>
      </c>
      <c r="F963" s="21">
        <v>3.5937500000000004E-2</v>
      </c>
      <c r="G963" s="22">
        <v>0.8276041666666667</v>
      </c>
      <c r="H963" s="90" t="s">
        <v>619</v>
      </c>
      <c r="I963" s="9" t="s">
        <v>189</v>
      </c>
      <c r="J963" s="13">
        <v>2.2999999999999998</v>
      </c>
      <c r="K963" s="13" t="s">
        <v>147</v>
      </c>
      <c r="L963" s="13" t="s">
        <v>147</v>
      </c>
      <c r="M963" s="13" t="s">
        <v>147</v>
      </c>
      <c r="N963" s="119">
        <v>35.03</v>
      </c>
      <c r="O963" s="119">
        <v>-90.81</v>
      </c>
      <c r="P963" s="16">
        <v>3.8</v>
      </c>
      <c r="Q963" s="9" t="s">
        <v>18</v>
      </c>
      <c r="R963" s="9" t="s">
        <v>67</v>
      </c>
      <c r="S963" s="32" t="s">
        <v>147</v>
      </c>
      <c r="T963" s="4"/>
    </row>
    <row r="964" spans="1:20" x14ac:dyDescent="0.2">
      <c r="A964" s="27">
        <f t="shared" si="14"/>
        <v>946</v>
      </c>
      <c r="B964" s="13" t="s">
        <v>147</v>
      </c>
      <c r="C964" s="8">
        <v>1992</v>
      </c>
      <c r="D964" s="9" t="s">
        <v>134</v>
      </c>
      <c r="E964" s="8">
        <v>24</v>
      </c>
      <c r="F964" s="21">
        <v>0.22677083333333334</v>
      </c>
      <c r="G964" s="22">
        <v>1.8437499999999999E-2</v>
      </c>
      <c r="H964" s="90" t="s">
        <v>619</v>
      </c>
      <c r="I964" s="9" t="s">
        <v>146</v>
      </c>
      <c r="J964" s="13">
        <v>1.9</v>
      </c>
      <c r="K964" s="13" t="s">
        <v>147</v>
      </c>
      <c r="L964" s="13" t="s">
        <v>147</v>
      </c>
      <c r="M964" s="13" t="s">
        <v>147</v>
      </c>
      <c r="N964" s="119">
        <v>35.944000000000003</v>
      </c>
      <c r="O964" s="119">
        <v>-90.001000000000005</v>
      </c>
      <c r="P964" s="16">
        <v>11</v>
      </c>
      <c r="Q964" s="9" t="s">
        <v>1</v>
      </c>
      <c r="R964" s="8" t="s">
        <v>8</v>
      </c>
      <c r="S964" s="32" t="s">
        <v>147</v>
      </c>
      <c r="T964" s="4"/>
    </row>
    <row r="965" spans="1:20" x14ac:dyDescent="0.2">
      <c r="A965" s="27">
        <f t="shared" si="14"/>
        <v>947</v>
      </c>
      <c r="B965" s="13" t="s">
        <v>147</v>
      </c>
      <c r="C965" s="8">
        <v>1992</v>
      </c>
      <c r="D965" s="12" t="s">
        <v>134</v>
      </c>
      <c r="E965" s="133">
        <v>30</v>
      </c>
      <c r="F965" s="21">
        <v>0.11179398148148149</v>
      </c>
      <c r="G965" s="22">
        <v>0.90346064814814808</v>
      </c>
      <c r="H965" s="90" t="s">
        <v>619</v>
      </c>
      <c r="I965" s="9" t="s">
        <v>146</v>
      </c>
      <c r="J965" s="13">
        <v>2.7</v>
      </c>
      <c r="K965" s="13">
        <v>2.5</v>
      </c>
      <c r="L965" s="13" t="s">
        <v>147</v>
      </c>
      <c r="M965" s="13" t="s">
        <v>147</v>
      </c>
      <c r="N965" s="119">
        <v>35.94</v>
      </c>
      <c r="O965" s="119">
        <v>-90</v>
      </c>
      <c r="P965" s="16">
        <v>7.2</v>
      </c>
      <c r="Q965" s="9" t="s">
        <v>1</v>
      </c>
      <c r="R965" s="8" t="s">
        <v>8</v>
      </c>
      <c r="S965" s="32" t="s">
        <v>147</v>
      </c>
      <c r="T965" s="4"/>
    </row>
    <row r="966" spans="1:20" x14ac:dyDescent="0.2">
      <c r="A966" s="27">
        <f t="shared" si="14"/>
        <v>948</v>
      </c>
      <c r="B966" s="13" t="s">
        <v>147</v>
      </c>
      <c r="C966" s="8">
        <v>1992</v>
      </c>
      <c r="D966" s="9" t="s">
        <v>136</v>
      </c>
      <c r="E966" s="8">
        <v>4</v>
      </c>
      <c r="F966" s="21">
        <v>0.82550925925925922</v>
      </c>
      <c r="G966" s="22">
        <v>0.61717592592592596</v>
      </c>
      <c r="H966" s="90" t="s">
        <v>619</v>
      </c>
      <c r="I966" s="9" t="s">
        <v>158</v>
      </c>
      <c r="J966" s="13">
        <v>2.2000000000000002</v>
      </c>
      <c r="K966" s="13" t="s">
        <v>147</v>
      </c>
      <c r="L966" s="13" t="s">
        <v>147</v>
      </c>
      <c r="M966" s="13" t="s">
        <v>147</v>
      </c>
      <c r="N966" s="119">
        <v>36.432000000000002</v>
      </c>
      <c r="O966" s="119">
        <v>-91.465000000000003</v>
      </c>
      <c r="P966" s="16">
        <v>2</v>
      </c>
      <c r="Q966" s="9" t="s">
        <v>1</v>
      </c>
      <c r="R966" s="9" t="s">
        <v>20</v>
      </c>
      <c r="S966" s="32" t="s">
        <v>147</v>
      </c>
      <c r="T966" s="4"/>
    </row>
    <row r="967" spans="1:20" x14ac:dyDescent="0.2">
      <c r="A967" s="27">
        <f t="shared" si="14"/>
        <v>949</v>
      </c>
      <c r="B967" s="13" t="s">
        <v>147</v>
      </c>
      <c r="C967" s="8">
        <v>1993</v>
      </c>
      <c r="D967" s="9" t="s">
        <v>132</v>
      </c>
      <c r="E967" s="8">
        <v>3</v>
      </c>
      <c r="F967" s="21">
        <v>0.88534722222222229</v>
      </c>
      <c r="G967" s="22">
        <v>0.63534722222222217</v>
      </c>
      <c r="H967" s="90" t="s">
        <v>620</v>
      </c>
      <c r="I967" s="9" t="s">
        <v>188</v>
      </c>
      <c r="J967" s="13">
        <v>2.7</v>
      </c>
      <c r="K967" s="13" t="s">
        <v>147</v>
      </c>
      <c r="L967" s="13" t="s">
        <v>147</v>
      </c>
      <c r="M967" s="13" t="s">
        <v>147</v>
      </c>
      <c r="N967" s="119">
        <v>35.194000000000003</v>
      </c>
      <c r="O967" s="119">
        <v>-90.244</v>
      </c>
      <c r="P967" s="16">
        <v>17.3</v>
      </c>
      <c r="Q967" s="9" t="s">
        <v>1</v>
      </c>
      <c r="R967" s="9" t="s">
        <v>80</v>
      </c>
      <c r="S967" s="32" t="s">
        <v>147</v>
      </c>
      <c r="T967" s="4"/>
    </row>
    <row r="968" spans="1:20" x14ac:dyDescent="0.2">
      <c r="A968" s="27">
        <f t="shared" si="14"/>
        <v>950</v>
      </c>
      <c r="B968" s="13" t="s">
        <v>147</v>
      </c>
      <c r="C968" s="8">
        <v>1993</v>
      </c>
      <c r="D968" s="9" t="s">
        <v>132</v>
      </c>
      <c r="E968" s="8">
        <v>8</v>
      </c>
      <c r="F968" s="21">
        <v>0.54258101851851859</v>
      </c>
      <c r="G968" s="22">
        <v>0.29258101851851853</v>
      </c>
      <c r="H968" s="90" t="s">
        <v>620</v>
      </c>
      <c r="I968" s="9" t="s">
        <v>146</v>
      </c>
      <c r="J968" s="13">
        <v>3.5</v>
      </c>
      <c r="K968" s="13" t="s">
        <v>147</v>
      </c>
      <c r="L968" s="13" t="s">
        <v>147</v>
      </c>
      <c r="M968" s="13" t="s">
        <v>147</v>
      </c>
      <c r="N968" s="119">
        <v>35.929000000000002</v>
      </c>
      <c r="O968" s="119">
        <v>-90.036000000000001</v>
      </c>
      <c r="P968" s="16">
        <v>22.4</v>
      </c>
      <c r="Q968" s="9" t="s">
        <v>1</v>
      </c>
      <c r="R968" s="9" t="s">
        <v>8</v>
      </c>
      <c r="S968" s="77" t="s">
        <v>394</v>
      </c>
      <c r="T968" s="4"/>
    </row>
    <row r="969" spans="1:20" x14ac:dyDescent="0.2">
      <c r="A969" s="27">
        <f t="shared" si="14"/>
        <v>951</v>
      </c>
      <c r="B969" s="13" t="s">
        <v>147</v>
      </c>
      <c r="C969" s="8">
        <v>1993</v>
      </c>
      <c r="D969" s="9" t="s">
        <v>140</v>
      </c>
      <c r="E969" s="8">
        <v>16</v>
      </c>
      <c r="F969" s="21">
        <v>0.31817129629629631</v>
      </c>
      <c r="G969" s="22">
        <v>6.8171296296296299E-2</v>
      </c>
      <c r="H969" s="90" t="s">
        <v>620</v>
      </c>
      <c r="I969" s="9" t="s">
        <v>145</v>
      </c>
      <c r="J969" s="13">
        <v>3</v>
      </c>
      <c r="K969" s="13" t="s">
        <v>147</v>
      </c>
      <c r="L969" s="13">
        <v>3.3</v>
      </c>
      <c r="M969" s="13" t="s">
        <v>147</v>
      </c>
      <c r="N969" s="119">
        <v>35.604999999999997</v>
      </c>
      <c r="O969" s="119">
        <v>-90.477999999999994</v>
      </c>
      <c r="P969" s="16">
        <v>11.9</v>
      </c>
      <c r="Q969" s="9" t="s">
        <v>1</v>
      </c>
      <c r="R969" s="9" t="s">
        <v>4</v>
      </c>
      <c r="S969" s="77" t="s">
        <v>426</v>
      </c>
      <c r="T969" s="4"/>
    </row>
    <row r="970" spans="1:20" x14ac:dyDescent="0.2">
      <c r="A970" s="27">
        <f t="shared" si="14"/>
        <v>952</v>
      </c>
      <c r="B970" s="13" t="s">
        <v>147</v>
      </c>
      <c r="C970" s="8">
        <v>1993</v>
      </c>
      <c r="D970" s="9" t="s">
        <v>141</v>
      </c>
      <c r="E970" s="8">
        <v>18</v>
      </c>
      <c r="F970" s="21">
        <v>7.8356481481481485E-2</v>
      </c>
      <c r="G970" s="22">
        <v>0.87002314814814818</v>
      </c>
      <c r="H970" s="90" t="s">
        <v>619</v>
      </c>
      <c r="I970" s="9" t="s">
        <v>152</v>
      </c>
      <c r="J970" s="13">
        <v>2.6</v>
      </c>
      <c r="K970" s="13" t="s">
        <v>147</v>
      </c>
      <c r="L970" s="13" t="s">
        <v>147</v>
      </c>
      <c r="M970" s="13" t="s">
        <v>147</v>
      </c>
      <c r="N970" s="119">
        <v>35.720999999999997</v>
      </c>
      <c r="O970" s="119">
        <v>-90.382999999999996</v>
      </c>
      <c r="P970" s="16">
        <v>5</v>
      </c>
      <c r="Q970" s="9" t="s">
        <v>1</v>
      </c>
      <c r="R970" s="9" t="s">
        <v>4</v>
      </c>
      <c r="S970" s="32" t="s">
        <v>147</v>
      </c>
      <c r="T970" s="4"/>
    </row>
    <row r="971" spans="1:20" x14ac:dyDescent="0.2">
      <c r="A971" s="27">
        <f t="shared" si="14"/>
        <v>953</v>
      </c>
      <c r="B971" s="13" t="s">
        <v>147</v>
      </c>
      <c r="C971" s="8">
        <v>1993</v>
      </c>
      <c r="D971" s="9" t="s">
        <v>134</v>
      </c>
      <c r="E971" s="133">
        <v>29</v>
      </c>
      <c r="F971" s="21">
        <v>8.4849537037037029E-2</v>
      </c>
      <c r="G971" s="22">
        <v>0.87651620370370376</v>
      </c>
      <c r="H971" s="90" t="s">
        <v>619</v>
      </c>
      <c r="I971" s="9" t="s">
        <v>146</v>
      </c>
      <c r="J971" s="13">
        <v>1.7</v>
      </c>
      <c r="K971" s="13" t="s">
        <v>147</v>
      </c>
      <c r="L971" s="13" t="s">
        <v>147</v>
      </c>
      <c r="M971" s="13" t="s">
        <v>147</v>
      </c>
      <c r="N971" s="119">
        <v>35.933999999999997</v>
      </c>
      <c r="O971" s="119">
        <v>-90.158000000000001</v>
      </c>
      <c r="P971" s="16">
        <v>10.7</v>
      </c>
      <c r="Q971" s="9" t="s">
        <v>1</v>
      </c>
      <c r="R971" s="9" t="s">
        <v>8</v>
      </c>
      <c r="S971" s="32" t="s">
        <v>147</v>
      </c>
      <c r="T971" s="4"/>
    </row>
    <row r="972" spans="1:20" x14ac:dyDescent="0.2">
      <c r="A972" s="27">
        <f t="shared" si="14"/>
        <v>954</v>
      </c>
      <c r="B972" s="13" t="s">
        <v>147</v>
      </c>
      <c r="C972" s="8">
        <v>1993</v>
      </c>
      <c r="D972" s="9" t="s">
        <v>131</v>
      </c>
      <c r="E972" s="8">
        <v>27</v>
      </c>
      <c r="F972" s="21">
        <v>0.49206018518518518</v>
      </c>
      <c r="G972" s="22">
        <v>0.24206018518518521</v>
      </c>
      <c r="H972" s="90" t="s">
        <v>620</v>
      </c>
      <c r="I972" s="9" t="s">
        <v>146</v>
      </c>
      <c r="J972" s="13">
        <v>1.7</v>
      </c>
      <c r="K972" s="13" t="s">
        <v>147</v>
      </c>
      <c r="L972" s="13" t="s">
        <v>147</v>
      </c>
      <c r="M972" s="13" t="s">
        <v>147</v>
      </c>
      <c r="N972" s="119">
        <v>35.969000000000001</v>
      </c>
      <c r="O972" s="119">
        <v>-90.091999999999999</v>
      </c>
      <c r="P972" s="16">
        <v>11.8</v>
      </c>
      <c r="Q972" s="9" t="s">
        <v>1</v>
      </c>
      <c r="R972" s="9" t="s">
        <v>8</v>
      </c>
      <c r="S972" s="32" t="s">
        <v>147</v>
      </c>
      <c r="T972" s="4"/>
    </row>
    <row r="973" spans="1:20" x14ac:dyDescent="0.2">
      <c r="A973" s="27">
        <f t="shared" si="14"/>
        <v>955</v>
      </c>
      <c r="B973" s="13" t="s">
        <v>147</v>
      </c>
      <c r="C973" s="8">
        <v>1994</v>
      </c>
      <c r="D973" s="9" t="s">
        <v>139</v>
      </c>
      <c r="E973" s="8">
        <v>23</v>
      </c>
      <c r="F973" s="21">
        <v>0.82416666666666671</v>
      </c>
      <c r="G973" s="22">
        <v>0.61583333333333334</v>
      </c>
      <c r="H973" s="90" t="s">
        <v>619</v>
      </c>
      <c r="I973" s="9" t="s">
        <v>146</v>
      </c>
      <c r="J973" s="87">
        <v>3.2</v>
      </c>
      <c r="K973" s="13" t="s">
        <v>147</v>
      </c>
      <c r="L973" s="13" t="s">
        <v>147</v>
      </c>
      <c r="M973" s="13" t="s">
        <v>147</v>
      </c>
      <c r="N973" s="119">
        <v>35.965000000000003</v>
      </c>
      <c r="O973" s="119">
        <v>-90.05</v>
      </c>
      <c r="P973" s="16">
        <v>5</v>
      </c>
      <c r="Q973" s="9" t="s">
        <v>1</v>
      </c>
      <c r="R973" s="9" t="s">
        <v>8</v>
      </c>
      <c r="S973" s="77" t="s">
        <v>395</v>
      </c>
      <c r="T973" s="4"/>
    </row>
    <row r="974" spans="1:20" x14ac:dyDescent="0.2">
      <c r="A974" s="27">
        <f t="shared" si="14"/>
        <v>956</v>
      </c>
      <c r="B974" s="13" t="s">
        <v>147</v>
      </c>
      <c r="C974" s="8">
        <v>1994</v>
      </c>
      <c r="D974" s="9" t="s">
        <v>142</v>
      </c>
      <c r="E974" s="8">
        <v>20</v>
      </c>
      <c r="F974" s="21">
        <v>0.44843749999999999</v>
      </c>
      <c r="G974" s="22">
        <v>0.24010416666666667</v>
      </c>
      <c r="H974" s="90" t="s">
        <v>619</v>
      </c>
      <c r="I974" s="9" t="s">
        <v>162</v>
      </c>
      <c r="J974" s="87">
        <v>3.5</v>
      </c>
      <c r="K974" s="13" t="s">
        <v>147</v>
      </c>
      <c r="L974" s="13" t="s">
        <v>147</v>
      </c>
      <c r="M974" s="13" t="s">
        <v>147</v>
      </c>
      <c r="N974" s="119">
        <v>36.14</v>
      </c>
      <c r="O974" s="119">
        <v>-91.063000000000002</v>
      </c>
      <c r="P974" s="16">
        <v>9.9</v>
      </c>
      <c r="Q974" s="9" t="s">
        <v>1</v>
      </c>
      <c r="R974" s="9" t="s">
        <v>17</v>
      </c>
      <c r="S974" s="32" t="s">
        <v>147</v>
      </c>
      <c r="T974" s="4"/>
    </row>
    <row r="975" spans="1:20" x14ac:dyDescent="0.2">
      <c r="A975" s="27">
        <f t="shared" si="14"/>
        <v>957</v>
      </c>
      <c r="B975" s="13" t="s">
        <v>147</v>
      </c>
      <c r="C975" s="8">
        <v>1994</v>
      </c>
      <c r="D975" s="9" t="s">
        <v>131</v>
      </c>
      <c r="E975" s="8">
        <v>11</v>
      </c>
      <c r="F975" s="21">
        <v>0.58109953703703698</v>
      </c>
      <c r="G975" s="22">
        <v>0.33109953703703704</v>
      </c>
      <c r="H975" s="90" t="s">
        <v>620</v>
      </c>
      <c r="I975" s="9" t="s">
        <v>145</v>
      </c>
      <c r="J975" s="13">
        <v>2.2000000000000002</v>
      </c>
      <c r="K975" s="13" t="s">
        <v>147</v>
      </c>
      <c r="L975" s="13" t="s">
        <v>147</v>
      </c>
      <c r="M975" s="13" t="s">
        <v>147</v>
      </c>
      <c r="N975" s="119">
        <v>35.56</v>
      </c>
      <c r="O975" s="119">
        <v>-90.44</v>
      </c>
      <c r="P975" s="16">
        <v>15</v>
      </c>
      <c r="Q975" s="9" t="s">
        <v>1</v>
      </c>
      <c r="R975" s="9" t="s">
        <v>4</v>
      </c>
      <c r="S975" s="32" t="s">
        <v>147</v>
      </c>
      <c r="T975" s="4"/>
    </row>
    <row r="976" spans="1:20" x14ac:dyDescent="0.2">
      <c r="A976" s="27">
        <f t="shared" si="14"/>
        <v>958</v>
      </c>
      <c r="B976" s="13" t="s">
        <v>147</v>
      </c>
      <c r="C976" s="8">
        <v>1995</v>
      </c>
      <c r="D976" s="9" t="s">
        <v>132</v>
      </c>
      <c r="E976" s="8">
        <v>1</v>
      </c>
      <c r="F976" s="21">
        <v>0.87623842592592593</v>
      </c>
      <c r="G976" s="22">
        <v>0.62623842592592593</v>
      </c>
      <c r="H976" s="90" t="s">
        <v>620</v>
      </c>
      <c r="I976" s="9" t="s">
        <v>145</v>
      </c>
      <c r="J976" s="13">
        <v>2.4</v>
      </c>
      <c r="K976" s="13" t="s">
        <v>147</v>
      </c>
      <c r="L976" s="13" t="s">
        <v>147</v>
      </c>
      <c r="M976" s="13" t="s">
        <v>147</v>
      </c>
      <c r="N976" s="119">
        <v>35.6</v>
      </c>
      <c r="O976" s="119">
        <v>-90.45</v>
      </c>
      <c r="P976" s="16">
        <v>8.8000000000000007</v>
      </c>
      <c r="Q976" s="9" t="s">
        <v>1</v>
      </c>
      <c r="R976" s="9" t="s">
        <v>4</v>
      </c>
      <c r="S976" s="32" t="s">
        <v>147</v>
      </c>
      <c r="T976" s="4"/>
    </row>
    <row r="977" spans="1:23" x14ac:dyDescent="0.2">
      <c r="A977" s="27">
        <f t="shared" si="14"/>
        <v>959</v>
      </c>
      <c r="B977" s="13" t="s">
        <v>147</v>
      </c>
      <c r="C977" s="8">
        <v>1995</v>
      </c>
      <c r="D977" s="9" t="s">
        <v>135</v>
      </c>
      <c r="E977" s="8">
        <v>7</v>
      </c>
      <c r="F977" s="21">
        <v>0.58787037037037038</v>
      </c>
      <c r="G977" s="22">
        <v>0.37953703703703701</v>
      </c>
      <c r="H977" s="90" t="s">
        <v>619</v>
      </c>
      <c r="I977" s="9" t="s">
        <v>146</v>
      </c>
      <c r="J977" s="13">
        <v>2.4</v>
      </c>
      <c r="K977" s="13" t="s">
        <v>147</v>
      </c>
      <c r="L977" s="13" t="s">
        <v>147</v>
      </c>
      <c r="M977" s="13" t="s">
        <v>147</v>
      </c>
      <c r="N977" s="119">
        <v>35.770000000000003</v>
      </c>
      <c r="O977" s="119">
        <v>-90.18</v>
      </c>
      <c r="P977" s="16">
        <v>23.8</v>
      </c>
      <c r="Q977" s="9" t="s">
        <v>1</v>
      </c>
      <c r="R977" s="9" t="s">
        <v>8</v>
      </c>
      <c r="S977" s="32" t="s">
        <v>147</v>
      </c>
      <c r="T977" s="4"/>
    </row>
    <row r="978" spans="1:23" x14ac:dyDescent="0.2">
      <c r="A978" s="27">
        <f t="shared" si="14"/>
        <v>960</v>
      </c>
      <c r="B978" s="13" t="s">
        <v>147</v>
      </c>
      <c r="C978" s="8">
        <v>1995</v>
      </c>
      <c r="D978" s="9" t="s">
        <v>135</v>
      </c>
      <c r="E978" s="8">
        <v>9</v>
      </c>
      <c r="F978" s="152" t="s">
        <v>147</v>
      </c>
      <c r="G978" s="152" t="s">
        <v>147</v>
      </c>
      <c r="H978" s="151" t="s">
        <v>619</v>
      </c>
      <c r="I978" s="9" t="s">
        <v>163</v>
      </c>
      <c r="J978" s="13">
        <v>2.8</v>
      </c>
      <c r="K978" s="13" t="s">
        <v>147</v>
      </c>
      <c r="L978" s="13" t="s">
        <v>147</v>
      </c>
      <c r="M978" s="13" t="s">
        <v>147</v>
      </c>
      <c r="N978" s="119">
        <v>35.880000000000003</v>
      </c>
      <c r="O978" s="119">
        <v>-91.41</v>
      </c>
      <c r="P978" s="16" t="s">
        <v>147</v>
      </c>
      <c r="Q978" s="9" t="s">
        <v>1</v>
      </c>
      <c r="R978" s="9" t="s">
        <v>41</v>
      </c>
      <c r="S978" s="84" t="s">
        <v>624</v>
      </c>
      <c r="T978" s="4"/>
    </row>
    <row r="979" spans="1:23" x14ac:dyDescent="0.2">
      <c r="A979" s="27">
        <f t="shared" si="14"/>
        <v>961</v>
      </c>
      <c r="B979" s="13" t="s">
        <v>147</v>
      </c>
      <c r="C979" s="8">
        <v>1995</v>
      </c>
      <c r="D979" s="9" t="s">
        <v>136</v>
      </c>
      <c r="E979" s="8">
        <v>2</v>
      </c>
      <c r="F979" s="21">
        <v>0.75062499999999999</v>
      </c>
      <c r="G979" s="22">
        <v>0.54229166666666673</v>
      </c>
      <c r="H979" s="90" t="s">
        <v>619</v>
      </c>
      <c r="I979" s="9" t="s">
        <v>188</v>
      </c>
      <c r="J979" s="13">
        <v>2.7</v>
      </c>
      <c r="K979" s="13" t="s">
        <v>147</v>
      </c>
      <c r="L979" s="13" t="s">
        <v>147</v>
      </c>
      <c r="M979" s="13" t="s">
        <v>147</v>
      </c>
      <c r="N979" s="119">
        <v>35.33</v>
      </c>
      <c r="O979" s="119">
        <v>-90.12</v>
      </c>
      <c r="P979" s="16" t="s">
        <v>147</v>
      </c>
      <c r="Q979" s="9" t="s">
        <v>1</v>
      </c>
      <c r="R979" s="9" t="s">
        <v>111</v>
      </c>
      <c r="S979" s="32" t="s">
        <v>147</v>
      </c>
      <c r="T979" s="4"/>
      <c r="V979" s="26"/>
      <c r="W979" s="26"/>
    </row>
    <row r="980" spans="1:23" x14ac:dyDescent="0.2">
      <c r="A980" s="27">
        <f t="shared" si="14"/>
        <v>962</v>
      </c>
      <c r="B980" s="13" t="s">
        <v>147</v>
      </c>
      <c r="C980" s="8">
        <v>1995</v>
      </c>
      <c r="D980" s="9" t="s">
        <v>131</v>
      </c>
      <c r="E980" s="8">
        <v>2</v>
      </c>
      <c r="F980" s="21">
        <v>0.20614583333333333</v>
      </c>
      <c r="G980" s="22">
        <v>0.95614583333333336</v>
      </c>
      <c r="H980" s="90" t="s">
        <v>620</v>
      </c>
      <c r="I980" s="9" t="s">
        <v>146</v>
      </c>
      <c r="J980" s="13">
        <v>2.1</v>
      </c>
      <c r="K980" s="13" t="s">
        <v>147</v>
      </c>
      <c r="L980" s="13" t="s">
        <v>147</v>
      </c>
      <c r="M980" s="13" t="s">
        <v>147</v>
      </c>
      <c r="N980" s="119">
        <v>35.78</v>
      </c>
      <c r="O980" s="119">
        <v>-90.1</v>
      </c>
      <c r="P980" s="16">
        <v>13</v>
      </c>
      <c r="Q980" s="9" t="s">
        <v>1</v>
      </c>
      <c r="R980" s="9" t="s">
        <v>203</v>
      </c>
      <c r="S980" s="32" t="s">
        <v>147</v>
      </c>
      <c r="T980" s="4"/>
    </row>
    <row r="981" spans="1:23" x14ac:dyDescent="0.2">
      <c r="A981" s="27">
        <f t="shared" si="14"/>
        <v>963</v>
      </c>
      <c r="B981" s="13" t="s">
        <v>147</v>
      </c>
      <c r="C981" s="8">
        <v>1995</v>
      </c>
      <c r="D981" s="9" t="s">
        <v>131</v>
      </c>
      <c r="E981" s="8">
        <v>17</v>
      </c>
      <c r="F981" s="21">
        <v>0.67538194444444455</v>
      </c>
      <c r="G981" s="22">
        <v>0.42538194444444444</v>
      </c>
      <c r="H981" s="90" t="s">
        <v>620</v>
      </c>
      <c r="I981" s="9" t="s">
        <v>165</v>
      </c>
      <c r="J981" s="13">
        <v>2.1</v>
      </c>
      <c r="K981" s="13" t="s">
        <v>147</v>
      </c>
      <c r="L981" s="13" t="s">
        <v>147</v>
      </c>
      <c r="M981" s="13" t="s">
        <v>147</v>
      </c>
      <c r="N981" s="119">
        <v>35.380000000000003</v>
      </c>
      <c r="O981" s="119">
        <v>-90.82</v>
      </c>
      <c r="P981" s="16">
        <v>13.2</v>
      </c>
      <c r="Q981" s="9" t="s">
        <v>1</v>
      </c>
      <c r="R981" s="9" t="s">
        <v>53</v>
      </c>
      <c r="S981" s="32" t="s">
        <v>147</v>
      </c>
      <c r="T981" s="4"/>
    </row>
    <row r="982" spans="1:23" x14ac:dyDescent="0.2">
      <c r="A982" s="27">
        <f t="shared" si="14"/>
        <v>964</v>
      </c>
      <c r="B982" s="114" t="s">
        <v>147</v>
      </c>
      <c r="C982" s="8">
        <v>1995</v>
      </c>
      <c r="D982" s="9" t="s">
        <v>131</v>
      </c>
      <c r="E982" s="8">
        <v>18</v>
      </c>
      <c r="F982" s="21">
        <v>0.59575231481481483</v>
      </c>
      <c r="G982" s="22">
        <v>0.34575231481481478</v>
      </c>
      <c r="H982" s="90" t="s">
        <v>620</v>
      </c>
      <c r="I982" s="12" t="s">
        <v>146</v>
      </c>
      <c r="J982" s="13">
        <v>2.2000000000000002</v>
      </c>
      <c r="K982" s="114" t="s">
        <v>147</v>
      </c>
      <c r="L982" s="114" t="s">
        <v>147</v>
      </c>
      <c r="M982" s="114" t="s">
        <v>147</v>
      </c>
      <c r="N982" s="119">
        <v>35.761330000000001</v>
      </c>
      <c r="O982" s="119">
        <v>-90.199330000000003</v>
      </c>
      <c r="P982" s="16">
        <v>6.46</v>
      </c>
      <c r="Q982" s="12" t="s">
        <v>1</v>
      </c>
      <c r="R982" s="12" t="s">
        <v>232</v>
      </c>
      <c r="S982" s="131" t="s">
        <v>585</v>
      </c>
      <c r="T982" s="4"/>
    </row>
    <row r="983" spans="1:23" x14ac:dyDescent="0.2">
      <c r="A983" s="27">
        <f t="shared" si="14"/>
        <v>965</v>
      </c>
      <c r="B983" s="13" t="s">
        <v>147</v>
      </c>
      <c r="C983" s="8">
        <v>1996</v>
      </c>
      <c r="D983" s="9" t="s">
        <v>132</v>
      </c>
      <c r="E983" s="133">
        <v>25</v>
      </c>
      <c r="F983" s="21">
        <v>0.22703703703703704</v>
      </c>
      <c r="G983" s="22">
        <v>0.97703703703703704</v>
      </c>
      <c r="H983" s="90" t="s">
        <v>620</v>
      </c>
      <c r="I983" s="9" t="s">
        <v>162</v>
      </c>
      <c r="J983" s="13">
        <v>2.4</v>
      </c>
      <c r="K983" s="13" t="s">
        <v>147</v>
      </c>
      <c r="L983" s="13">
        <v>2.5</v>
      </c>
      <c r="M983" s="13" t="s">
        <v>147</v>
      </c>
      <c r="N983" s="119">
        <v>35.979999999999997</v>
      </c>
      <c r="O983" s="119">
        <v>-90.199330000000003</v>
      </c>
      <c r="P983" s="16">
        <v>10</v>
      </c>
      <c r="Q983" s="9" t="s">
        <v>1</v>
      </c>
      <c r="R983" s="12" t="s">
        <v>33</v>
      </c>
      <c r="S983" s="32" t="s">
        <v>147</v>
      </c>
      <c r="T983" s="4"/>
    </row>
    <row r="984" spans="1:23" x14ac:dyDescent="0.2">
      <c r="A984" s="27">
        <f t="shared" si="14"/>
        <v>966</v>
      </c>
      <c r="B984" s="114" t="s">
        <v>147</v>
      </c>
      <c r="C984" s="8">
        <v>1996</v>
      </c>
      <c r="D984" s="9" t="s">
        <v>139</v>
      </c>
      <c r="E984" s="8">
        <v>3</v>
      </c>
      <c r="F984" s="21">
        <v>0.49657407407407406</v>
      </c>
      <c r="G984" s="22">
        <v>0.24657407407407406</v>
      </c>
      <c r="H984" s="90" t="s">
        <v>620</v>
      </c>
      <c r="I984" s="12" t="s">
        <v>145</v>
      </c>
      <c r="J984" s="13">
        <v>2.2000000000000002</v>
      </c>
      <c r="K984" s="114" t="s">
        <v>147</v>
      </c>
      <c r="L984" s="13">
        <v>2.5</v>
      </c>
      <c r="M984" s="114" t="s">
        <v>147</v>
      </c>
      <c r="N984" s="119">
        <v>35.5045</v>
      </c>
      <c r="O984" s="119">
        <v>-90.573999999999998</v>
      </c>
      <c r="P984" s="16">
        <v>6.39</v>
      </c>
      <c r="Q984" s="12" t="s">
        <v>1</v>
      </c>
      <c r="R984" s="12" t="s">
        <v>4</v>
      </c>
      <c r="S984" s="131" t="s">
        <v>585</v>
      </c>
      <c r="T984" s="4"/>
    </row>
    <row r="985" spans="1:23" x14ac:dyDescent="0.2">
      <c r="A985" s="27">
        <f t="shared" si="14"/>
        <v>967</v>
      </c>
      <c r="B985" s="13" t="s">
        <v>147</v>
      </c>
      <c r="C985" s="8">
        <v>1996</v>
      </c>
      <c r="D985" s="9" t="s">
        <v>139</v>
      </c>
      <c r="E985" s="8">
        <v>4</v>
      </c>
      <c r="F985" s="21">
        <v>0.9965856481481481</v>
      </c>
      <c r="G985" s="22">
        <v>0.7465856481481481</v>
      </c>
      <c r="H985" s="90" t="s">
        <v>620</v>
      </c>
      <c r="I985" s="9" t="s">
        <v>145</v>
      </c>
      <c r="J985" s="13">
        <v>2.6</v>
      </c>
      <c r="K985" s="13" t="s">
        <v>147</v>
      </c>
      <c r="L985" s="13">
        <v>3</v>
      </c>
      <c r="M985" s="13" t="s">
        <v>147</v>
      </c>
      <c r="N985" s="119">
        <v>35.520000000000003</v>
      </c>
      <c r="O985" s="119">
        <v>-90.51</v>
      </c>
      <c r="P985" s="16">
        <v>8.5</v>
      </c>
      <c r="Q985" s="9" t="s">
        <v>1</v>
      </c>
      <c r="R985" s="9" t="s">
        <v>4</v>
      </c>
      <c r="S985" s="32" t="s">
        <v>147</v>
      </c>
      <c r="T985" s="4"/>
    </row>
    <row r="986" spans="1:23" x14ac:dyDescent="0.2">
      <c r="A986" s="27">
        <f t="shared" si="14"/>
        <v>968</v>
      </c>
      <c r="B986" s="114" t="s">
        <v>147</v>
      </c>
      <c r="C986" s="8">
        <v>1996</v>
      </c>
      <c r="D986" s="9" t="s">
        <v>139</v>
      </c>
      <c r="E986" s="8">
        <v>9</v>
      </c>
      <c r="F986" s="21">
        <v>0.33938657407407408</v>
      </c>
      <c r="G986" s="22">
        <v>0.13105324074074073</v>
      </c>
      <c r="H986" s="90" t="s">
        <v>619</v>
      </c>
      <c r="I986" s="12" t="s">
        <v>195</v>
      </c>
      <c r="J986" s="13">
        <v>2.2999999999999998</v>
      </c>
      <c r="K986" s="114" t="s">
        <v>147</v>
      </c>
      <c r="L986" s="114" t="s">
        <v>147</v>
      </c>
      <c r="M986" s="114" t="s">
        <v>147</v>
      </c>
      <c r="N986" s="119">
        <v>34.869</v>
      </c>
      <c r="O986" s="119">
        <v>-91.311000000000007</v>
      </c>
      <c r="P986" s="16">
        <v>12.1</v>
      </c>
      <c r="Q986" s="12" t="s">
        <v>423</v>
      </c>
      <c r="R986" s="12" t="s">
        <v>14</v>
      </c>
      <c r="S986" s="131" t="s">
        <v>585</v>
      </c>
      <c r="T986" s="4"/>
    </row>
    <row r="987" spans="1:23" x14ac:dyDescent="0.2">
      <c r="A987" s="27">
        <f t="shared" si="14"/>
        <v>969</v>
      </c>
      <c r="B987" s="114" t="s">
        <v>147</v>
      </c>
      <c r="C987" s="8">
        <v>1996</v>
      </c>
      <c r="D987" s="9" t="s">
        <v>139</v>
      </c>
      <c r="E987" s="8">
        <v>11</v>
      </c>
      <c r="F987" s="21">
        <v>0.91314814814814815</v>
      </c>
      <c r="G987" s="22">
        <v>0.70481481481481489</v>
      </c>
      <c r="H987" s="90" t="s">
        <v>619</v>
      </c>
      <c r="I987" s="12" t="s">
        <v>195</v>
      </c>
      <c r="J987" s="13">
        <v>2.8</v>
      </c>
      <c r="K987" s="114" t="s">
        <v>147</v>
      </c>
      <c r="L987" s="114" t="s">
        <v>147</v>
      </c>
      <c r="M987" s="114" t="s">
        <v>147</v>
      </c>
      <c r="N987" s="119">
        <v>34.902000000000001</v>
      </c>
      <c r="O987" s="119">
        <v>-91.305000000000007</v>
      </c>
      <c r="P987" s="16">
        <v>6.1</v>
      </c>
      <c r="Q987" s="12" t="s">
        <v>423</v>
      </c>
      <c r="R987" s="12" t="s">
        <v>14</v>
      </c>
      <c r="S987" s="131" t="s">
        <v>585</v>
      </c>
      <c r="T987" s="4"/>
    </row>
    <row r="988" spans="1:23" x14ac:dyDescent="0.2">
      <c r="A988" s="27">
        <f t="shared" ref="A988:A1051" si="15">SUM(A987+1)</f>
        <v>970</v>
      </c>
      <c r="B988" s="13" t="s">
        <v>147</v>
      </c>
      <c r="C988" s="8">
        <v>1996</v>
      </c>
      <c r="D988" s="9" t="s">
        <v>135</v>
      </c>
      <c r="E988" s="8">
        <v>15</v>
      </c>
      <c r="F988" s="21">
        <v>2.4375000000000004E-2</v>
      </c>
      <c r="G988" s="22">
        <v>0.81604166666666667</v>
      </c>
      <c r="H988" s="90" t="s">
        <v>619</v>
      </c>
      <c r="I988" s="9" t="s">
        <v>146</v>
      </c>
      <c r="J988" s="13">
        <v>2.8</v>
      </c>
      <c r="K988" s="13" t="s">
        <v>147</v>
      </c>
      <c r="L988" s="13" t="s">
        <v>147</v>
      </c>
      <c r="M988" s="13" t="s">
        <v>147</v>
      </c>
      <c r="N988" s="119">
        <v>35.770000000000003</v>
      </c>
      <c r="O988" s="119">
        <v>-90.22</v>
      </c>
      <c r="P988" s="16">
        <v>6.9</v>
      </c>
      <c r="Q988" s="9" t="s">
        <v>1</v>
      </c>
      <c r="R988" s="9" t="s">
        <v>203</v>
      </c>
      <c r="S988" s="32" t="s">
        <v>147</v>
      </c>
      <c r="T988" s="4"/>
    </row>
    <row r="989" spans="1:23" x14ac:dyDescent="0.2">
      <c r="A989" s="27">
        <f t="shared" si="15"/>
        <v>971</v>
      </c>
      <c r="B989" s="114" t="s">
        <v>147</v>
      </c>
      <c r="C989" s="8">
        <v>1996</v>
      </c>
      <c r="D989" s="9" t="s">
        <v>136</v>
      </c>
      <c r="E989" s="8">
        <v>8</v>
      </c>
      <c r="F989" s="21">
        <v>0.84760416666666671</v>
      </c>
      <c r="G989" s="22">
        <v>0.63927083333333334</v>
      </c>
      <c r="H989" s="90" t="s">
        <v>619</v>
      </c>
      <c r="I989" s="12" t="s">
        <v>193</v>
      </c>
      <c r="J989" s="13">
        <v>2.6</v>
      </c>
      <c r="K989" s="114" t="s">
        <v>147</v>
      </c>
      <c r="L989" s="114" t="s">
        <v>147</v>
      </c>
      <c r="M989" s="114" t="s">
        <v>147</v>
      </c>
      <c r="N989" s="119">
        <v>36.447000000000003</v>
      </c>
      <c r="O989" s="119">
        <v>-91.278999999999996</v>
      </c>
      <c r="P989" s="16">
        <v>10.85</v>
      </c>
      <c r="Q989" s="12" t="s">
        <v>423</v>
      </c>
      <c r="R989" s="12" t="s">
        <v>97</v>
      </c>
      <c r="S989" s="131" t="s">
        <v>585</v>
      </c>
      <c r="T989" s="4"/>
    </row>
    <row r="990" spans="1:23" x14ac:dyDescent="0.2">
      <c r="A990" s="27">
        <f t="shared" si="15"/>
        <v>972</v>
      </c>
      <c r="B990" s="13" t="s">
        <v>147</v>
      </c>
      <c r="C990" s="8">
        <v>1996</v>
      </c>
      <c r="D990" s="9" t="s">
        <v>136</v>
      </c>
      <c r="E990" s="8">
        <v>13</v>
      </c>
      <c r="F990" s="21">
        <v>0.46627314814814813</v>
      </c>
      <c r="G990" s="22">
        <v>0.25793981481481482</v>
      </c>
      <c r="H990" s="90" t="s">
        <v>619</v>
      </c>
      <c r="I990" s="9" t="s">
        <v>146</v>
      </c>
      <c r="J990" s="13">
        <v>2.5</v>
      </c>
      <c r="K990" s="13" t="s">
        <v>147</v>
      </c>
      <c r="L990" s="13" t="s">
        <v>147</v>
      </c>
      <c r="M990" s="13" t="s">
        <v>147</v>
      </c>
      <c r="N990" s="119">
        <v>35.883000000000003</v>
      </c>
      <c r="O990" s="119">
        <v>-89.91</v>
      </c>
      <c r="P990" s="16">
        <v>7.79</v>
      </c>
      <c r="Q990" s="9" t="s">
        <v>1</v>
      </c>
      <c r="R990" s="9" t="s">
        <v>6</v>
      </c>
      <c r="S990" s="153" t="s">
        <v>616</v>
      </c>
      <c r="T990" s="4"/>
    </row>
    <row r="991" spans="1:23" x14ac:dyDescent="0.2">
      <c r="A991" s="27">
        <f t="shared" si="15"/>
        <v>973</v>
      </c>
      <c r="B991" s="13" t="s">
        <v>147</v>
      </c>
      <c r="C991" s="8">
        <v>1996</v>
      </c>
      <c r="D991" s="9" t="s">
        <v>136</v>
      </c>
      <c r="E991" s="8">
        <v>17</v>
      </c>
      <c r="F991" s="21">
        <v>0.29584490740740738</v>
      </c>
      <c r="G991" s="22">
        <v>8.7511574074074075E-2</v>
      </c>
      <c r="H991" s="90" t="s">
        <v>619</v>
      </c>
      <c r="I991" s="9" t="s">
        <v>146</v>
      </c>
      <c r="J991" s="13">
        <v>1.8</v>
      </c>
      <c r="K991" s="13" t="s">
        <v>147</v>
      </c>
      <c r="L991" s="13" t="s">
        <v>147</v>
      </c>
      <c r="M991" s="13" t="s">
        <v>147</v>
      </c>
      <c r="N991" s="119">
        <v>35.906999999999996</v>
      </c>
      <c r="O991" s="119">
        <v>-90.055999999999997</v>
      </c>
      <c r="P991" s="16">
        <v>15.1</v>
      </c>
      <c r="Q991" s="9" t="s">
        <v>1</v>
      </c>
      <c r="R991" s="9" t="s">
        <v>6</v>
      </c>
      <c r="S991" s="32" t="s">
        <v>147</v>
      </c>
      <c r="T991" s="4"/>
    </row>
    <row r="992" spans="1:23" x14ac:dyDescent="0.2">
      <c r="A992" s="27">
        <f t="shared" si="15"/>
        <v>974</v>
      </c>
      <c r="B992" s="13" t="s">
        <v>147</v>
      </c>
      <c r="C992" s="8">
        <v>1996</v>
      </c>
      <c r="D992" s="9" t="s">
        <v>138</v>
      </c>
      <c r="E992" s="133">
        <v>28</v>
      </c>
      <c r="F992" s="21">
        <v>0.23719907407407406</v>
      </c>
      <c r="G992" s="22">
        <v>0.98719907407407403</v>
      </c>
      <c r="H992" s="90" t="s">
        <v>620</v>
      </c>
      <c r="I992" s="9" t="s">
        <v>146</v>
      </c>
      <c r="J992" s="13">
        <v>4.3</v>
      </c>
      <c r="K992" s="13">
        <v>3.8</v>
      </c>
      <c r="L992" s="13" t="s">
        <v>147</v>
      </c>
      <c r="M992" s="13" t="s">
        <v>147</v>
      </c>
      <c r="N992" s="119">
        <v>35.89</v>
      </c>
      <c r="O992" s="119">
        <v>-89.96</v>
      </c>
      <c r="P992" s="16">
        <v>20.100000000000001</v>
      </c>
      <c r="Q992" s="9" t="s">
        <v>1</v>
      </c>
      <c r="R992" s="9" t="s">
        <v>6</v>
      </c>
      <c r="S992" s="32" t="s">
        <v>147</v>
      </c>
      <c r="T992" s="4"/>
    </row>
    <row r="993" spans="1:20" x14ac:dyDescent="0.2">
      <c r="A993" s="27">
        <f t="shared" si="15"/>
        <v>975</v>
      </c>
      <c r="B993" s="13" t="s">
        <v>147</v>
      </c>
      <c r="C993" s="8">
        <v>1996</v>
      </c>
      <c r="D993" s="9" t="s">
        <v>131</v>
      </c>
      <c r="E993" s="8">
        <v>15</v>
      </c>
      <c r="F993" s="21">
        <v>4.929398148148148E-2</v>
      </c>
      <c r="G993" s="22">
        <v>0.79929398148148145</v>
      </c>
      <c r="H993" s="90" t="s">
        <v>620</v>
      </c>
      <c r="I993" s="9" t="s">
        <v>146</v>
      </c>
      <c r="J993" s="13">
        <v>2.8</v>
      </c>
      <c r="K993" s="13" t="s">
        <v>147</v>
      </c>
      <c r="L993" s="13" t="s">
        <v>147</v>
      </c>
      <c r="M993" s="13" t="s">
        <v>147</v>
      </c>
      <c r="N993" s="119">
        <v>35.840000000000003</v>
      </c>
      <c r="O993" s="119">
        <v>-90.16</v>
      </c>
      <c r="P993" s="16">
        <v>6.33</v>
      </c>
      <c r="Q993" s="9" t="s">
        <v>1</v>
      </c>
      <c r="R993" s="9" t="s">
        <v>8</v>
      </c>
      <c r="S993" s="77" t="s">
        <v>425</v>
      </c>
      <c r="T993" s="4"/>
    </row>
    <row r="994" spans="1:20" x14ac:dyDescent="0.2">
      <c r="A994" s="27">
        <f t="shared" si="15"/>
        <v>976</v>
      </c>
      <c r="B994" s="13" t="s">
        <v>147</v>
      </c>
      <c r="C994" s="8">
        <v>1997</v>
      </c>
      <c r="D994" s="9" t="s">
        <v>132</v>
      </c>
      <c r="E994" s="133">
        <v>8</v>
      </c>
      <c r="F994" s="21">
        <v>0.13016203703703702</v>
      </c>
      <c r="G994" s="22">
        <v>0.88016203703703699</v>
      </c>
      <c r="H994" s="90" t="s">
        <v>620</v>
      </c>
      <c r="I994" s="9" t="s">
        <v>168</v>
      </c>
      <c r="J994" s="13">
        <v>2.8</v>
      </c>
      <c r="K994" s="13" t="s">
        <v>147</v>
      </c>
      <c r="L994" s="13" t="s">
        <v>147</v>
      </c>
      <c r="M994" s="13" t="s">
        <v>147</v>
      </c>
      <c r="N994" s="119">
        <v>33.200000000000003</v>
      </c>
      <c r="O994" s="119">
        <v>-92.6</v>
      </c>
      <c r="P994" s="16" t="s">
        <v>147</v>
      </c>
      <c r="Q994" s="9" t="s">
        <v>1</v>
      </c>
      <c r="R994" s="9" t="s">
        <v>81</v>
      </c>
      <c r="S994" s="32" t="s">
        <v>147</v>
      </c>
      <c r="T994" s="4"/>
    </row>
    <row r="995" spans="1:20" x14ac:dyDescent="0.2">
      <c r="A995" s="27">
        <f t="shared" si="15"/>
        <v>977</v>
      </c>
      <c r="B995" s="114" t="s">
        <v>147</v>
      </c>
      <c r="C995" s="8">
        <v>1997</v>
      </c>
      <c r="D995" s="9" t="s">
        <v>132</v>
      </c>
      <c r="E995" s="8">
        <v>8</v>
      </c>
      <c r="F995" s="21">
        <v>0.34965277777777781</v>
      </c>
      <c r="G995" s="22">
        <v>9.9652777777777771E-2</v>
      </c>
      <c r="H995" s="90" t="s">
        <v>620</v>
      </c>
      <c r="I995" s="12" t="s">
        <v>145</v>
      </c>
      <c r="J995" s="13">
        <v>1.4</v>
      </c>
      <c r="K995" s="114" t="s">
        <v>147</v>
      </c>
      <c r="L995" s="114" t="s">
        <v>147</v>
      </c>
      <c r="M995" s="114" t="s">
        <v>147</v>
      </c>
      <c r="N995" s="119">
        <v>35.616999999999997</v>
      </c>
      <c r="O995" s="119">
        <v>-90.381699999999995</v>
      </c>
      <c r="P995" s="16">
        <v>5.65</v>
      </c>
      <c r="Q995" s="12" t="s">
        <v>1</v>
      </c>
      <c r="R995" s="12" t="s">
        <v>115</v>
      </c>
      <c r="S995" s="131" t="s">
        <v>585</v>
      </c>
      <c r="T995" s="4"/>
    </row>
    <row r="996" spans="1:20" x14ac:dyDescent="0.2">
      <c r="A996" s="27">
        <f t="shared" si="15"/>
        <v>978</v>
      </c>
      <c r="B996" s="13" t="s">
        <v>147</v>
      </c>
      <c r="C996" s="8">
        <v>1997</v>
      </c>
      <c r="D996" s="9" t="s">
        <v>132</v>
      </c>
      <c r="E996" s="8">
        <v>23</v>
      </c>
      <c r="F996" s="108" t="s">
        <v>147</v>
      </c>
      <c r="G996" s="22" t="s">
        <v>147</v>
      </c>
      <c r="H996" s="90" t="s">
        <v>620</v>
      </c>
      <c r="I996" s="9" t="s">
        <v>84</v>
      </c>
      <c r="J996" s="13" t="s">
        <v>147</v>
      </c>
      <c r="K996" s="13" t="s">
        <v>147</v>
      </c>
      <c r="L996" s="13" t="s">
        <v>147</v>
      </c>
      <c r="M996" s="13" t="s">
        <v>147</v>
      </c>
      <c r="N996" s="119">
        <v>35.875999999999998</v>
      </c>
      <c r="O996" s="119">
        <v>-94.171000000000006</v>
      </c>
      <c r="P996" s="16" t="s">
        <v>147</v>
      </c>
      <c r="Q996" s="9" t="s">
        <v>85</v>
      </c>
      <c r="R996" s="9" t="s">
        <v>147</v>
      </c>
      <c r="S996" s="84" t="s">
        <v>624</v>
      </c>
      <c r="T996" s="4"/>
    </row>
    <row r="997" spans="1:20" x14ac:dyDescent="0.2">
      <c r="A997" s="27">
        <f t="shared" si="15"/>
        <v>979</v>
      </c>
      <c r="B997" s="13" t="s">
        <v>147</v>
      </c>
      <c r="C997" s="8">
        <v>1997</v>
      </c>
      <c r="D997" s="9" t="s">
        <v>133</v>
      </c>
      <c r="E997" s="8">
        <v>17</v>
      </c>
      <c r="F997" s="108" t="s">
        <v>147</v>
      </c>
      <c r="G997" s="22" t="s">
        <v>147</v>
      </c>
      <c r="H997" s="90" t="s">
        <v>620</v>
      </c>
      <c r="I997" s="9" t="s">
        <v>152</v>
      </c>
      <c r="J997" s="13">
        <v>2.4</v>
      </c>
      <c r="K997" s="13" t="s">
        <v>147</v>
      </c>
      <c r="L997" s="114" t="s">
        <v>147</v>
      </c>
      <c r="M997" s="114" t="s">
        <v>147</v>
      </c>
      <c r="N997" s="119">
        <v>35.950000000000003</v>
      </c>
      <c r="O997" s="119">
        <v>-90.6</v>
      </c>
      <c r="P997" s="16" t="s">
        <v>147</v>
      </c>
      <c r="Q997" s="9" t="s">
        <v>1</v>
      </c>
      <c r="R997" s="9" t="s">
        <v>110</v>
      </c>
      <c r="S997" s="84" t="s">
        <v>624</v>
      </c>
      <c r="T997" s="4"/>
    </row>
    <row r="998" spans="1:20" x14ac:dyDescent="0.2">
      <c r="A998" s="27">
        <f t="shared" si="15"/>
        <v>980</v>
      </c>
      <c r="B998" s="114" t="s">
        <v>147</v>
      </c>
      <c r="C998" s="8">
        <v>1997</v>
      </c>
      <c r="D998" s="9" t="s">
        <v>133</v>
      </c>
      <c r="E998" s="8">
        <v>17</v>
      </c>
      <c r="F998" s="108">
        <v>0.6891087962962964</v>
      </c>
      <c r="G998" s="22">
        <v>0.43910879629629629</v>
      </c>
      <c r="H998" s="90" t="s">
        <v>620</v>
      </c>
      <c r="I998" s="12" t="s">
        <v>159</v>
      </c>
      <c r="J998" s="13">
        <v>2.5</v>
      </c>
      <c r="K998" s="114" t="s">
        <v>147</v>
      </c>
      <c r="L998" s="114" t="s">
        <v>147</v>
      </c>
      <c r="M998" s="114" t="s">
        <v>147</v>
      </c>
      <c r="N998" s="119">
        <v>36.261000000000003</v>
      </c>
      <c r="O998" s="119">
        <v>-91.263000000000005</v>
      </c>
      <c r="P998" s="16">
        <v>9.4600000000000009</v>
      </c>
      <c r="Q998" s="12" t="s">
        <v>423</v>
      </c>
      <c r="R998" s="12" t="s">
        <v>22</v>
      </c>
      <c r="S998" s="131" t="s">
        <v>585</v>
      </c>
      <c r="T998" s="4"/>
    </row>
    <row r="999" spans="1:20" x14ac:dyDescent="0.2">
      <c r="A999" s="27">
        <f t="shared" si="15"/>
        <v>981</v>
      </c>
      <c r="B999" s="13" t="s">
        <v>147</v>
      </c>
      <c r="C999" s="8">
        <v>1997</v>
      </c>
      <c r="D999" s="9" t="s">
        <v>133</v>
      </c>
      <c r="E999" s="8">
        <v>19</v>
      </c>
      <c r="F999" s="22">
        <v>0.65188657407407413</v>
      </c>
      <c r="G999" s="22">
        <v>0.40188657407407408</v>
      </c>
      <c r="H999" s="90" t="s">
        <v>620</v>
      </c>
      <c r="I999" s="9" t="s">
        <v>146</v>
      </c>
      <c r="J999" s="13">
        <v>1.4</v>
      </c>
      <c r="K999" s="13" t="s">
        <v>147</v>
      </c>
      <c r="L999" s="13">
        <v>1.7</v>
      </c>
      <c r="M999" s="13" t="s">
        <v>147</v>
      </c>
      <c r="N999" s="119">
        <v>35.749000000000002</v>
      </c>
      <c r="O999" s="119">
        <v>-90.123000000000005</v>
      </c>
      <c r="P999" s="16">
        <v>1.3</v>
      </c>
      <c r="Q999" s="9" t="s">
        <v>1</v>
      </c>
      <c r="R999" s="9" t="s">
        <v>203</v>
      </c>
      <c r="S999" s="32" t="s">
        <v>147</v>
      </c>
      <c r="T999" s="4"/>
    </row>
    <row r="1000" spans="1:20" x14ac:dyDescent="0.2">
      <c r="A1000" s="27">
        <f t="shared" si="15"/>
        <v>982</v>
      </c>
      <c r="B1000" s="13" t="s">
        <v>147</v>
      </c>
      <c r="C1000" s="8">
        <v>1997</v>
      </c>
      <c r="D1000" s="9" t="s">
        <v>133</v>
      </c>
      <c r="E1000" s="8">
        <v>23</v>
      </c>
      <c r="F1000" s="21">
        <v>7.5115740740740733E-2</v>
      </c>
      <c r="G1000" s="22">
        <v>0.82510416666666664</v>
      </c>
      <c r="H1000" s="90" t="s">
        <v>620</v>
      </c>
      <c r="I1000" s="9" t="s">
        <v>146</v>
      </c>
      <c r="J1000" s="13">
        <v>1.9</v>
      </c>
      <c r="K1000" s="13" t="s">
        <v>147</v>
      </c>
      <c r="L1000" s="13">
        <v>2</v>
      </c>
      <c r="M1000" s="13" t="s">
        <v>147</v>
      </c>
      <c r="N1000" s="119">
        <v>35.762999999999998</v>
      </c>
      <c r="O1000" s="119">
        <v>-90.15</v>
      </c>
      <c r="P1000" s="16">
        <v>4.9000000000000004</v>
      </c>
      <c r="Q1000" s="9" t="s">
        <v>1</v>
      </c>
      <c r="R1000" s="9" t="s">
        <v>203</v>
      </c>
      <c r="S1000" s="32" t="s">
        <v>147</v>
      </c>
      <c r="T1000" s="4"/>
    </row>
    <row r="1001" spans="1:20" x14ac:dyDescent="0.2">
      <c r="A1001" s="27">
        <f t="shared" si="15"/>
        <v>983</v>
      </c>
      <c r="B1001" s="13" t="s">
        <v>147</v>
      </c>
      <c r="C1001" s="8">
        <v>1997</v>
      </c>
      <c r="D1001" s="9" t="s">
        <v>140</v>
      </c>
      <c r="E1001" s="8">
        <v>16</v>
      </c>
      <c r="F1001" s="21">
        <v>0.79685185185185192</v>
      </c>
      <c r="G1001" s="22">
        <v>0.54685185185185181</v>
      </c>
      <c r="H1001" s="90" t="s">
        <v>620</v>
      </c>
      <c r="I1001" s="9" t="s">
        <v>184</v>
      </c>
      <c r="J1001" s="13">
        <v>3.4</v>
      </c>
      <c r="K1001" s="13" t="s">
        <v>147</v>
      </c>
      <c r="L1001" s="13" t="s">
        <v>147</v>
      </c>
      <c r="M1001" s="13" t="s">
        <v>147</v>
      </c>
      <c r="N1001" s="119">
        <v>34.267000000000003</v>
      </c>
      <c r="O1001" s="119">
        <v>-93.488</v>
      </c>
      <c r="P1001" s="16">
        <v>5</v>
      </c>
      <c r="Q1001" s="9" t="s">
        <v>1</v>
      </c>
      <c r="R1001" s="9" t="s">
        <v>109</v>
      </c>
      <c r="S1001" s="32" t="s">
        <v>147</v>
      </c>
      <c r="T1001" s="4"/>
    </row>
    <row r="1002" spans="1:20" x14ac:dyDescent="0.2">
      <c r="A1002" s="27">
        <f t="shared" si="15"/>
        <v>984</v>
      </c>
      <c r="B1002" s="13" t="s">
        <v>147</v>
      </c>
      <c r="C1002" s="8">
        <v>1997</v>
      </c>
      <c r="D1002" s="9" t="s">
        <v>141</v>
      </c>
      <c r="E1002" s="8">
        <v>18</v>
      </c>
      <c r="F1002" s="21">
        <v>0.86851851851851858</v>
      </c>
      <c r="G1002" s="22">
        <v>0.66018518518518521</v>
      </c>
      <c r="H1002" s="90" t="s">
        <v>619</v>
      </c>
      <c r="I1002" s="9" t="s">
        <v>186</v>
      </c>
      <c r="J1002" s="13">
        <v>2.4</v>
      </c>
      <c r="K1002" s="13" t="s">
        <v>147</v>
      </c>
      <c r="L1002" s="13">
        <v>2.6</v>
      </c>
      <c r="M1002" s="13" t="s">
        <v>147</v>
      </c>
      <c r="N1002" s="119">
        <v>35.29</v>
      </c>
      <c r="O1002" s="119">
        <v>-91.248999999999995</v>
      </c>
      <c r="P1002" s="16">
        <v>1.61</v>
      </c>
      <c r="Q1002" s="9" t="s">
        <v>1</v>
      </c>
      <c r="R1002" s="9" t="s">
        <v>108</v>
      </c>
      <c r="S1002" s="32" t="s">
        <v>147</v>
      </c>
      <c r="T1002" s="4"/>
    </row>
    <row r="1003" spans="1:20" x14ac:dyDescent="0.2">
      <c r="A1003" s="27">
        <f t="shared" si="15"/>
        <v>985</v>
      </c>
      <c r="B1003" s="114" t="s">
        <v>147</v>
      </c>
      <c r="C1003" s="8">
        <v>1997</v>
      </c>
      <c r="D1003" s="12" t="s">
        <v>135</v>
      </c>
      <c r="E1003" s="8">
        <v>9</v>
      </c>
      <c r="F1003" s="21">
        <v>0.65248842592592593</v>
      </c>
      <c r="G1003" s="22">
        <v>0.44415509259259256</v>
      </c>
      <c r="H1003" s="90" t="s">
        <v>619</v>
      </c>
      <c r="I1003" s="12" t="s">
        <v>146</v>
      </c>
      <c r="J1003" s="13">
        <v>1.4</v>
      </c>
      <c r="K1003" s="114" t="s">
        <v>147</v>
      </c>
      <c r="L1003" s="114" t="s">
        <v>147</v>
      </c>
      <c r="M1003" s="114" t="s">
        <v>147</v>
      </c>
      <c r="N1003" s="119">
        <v>35.720999999999997</v>
      </c>
      <c r="O1003" s="119">
        <v>-90.254000000000005</v>
      </c>
      <c r="P1003" s="16">
        <v>8.64</v>
      </c>
      <c r="Q1003" s="12" t="s">
        <v>1</v>
      </c>
      <c r="R1003" s="12" t="s">
        <v>232</v>
      </c>
      <c r="S1003" s="131" t="s">
        <v>585</v>
      </c>
      <c r="T1003" s="4"/>
    </row>
    <row r="1004" spans="1:20" x14ac:dyDescent="0.2">
      <c r="A1004" s="27">
        <f t="shared" si="15"/>
        <v>986</v>
      </c>
      <c r="B1004" s="13" t="s">
        <v>147</v>
      </c>
      <c r="C1004" s="8">
        <v>1997</v>
      </c>
      <c r="D1004" s="9" t="s">
        <v>142</v>
      </c>
      <c r="E1004" s="8">
        <v>9</v>
      </c>
      <c r="F1004" s="22">
        <v>0.79710648148148155</v>
      </c>
      <c r="G1004" s="22">
        <v>0.58877314814814818</v>
      </c>
      <c r="H1004" s="90" t="s">
        <v>619</v>
      </c>
      <c r="I1004" s="9" t="s">
        <v>145</v>
      </c>
      <c r="J1004" s="13">
        <v>2.2000000000000002</v>
      </c>
      <c r="K1004" s="13" t="s">
        <v>147</v>
      </c>
      <c r="L1004" s="13" t="s">
        <v>147</v>
      </c>
      <c r="M1004" s="13" t="s">
        <v>147</v>
      </c>
      <c r="N1004" s="119">
        <v>35.658999999999999</v>
      </c>
      <c r="O1004" s="119">
        <v>-90.495999999999995</v>
      </c>
      <c r="P1004" s="16">
        <v>3.6</v>
      </c>
      <c r="Q1004" s="9" t="s">
        <v>1</v>
      </c>
      <c r="R1004" s="9" t="s">
        <v>4</v>
      </c>
      <c r="S1004" s="84" t="s">
        <v>494</v>
      </c>
      <c r="T1004" s="4"/>
    </row>
    <row r="1005" spans="1:20" x14ac:dyDescent="0.2">
      <c r="A1005" s="27">
        <f t="shared" si="15"/>
        <v>987</v>
      </c>
      <c r="B1005" s="114" t="s">
        <v>147</v>
      </c>
      <c r="C1005" s="8">
        <v>1997</v>
      </c>
      <c r="D1005" s="9" t="s">
        <v>142</v>
      </c>
      <c r="E1005" s="133">
        <v>18</v>
      </c>
      <c r="F1005" s="22">
        <v>0.11901620370370369</v>
      </c>
      <c r="G1005" s="22">
        <v>0.91068287037037043</v>
      </c>
      <c r="H1005" s="90" t="s">
        <v>619</v>
      </c>
      <c r="I1005" s="12" t="s">
        <v>145</v>
      </c>
      <c r="J1005" s="13">
        <v>1.5</v>
      </c>
      <c r="K1005" s="114" t="s">
        <v>147</v>
      </c>
      <c r="L1005" s="114" t="s">
        <v>147</v>
      </c>
      <c r="M1005" s="114" t="s">
        <v>147</v>
      </c>
      <c r="N1005" s="119">
        <v>35.546999999999997</v>
      </c>
      <c r="O1005" s="119">
        <v>-90.462000000000003</v>
      </c>
      <c r="P1005" s="16">
        <v>0.82</v>
      </c>
      <c r="Q1005" s="12" t="s">
        <v>1</v>
      </c>
      <c r="R1005" s="12" t="s">
        <v>4</v>
      </c>
      <c r="S1005" s="131" t="s">
        <v>585</v>
      </c>
      <c r="T1005" s="4"/>
    </row>
    <row r="1006" spans="1:20" x14ac:dyDescent="0.2">
      <c r="A1006" s="27">
        <f t="shared" si="15"/>
        <v>988</v>
      </c>
      <c r="B1006" s="114" t="s">
        <v>147</v>
      </c>
      <c r="C1006" s="8">
        <v>1997</v>
      </c>
      <c r="D1006" s="9" t="s">
        <v>142</v>
      </c>
      <c r="E1006" s="8">
        <v>21</v>
      </c>
      <c r="F1006" s="22">
        <v>0.30929398148148152</v>
      </c>
      <c r="G1006" s="22">
        <v>0.10096064814814815</v>
      </c>
      <c r="H1006" s="90" t="s">
        <v>619</v>
      </c>
      <c r="I1006" s="12" t="s">
        <v>146</v>
      </c>
      <c r="J1006" s="13">
        <v>1.1000000000000001</v>
      </c>
      <c r="K1006" s="114" t="s">
        <v>147</v>
      </c>
      <c r="L1006" s="114" t="s">
        <v>147</v>
      </c>
      <c r="M1006" s="114" t="s">
        <v>147</v>
      </c>
      <c r="N1006" s="119">
        <v>35.713999999999999</v>
      </c>
      <c r="O1006" s="119">
        <v>-90.24</v>
      </c>
      <c r="P1006" s="16">
        <v>5.71</v>
      </c>
      <c r="Q1006" s="12" t="s">
        <v>1</v>
      </c>
      <c r="R1006" s="12" t="s">
        <v>232</v>
      </c>
      <c r="S1006" s="131" t="s">
        <v>585</v>
      </c>
      <c r="T1006" s="4"/>
    </row>
    <row r="1007" spans="1:20" x14ac:dyDescent="0.2">
      <c r="A1007" s="27">
        <f t="shared" si="15"/>
        <v>989</v>
      </c>
      <c r="B1007" s="13" t="s">
        <v>147</v>
      </c>
      <c r="C1007" s="8">
        <v>1997</v>
      </c>
      <c r="D1007" s="9" t="s">
        <v>142</v>
      </c>
      <c r="E1007" s="8">
        <v>21</v>
      </c>
      <c r="F1007" s="21">
        <v>0.81221064814814825</v>
      </c>
      <c r="G1007" s="21">
        <v>0.60387731481481477</v>
      </c>
      <c r="H1007" s="90" t="s">
        <v>619</v>
      </c>
      <c r="I1007" s="9" t="s">
        <v>146</v>
      </c>
      <c r="J1007" s="13">
        <v>2.2999999999999998</v>
      </c>
      <c r="K1007" s="13" t="s">
        <v>147</v>
      </c>
      <c r="L1007" s="13" t="s">
        <v>147</v>
      </c>
      <c r="M1007" s="13" t="s">
        <v>147</v>
      </c>
      <c r="N1007" s="119">
        <v>35.97</v>
      </c>
      <c r="O1007" s="119">
        <v>-89.876000000000005</v>
      </c>
      <c r="P1007" s="16">
        <v>12.8</v>
      </c>
      <c r="Q1007" s="9" t="s">
        <v>1</v>
      </c>
      <c r="R1007" s="9" t="s">
        <v>6</v>
      </c>
      <c r="S1007" s="32" t="s">
        <v>147</v>
      </c>
      <c r="T1007" s="4"/>
    </row>
    <row r="1008" spans="1:20" x14ac:dyDescent="0.2">
      <c r="A1008" s="27">
        <f t="shared" si="15"/>
        <v>990</v>
      </c>
      <c r="B1008" s="13" t="s">
        <v>147</v>
      </c>
      <c r="C1008" s="8">
        <v>1997</v>
      </c>
      <c r="D1008" s="9" t="s">
        <v>134</v>
      </c>
      <c r="E1008" s="8">
        <v>17</v>
      </c>
      <c r="F1008" s="21">
        <v>0.9698148148148148</v>
      </c>
      <c r="G1008" s="22">
        <v>0.76148148148148154</v>
      </c>
      <c r="H1008" s="90" t="s">
        <v>619</v>
      </c>
      <c r="I1008" s="9" t="s">
        <v>145</v>
      </c>
      <c r="J1008" s="13">
        <v>3.8</v>
      </c>
      <c r="K1008" s="13" t="s">
        <v>147</v>
      </c>
      <c r="L1008" s="13" t="s">
        <v>147</v>
      </c>
      <c r="M1008" s="13" t="s">
        <v>147</v>
      </c>
      <c r="N1008" s="119">
        <v>35.667999999999999</v>
      </c>
      <c r="O1008" s="119">
        <v>-90.484999999999999</v>
      </c>
      <c r="P1008" s="16">
        <v>7.2</v>
      </c>
      <c r="Q1008" s="9" t="s">
        <v>1</v>
      </c>
      <c r="R1008" s="9" t="s">
        <v>4</v>
      </c>
      <c r="S1008" s="32" t="s">
        <v>147</v>
      </c>
      <c r="T1008" s="4"/>
    </row>
    <row r="1009" spans="1:20" x14ac:dyDescent="0.2">
      <c r="A1009" s="27">
        <f t="shared" si="15"/>
        <v>991</v>
      </c>
      <c r="B1009" s="114" t="s">
        <v>147</v>
      </c>
      <c r="C1009" s="8">
        <v>1997</v>
      </c>
      <c r="D1009" s="9" t="s">
        <v>134</v>
      </c>
      <c r="E1009" s="8">
        <v>18</v>
      </c>
      <c r="F1009" s="21">
        <v>0.30431712962962965</v>
      </c>
      <c r="G1009" s="22">
        <v>9.5983796296296289E-2</v>
      </c>
      <c r="H1009" s="90" t="s">
        <v>619</v>
      </c>
      <c r="I1009" s="12" t="s">
        <v>164</v>
      </c>
      <c r="J1009" s="13">
        <v>1.2</v>
      </c>
      <c r="K1009" s="114" t="s">
        <v>147</v>
      </c>
      <c r="L1009" s="114" t="s">
        <v>147</v>
      </c>
      <c r="M1009" s="114" t="s">
        <v>147</v>
      </c>
      <c r="N1009" s="119">
        <v>35.460999999999999</v>
      </c>
      <c r="O1009" s="119">
        <v>-90.459000000000003</v>
      </c>
      <c r="P1009" s="16">
        <v>6.49</v>
      </c>
      <c r="Q1009" s="12" t="s">
        <v>1</v>
      </c>
      <c r="R1009" s="9" t="s">
        <v>4</v>
      </c>
      <c r="S1009" s="131" t="s">
        <v>585</v>
      </c>
      <c r="T1009" s="4"/>
    </row>
    <row r="1010" spans="1:20" x14ac:dyDescent="0.2">
      <c r="A1010" s="27">
        <f t="shared" si="15"/>
        <v>992</v>
      </c>
      <c r="B1010" s="114" t="s">
        <v>147</v>
      </c>
      <c r="C1010" s="8">
        <v>1997</v>
      </c>
      <c r="D1010" s="12" t="s">
        <v>136</v>
      </c>
      <c r="E1010" s="8">
        <v>9</v>
      </c>
      <c r="F1010" s="21">
        <v>4.6377314814814809E-2</v>
      </c>
      <c r="G1010" s="22">
        <v>0.8380439814814814</v>
      </c>
      <c r="H1010" s="90" t="s">
        <v>619</v>
      </c>
      <c r="I1010" s="12" t="s">
        <v>159</v>
      </c>
      <c r="J1010" s="13">
        <v>2.2999999999999998</v>
      </c>
      <c r="K1010" s="114" t="s">
        <v>147</v>
      </c>
      <c r="L1010" s="114" t="s">
        <v>147</v>
      </c>
      <c r="M1010" s="114" t="s">
        <v>147</v>
      </c>
      <c r="N1010" s="119">
        <v>36.142000000000003</v>
      </c>
      <c r="O1010" s="119">
        <v>-91.509</v>
      </c>
      <c r="P1010" s="16">
        <v>12.66</v>
      </c>
      <c r="Q1010" s="12" t="s">
        <v>423</v>
      </c>
      <c r="R1010" s="12" t="s">
        <v>11</v>
      </c>
      <c r="S1010" s="131" t="s">
        <v>585</v>
      </c>
      <c r="T1010" s="4"/>
    </row>
    <row r="1011" spans="1:20" x14ac:dyDescent="0.2">
      <c r="A1011" s="27">
        <f t="shared" si="15"/>
        <v>993</v>
      </c>
      <c r="B1011" s="13" t="s">
        <v>147</v>
      </c>
      <c r="C1011" s="8">
        <v>1997</v>
      </c>
      <c r="D1011" s="9" t="s">
        <v>138</v>
      </c>
      <c r="E1011" s="8">
        <v>5</v>
      </c>
      <c r="F1011" s="21">
        <v>0.96251157407407406</v>
      </c>
      <c r="G1011" s="22">
        <v>0.71251157407407406</v>
      </c>
      <c r="H1011" s="90" t="s">
        <v>620</v>
      </c>
      <c r="I1011" s="9" t="s">
        <v>145</v>
      </c>
      <c r="J1011" s="13">
        <v>1.6</v>
      </c>
      <c r="K1011" s="13" t="s">
        <v>147</v>
      </c>
      <c r="L1011" s="13" t="s">
        <v>147</v>
      </c>
      <c r="M1011" s="13" t="s">
        <v>147</v>
      </c>
      <c r="N1011" s="119">
        <v>35.651000000000003</v>
      </c>
      <c r="O1011" s="119">
        <v>-90.363</v>
      </c>
      <c r="P1011" s="16">
        <v>5.7</v>
      </c>
      <c r="Q1011" s="9" t="s">
        <v>1</v>
      </c>
      <c r="R1011" s="9" t="s">
        <v>4</v>
      </c>
      <c r="S1011" s="32" t="s">
        <v>147</v>
      </c>
      <c r="T1011" s="4"/>
    </row>
    <row r="1012" spans="1:20" x14ac:dyDescent="0.2">
      <c r="A1012" s="27">
        <f t="shared" si="15"/>
        <v>994</v>
      </c>
      <c r="B1012" s="13" t="s">
        <v>147</v>
      </c>
      <c r="C1012" s="8">
        <v>1997</v>
      </c>
      <c r="D1012" s="9" t="s">
        <v>131</v>
      </c>
      <c r="E1012" s="8">
        <v>24</v>
      </c>
      <c r="F1012" s="21">
        <v>0.77236111111111105</v>
      </c>
      <c r="G1012" s="22">
        <v>0.52236111111111116</v>
      </c>
      <c r="H1012" s="90" t="s">
        <v>620</v>
      </c>
      <c r="I1012" s="9" t="s">
        <v>168</v>
      </c>
      <c r="J1012" s="13">
        <v>2.6</v>
      </c>
      <c r="K1012" s="13" t="s">
        <v>147</v>
      </c>
      <c r="L1012" s="13" t="s">
        <v>147</v>
      </c>
      <c r="M1012" s="13" t="s">
        <v>147</v>
      </c>
      <c r="N1012" s="119">
        <v>33.200000000000003</v>
      </c>
      <c r="O1012" s="119">
        <v>-92.75</v>
      </c>
      <c r="P1012" s="16" t="s">
        <v>147</v>
      </c>
      <c r="Q1012" s="9" t="s">
        <v>1</v>
      </c>
      <c r="R1012" s="9" t="s">
        <v>81</v>
      </c>
      <c r="S1012" s="32" t="s">
        <v>147</v>
      </c>
      <c r="T1012" s="4"/>
    </row>
    <row r="1013" spans="1:20" x14ac:dyDescent="0.2">
      <c r="A1013" s="27">
        <f t="shared" si="15"/>
        <v>995</v>
      </c>
      <c r="B1013" s="13" t="s">
        <v>147</v>
      </c>
      <c r="C1013" s="8">
        <v>1998</v>
      </c>
      <c r="D1013" s="9" t="s">
        <v>132</v>
      </c>
      <c r="E1013" s="8">
        <v>4</v>
      </c>
      <c r="F1013" s="21">
        <v>0.95224537037037038</v>
      </c>
      <c r="G1013" s="22">
        <v>0.70224537037037038</v>
      </c>
      <c r="H1013" s="90" t="s">
        <v>620</v>
      </c>
      <c r="I1013" s="9" t="s">
        <v>145</v>
      </c>
      <c r="J1013" s="13">
        <v>2.1</v>
      </c>
      <c r="K1013" s="13" t="s">
        <v>147</v>
      </c>
      <c r="L1013" s="13" t="s">
        <v>147</v>
      </c>
      <c r="M1013" s="13" t="s">
        <v>147</v>
      </c>
      <c r="N1013" s="119">
        <v>35.683</v>
      </c>
      <c r="O1013" s="119">
        <v>-90.474999999999994</v>
      </c>
      <c r="P1013" s="16">
        <v>0.4</v>
      </c>
      <c r="Q1013" s="9" t="s">
        <v>1</v>
      </c>
      <c r="R1013" s="9" t="s">
        <v>4</v>
      </c>
      <c r="S1013" s="32" t="s">
        <v>147</v>
      </c>
      <c r="T1013" s="4"/>
    </row>
    <row r="1014" spans="1:20" x14ac:dyDescent="0.2">
      <c r="A1014" s="27">
        <f t="shared" si="15"/>
        <v>996</v>
      </c>
      <c r="B1014" s="13" t="s">
        <v>147</v>
      </c>
      <c r="C1014" s="8">
        <v>1998</v>
      </c>
      <c r="D1014" s="9" t="s">
        <v>133</v>
      </c>
      <c r="E1014" s="8">
        <v>27</v>
      </c>
      <c r="F1014" s="21">
        <v>0.51127314814814817</v>
      </c>
      <c r="G1014" s="22">
        <v>0.26127314814814812</v>
      </c>
      <c r="H1014" s="90" t="s">
        <v>620</v>
      </c>
      <c r="I1014" s="9" t="s">
        <v>146</v>
      </c>
      <c r="J1014" s="13">
        <v>2</v>
      </c>
      <c r="K1014" s="13" t="s">
        <v>147</v>
      </c>
      <c r="L1014" s="13" t="s">
        <v>147</v>
      </c>
      <c r="M1014" s="13" t="s">
        <v>147</v>
      </c>
      <c r="N1014" s="119">
        <v>35.917000000000002</v>
      </c>
      <c r="O1014" s="119">
        <v>-89.938999999999993</v>
      </c>
      <c r="P1014" s="16">
        <v>12.7</v>
      </c>
      <c r="Q1014" s="9" t="s">
        <v>1</v>
      </c>
      <c r="R1014" s="9" t="s">
        <v>6</v>
      </c>
      <c r="S1014" s="32" t="s">
        <v>147</v>
      </c>
      <c r="T1014" s="4"/>
    </row>
    <row r="1015" spans="1:20" x14ac:dyDescent="0.2">
      <c r="A1015" s="27">
        <f t="shared" si="15"/>
        <v>997</v>
      </c>
      <c r="B1015" s="13" t="s">
        <v>147</v>
      </c>
      <c r="C1015" s="8">
        <v>1998</v>
      </c>
      <c r="D1015" s="9" t="s">
        <v>141</v>
      </c>
      <c r="E1015" s="8">
        <v>6</v>
      </c>
      <c r="F1015" s="21">
        <v>0.86079861111111111</v>
      </c>
      <c r="G1015" s="22">
        <v>0.65246527777777774</v>
      </c>
      <c r="H1015" s="90" t="s">
        <v>619</v>
      </c>
      <c r="I1015" s="9" t="s">
        <v>145</v>
      </c>
      <c r="J1015" s="13">
        <v>1</v>
      </c>
      <c r="K1015" s="13" t="s">
        <v>147</v>
      </c>
      <c r="L1015" s="13" t="s">
        <v>147</v>
      </c>
      <c r="M1015" s="13" t="s">
        <v>147</v>
      </c>
      <c r="N1015" s="119">
        <v>35.6</v>
      </c>
      <c r="O1015" s="119">
        <v>-90.51</v>
      </c>
      <c r="P1015" s="16">
        <v>6.05</v>
      </c>
      <c r="Q1015" s="9" t="s">
        <v>1</v>
      </c>
      <c r="R1015" s="9" t="s">
        <v>4</v>
      </c>
      <c r="S1015" s="32" t="s">
        <v>147</v>
      </c>
      <c r="T1015" s="4"/>
    </row>
    <row r="1016" spans="1:20" x14ac:dyDescent="0.2">
      <c r="A1016" s="27">
        <f t="shared" si="15"/>
        <v>998</v>
      </c>
      <c r="B1016" s="13" t="s">
        <v>147</v>
      </c>
      <c r="C1016" s="8">
        <v>1998</v>
      </c>
      <c r="D1016" s="9" t="s">
        <v>137</v>
      </c>
      <c r="E1016" s="8">
        <v>11</v>
      </c>
      <c r="F1016" s="21">
        <v>0.14517361111111113</v>
      </c>
      <c r="G1016" s="22">
        <v>0.93684027777777779</v>
      </c>
      <c r="H1016" s="90" t="s">
        <v>619</v>
      </c>
      <c r="I1016" s="9" t="s">
        <v>146</v>
      </c>
      <c r="J1016" s="13">
        <v>1.2</v>
      </c>
      <c r="K1016" s="13" t="s">
        <v>147</v>
      </c>
      <c r="L1016" s="13" t="s">
        <v>147</v>
      </c>
      <c r="M1016" s="13" t="s">
        <v>147</v>
      </c>
      <c r="N1016" s="119">
        <v>35.85</v>
      </c>
      <c r="O1016" s="119">
        <v>-89.994</v>
      </c>
      <c r="P1016" s="16">
        <v>8.98</v>
      </c>
      <c r="Q1016" s="9" t="s">
        <v>1</v>
      </c>
      <c r="R1016" s="9" t="s">
        <v>6</v>
      </c>
      <c r="S1016" s="32" t="s">
        <v>147</v>
      </c>
      <c r="T1016" s="4"/>
    </row>
    <row r="1017" spans="1:20" x14ac:dyDescent="0.2">
      <c r="A1017" s="27">
        <f t="shared" si="15"/>
        <v>999</v>
      </c>
      <c r="B1017" s="13" t="s">
        <v>147</v>
      </c>
      <c r="C1017" s="8">
        <v>1998</v>
      </c>
      <c r="D1017" s="9" t="s">
        <v>135</v>
      </c>
      <c r="E1017" s="79">
        <v>31</v>
      </c>
      <c r="F1017" s="21">
        <v>9.8032407407407415E-2</v>
      </c>
      <c r="G1017" s="22">
        <v>0.88969907407407411</v>
      </c>
      <c r="H1017" s="90" t="s">
        <v>619</v>
      </c>
      <c r="I1017" s="9" t="s">
        <v>145</v>
      </c>
      <c r="J1017" s="13">
        <v>2</v>
      </c>
      <c r="K1017" s="13" t="s">
        <v>147</v>
      </c>
      <c r="L1017" s="13" t="s">
        <v>147</v>
      </c>
      <c r="M1017" s="13" t="s">
        <v>147</v>
      </c>
      <c r="N1017" s="119">
        <v>35.634999999999998</v>
      </c>
      <c r="O1017" s="119">
        <v>-90.4</v>
      </c>
      <c r="P1017" s="16">
        <v>8.4499999999999993</v>
      </c>
      <c r="Q1017" s="9" t="s">
        <v>1</v>
      </c>
      <c r="R1017" s="9" t="s">
        <v>4</v>
      </c>
      <c r="S1017" s="32" t="s">
        <v>147</v>
      </c>
      <c r="T1017" s="4"/>
    </row>
    <row r="1018" spans="1:20" x14ac:dyDescent="0.2">
      <c r="A1018" s="27">
        <f t="shared" si="15"/>
        <v>1000</v>
      </c>
      <c r="B1018" s="13" t="s">
        <v>147</v>
      </c>
      <c r="C1018" s="9">
        <v>1998</v>
      </c>
      <c r="D1018" s="9" t="s">
        <v>134</v>
      </c>
      <c r="E1018" s="9">
        <v>4</v>
      </c>
      <c r="F1018" s="69">
        <v>2.4328703703703703E-2</v>
      </c>
      <c r="G1018" s="22">
        <v>0.8159953703703704</v>
      </c>
      <c r="H1018" s="90" t="s">
        <v>619</v>
      </c>
      <c r="I1018" s="9" t="s">
        <v>146</v>
      </c>
      <c r="J1018" s="14">
        <v>2.2000000000000002</v>
      </c>
      <c r="K1018" s="13" t="s">
        <v>147</v>
      </c>
      <c r="L1018" s="13" t="s">
        <v>147</v>
      </c>
      <c r="M1018" s="13" t="s">
        <v>147</v>
      </c>
      <c r="N1018" s="19">
        <v>35.785200000000003</v>
      </c>
      <c r="O1018" s="19">
        <v>-90.195700000000002</v>
      </c>
      <c r="P1018" s="17">
        <v>9.16</v>
      </c>
      <c r="Q1018" s="9" t="s">
        <v>1</v>
      </c>
      <c r="R1018" s="9" t="s">
        <v>203</v>
      </c>
      <c r="S1018" s="32" t="s">
        <v>147</v>
      </c>
      <c r="T1018" s="4"/>
    </row>
    <row r="1019" spans="1:20" x14ac:dyDescent="0.2">
      <c r="A1019" s="27">
        <f t="shared" si="15"/>
        <v>1001</v>
      </c>
      <c r="B1019" s="13" t="s">
        <v>147</v>
      </c>
      <c r="C1019" s="9">
        <v>1998</v>
      </c>
      <c r="D1019" s="9" t="s">
        <v>134</v>
      </c>
      <c r="E1019" s="9">
        <v>16</v>
      </c>
      <c r="F1019" s="69">
        <v>0.85585648148148152</v>
      </c>
      <c r="G1019" s="22">
        <v>0.64752314814814815</v>
      </c>
      <c r="H1019" s="90" t="s">
        <v>619</v>
      </c>
      <c r="I1019" s="9" t="s">
        <v>146</v>
      </c>
      <c r="J1019" s="14">
        <v>1.6</v>
      </c>
      <c r="K1019" s="13" t="s">
        <v>147</v>
      </c>
      <c r="L1019" s="13" t="s">
        <v>147</v>
      </c>
      <c r="M1019" s="13" t="s">
        <v>147</v>
      </c>
      <c r="N1019" s="19">
        <v>35.768999999999998</v>
      </c>
      <c r="O1019" s="19">
        <v>-90.135000000000005</v>
      </c>
      <c r="P1019" s="17">
        <v>6.12</v>
      </c>
      <c r="Q1019" s="9" t="s">
        <v>1</v>
      </c>
      <c r="R1019" s="9" t="s">
        <v>203</v>
      </c>
      <c r="S1019" s="32" t="s">
        <v>147</v>
      </c>
      <c r="T1019" s="4"/>
    </row>
    <row r="1020" spans="1:20" x14ac:dyDescent="0.2">
      <c r="A1020" s="27">
        <f t="shared" si="15"/>
        <v>1002</v>
      </c>
      <c r="B1020" s="13" t="s">
        <v>147</v>
      </c>
      <c r="C1020" s="9">
        <v>1998</v>
      </c>
      <c r="D1020" s="9" t="s">
        <v>136</v>
      </c>
      <c r="E1020" s="9">
        <v>15</v>
      </c>
      <c r="F1020" s="69">
        <v>0.40789351851851857</v>
      </c>
      <c r="G1020" s="22">
        <v>0.19956018518518517</v>
      </c>
      <c r="H1020" s="90" t="s">
        <v>619</v>
      </c>
      <c r="I1020" s="9" t="s">
        <v>145</v>
      </c>
      <c r="J1020" s="15">
        <v>2.9</v>
      </c>
      <c r="K1020" s="13" t="s">
        <v>147</v>
      </c>
      <c r="L1020" s="13" t="s">
        <v>147</v>
      </c>
      <c r="M1020" s="13" t="s">
        <v>147</v>
      </c>
      <c r="N1020" s="19">
        <v>35.627000000000002</v>
      </c>
      <c r="O1020" s="19">
        <v>-90.432000000000002</v>
      </c>
      <c r="P1020" s="17">
        <v>3.85</v>
      </c>
      <c r="Q1020" s="9" t="s">
        <v>1</v>
      </c>
      <c r="R1020" s="9" t="s">
        <v>4</v>
      </c>
      <c r="S1020" s="32" t="s">
        <v>147</v>
      </c>
      <c r="T1020" s="4"/>
    </row>
    <row r="1021" spans="1:20" x14ac:dyDescent="0.2">
      <c r="A1021" s="27">
        <f t="shared" si="15"/>
        <v>1003</v>
      </c>
      <c r="B1021" s="13" t="s">
        <v>147</v>
      </c>
      <c r="C1021" s="9">
        <v>1998</v>
      </c>
      <c r="D1021" s="9" t="s">
        <v>136</v>
      </c>
      <c r="E1021" s="9">
        <v>26</v>
      </c>
      <c r="F1021" s="69">
        <v>0.36593750000000003</v>
      </c>
      <c r="G1021" s="22">
        <v>0.11593750000000001</v>
      </c>
      <c r="H1021" s="90" t="s">
        <v>620</v>
      </c>
      <c r="I1021" s="9" t="s">
        <v>146</v>
      </c>
      <c r="J1021" s="14">
        <v>2</v>
      </c>
      <c r="K1021" s="13" t="s">
        <v>147</v>
      </c>
      <c r="L1021" s="13" t="s">
        <v>147</v>
      </c>
      <c r="M1021" s="13" t="s">
        <v>147</v>
      </c>
      <c r="N1021" s="19">
        <v>35.853000000000002</v>
      </c>
      <c r="O1021" s="19">
        <v>-90.001000000000005</v>
      </c>
      <c r="P1021" s="17">
        <v>2.77</v>
      </c>
      <c r="Q1021" s="9" t="s">
        <v>1</v>
      </c>
      <c r="R1021" s="9" t="s">
        <v>6</v>
      </c>
      <c r="S1021" s="32" t="s">
        <v>147</v>
      </c>
      <c r="T1021" s="4"/>
    </row>
    <row r="1022" spans="1:20" x14ac:dyDescent="0.2">
      <c r="A1022" s="27">
        <f t="shared" si="15"/>
        <v>1004</v>
      </c>
      <c r="B1022" s="114" t="s">
        <v>147</v>
      </c>
      <c r="C1022" s="9">
        <v>1998</v>
      </c>
      <c r="D1022" s="9" t="s">
        <v>138</v>
      </c>
      <c r="E1022" s="9">
        <v>11</v>
      </c>
      <c r="F1022" s="69">
        <v>0.23496527777777776</v>
      </c>
      <c r="G1022" s="22">
        <v>0.98496527777777787</v>
      </c>
      <c r="H1022" s="90" t="s">
        <v>620</v>
      </c>
      <c r="I1022" s="12" t="s">
        <v>191</v>
      </c>
      <c r="J1022" s="14">
        <v>2.6</v>
      </c>
      <c r="K1022" s="114" t="s">
        <v>147</v>
      </c>
      <c r="L1022" s="114" t="s">
        <v>147</v>
      </c>
      <c r="M1022" s="114" t="s">
        <v>147</v>
      </c>
      <c r="N1022" s="19">
        <v>34.81</v>
      </c>
      <c r="O1022" s="19">
        <v>-93.18</v>
      </c>
      <c r="P1022" s="17">
        <v>5</v>
      </c>
      <c r="Q1022" s="12" t="s">
        <v>521</v>
      </c>
      <c r="R1022" s="12" t="s">
        <v>239</v>
      </c>
      <c r="S1022" s="131" t="s">
        <v>585</v>
      </c>
      <c r="T1022" s="4"/>
    </row>
    <row r="1023" spans="1:20" x14ac:dyDescent="0.2">
      <c r="A1023" s="27">
        <f t="shared" si="15"/>
        <v>1005</v>
      </c>
      <c r="B1023" s="13" t="s">
        <v>147</v>
      </c>
      <c r="C1023" s="9">
        <v>1998</v>
      </c>
      <c r="D1023" s="9" t="s">
        <v>138</v>
      </c>
      <c r="E1023" s="9">
        <v>25</v>
      </c>
      <c r="F1023" s="69">
        <v>0.25520833333333331</v>
      </c>
      <c r="G1023" s="22">
        <v>5.208333333333333E-3</v>
      </c>
      <c r="H1023" s="90" t="s">
        <v>620</v>
      </c>
      <c r="I1023" s="9" t="s">
        <v>145</v>
      </c>
      <c r="J1023" s="14">
        <v>0.8</v>
      </c>
      <c r="K1023" s="13" t="s">
        <v>147</v>
      </c>
      <c r="L1023" s="13" t="s">
        <v>147</v>
      </c>
      <c r="M1023" s="13" t="s">
        <v>147</v>
      </c>
      <c r="N1023" s="19">
        <v>35.624000000000002</v>
      </c>
      <c r="O1023" s="19">
        <v>-90.468000000000004</v>
      </c>
      <c r="P1023" s="17">
        <v>12.88</v>
      </c>
      <c r="Q1023" s="9" t="s">
        <v>1</v>
      </c>
      <c r="R1023" s="9" t="s">
        <v>4</v>
      </c>
      <c r="S1023" s="32" t="s">
        <v>147</v>
      </c>
      <c r="T1023" s="4"/>
    </row>
    <row r="1024" spans="1:20" x14ac:dyDescent="0.2">
      <c r="A1024" s="27">
        <f t="shared" si="15"/>
        <v>1006</v>
      </c>
      <c r="B1024" s="13" t="s">
        <v>147</v>
      </c>
      <c r="C1024" s="9">
        <v>1998</v>
      </c>
      <c r="D1024" s="9" t="s">
        <v>131</v>
      </c>
      <c r="E1024" s="9">
        <v>16</v>
      </c>
      <c r="F1024" s="69">
        <v>0.44831018518518517</v>
      </c>
      <c r="G1024" s="22">
        <v>0.19831018518518517</v>
      </c>
      <c r="H1024" s="90" t="s">
        <v>620</v>
      </c>
      <c r="I1024" s="9" t="s">
        <v>146</v>
      </c>
      <c r="J1024" s="14">
        <v>2.4</v>
      </c>
      <c r="K1024" s="13" t="s">
        <v>147</v>
      </c>
      <c r="L1024" s="13" t="s">
        <v>147</v>
      </c>
      <c r="M1024" s="13" t="s">
        <v>147</v>
      </c>
      <c r="N1024" s="19">
        <v>35.905000000000001</v>
      </c>
      <c r="O1024" s="19">
        <v>-89.966999999999999</v>
      </c>
      <c r="P1024" s="17">
        <v>8.1999999999999993</v>
      </c>
      <c r="Q1024" s="9" t="s">
        <v>1</v>
      </c>
      <c r="R1024" s="9" t="s">
        <v>6</v>
      </c>
      <c r="S1024" s="32" t="s">
        <v>147</v>
      </c>
      <c r="T1024" s="4"/>
    </row>
    <row r="1025" spans="1:20" x14ac:dyDescent="0.2">
      <c r="A1025" s="27">
        <f t="shared" si="15"/>
        <v>1007</v>
      </c>
      <c r="B1025" s="13" t="s">
        <v>147</v>
      </c>
      <c r="C1025" s="9">
        <v>1999</v>
      </c>
      <c r="D1025" s="9" t="s">
        <v>133</v>
      </c>
      <c r="E1025" s="9">
        <v>3</v>
      </c>
      <c r="F1025" s="69">
        <v>0.70787037037037026</v>
      </c>
      <c r="G1025" s="22">
        <v>0.45787037037037037</v>
      </c>
      <c r="H1025" s="90" t="s">
        <v>620</v>
      </c>
      <c r="I1025" s="9" t="s">
        <v>165</v>
      </c>
      <c r="J1025" s="14">
        <v>2.2999999999999998</v>
      </c>
      <c r="K1025" s="13" t="s">
        <v>147</v>
      </c>
      <c r="L1025" s="13" t="s">
        <v>147</v>
      </c>
      <c r="M1025" s="13" t="s">
        <v>147</v>
      </c>
      <c r="N1025" s="19">
        <v>35.32</v>
      </c>
      <c r="O1025" s="19">
        <v>-90.849000000000004</v>
      </c>
      <c r="P1025" s="17">
        <v>3.94</v>
      </c>
      <c r="Q1025" s="9" t="s">
        <v>1</v>
      </c>
      <c r="R1025" s="9" t="s">
        <v>67</v>
      </c>
      <c r="S1025" s="32" t="s">
        <v>147</v>
      </c>
      <c r="T1025" s="4"/>
    </row>
    <row r="1026" spans="1:20" x14ac:dyDescent="0.2">
      <c r="A1026" s="27">
        <f t="shared" si="15"/>
        <v>1008</v>
      </c>
      <c r="B1026" s="13" t="s">
        <v>147</v>
      </c>
      <c r="C1026" s="9">
        <v>1999</v>
      </c>
      <c r="D1026" s="9" t="s">
        <v>140</v>
      </c>
      <c r="E1026" s="9">
        <v>8</v>
      </c>
      <c r="F1026" s="69">
        <v>0.99790509259259252</v>
      </c>
      <c r="G1026" s="22">
        <v>0.74790509259259252</v>
      </c>
      <c r="H1026" s="90" t="s">
        <v>620</v>
      </c>
      <c r="I1026" s="9" t="s">
        <v>146</v>
      </c>
      <c r="J1026" s="14">
        <v>2.2000000000000002</v>
      </c>
      <c r="K1026" s="13" t="s">
        <v>147</v>
      </c>
      <c r="L1026" s="13" t="s">
        <v>147</v>
      </c>
      <c r="M1026" s="13" t="s">
        <v>147</v>
      </c>
      <c r="N1026" s="19">
        <v>35.871000000000002</v>
      </c>
      <c r="O1026" s="19">
        <v>-89.983000000000004</v>
      </c>
      <c r="P1026" s="17">
        <v>9.86</v>
      </c>
      <c r="Q1026" s="12" t="s">
        <v>423</v>
      </c>
      <c r="R1026" s="12" t="s">
        <v>7</v>
      </c>
      <c r="S1026" s="32" t="s">
        <v>147</v>
      </c>
      <c r="T1026" s="4"/>
    </row>
    <row r="1027" spans="1:20" x14ac:dyDescent="0.2">
      <c r="A1027" s="27">
        <f t="shared" si="15"/>
        <v>1009</v>
      </c>
      <c r="B1027" s="13" t="s">
        <v>147</v>
      </c>
      <c r="C1027" s="9">
        <v>1999</v>
      </c>
      <c r="D1027" s="9" t="s">
        <v>141</v>
      </c>
      <c r="E1027" s="9">
        <v>19</v>
      </c>
      <c r="F1027" s="69">
        <v>0.29960648148148145</v>
      </c>
      <c r="G1027" s="22">
        <v>9.1273148148148145E-2</v>
      </c>
      <c r="H1027" s="90" t="s">
        <v>619</v>
      </c>
      <c r="I1027" s="9" t="s">
        <v>146</v>
      </c>
      <c r="J1027" s="14">
        <v>1.4</v>
      </c>
      <c r="K1027" s="13" t="s">
        <v>147</v>
      </c>
      <c r="L1027" s="13" t="s">
        <v>147</v>
      </c>
      <c r="M1027" s="13" t="s">
        <v>147</v>
      </c>
      <c r="N1027" s="19">
        <v>35.768999999999998</v>
      </c>
      <c r="O1027" s="19">
        <v>-90.116</v>
      </c>
      <c r="P1027" s="17">
        <v>23.72</v>
      </c>
      <c r="Q1027" s="9" t="s">
        <v>1</v>
      </c>
      <c r="R1027" s="9" t="s">
        <v>203</v>
      </c>
      <c r="S1027" s="32" t="s">
        <v>147</v>
      </c>
      <c r="T1027" s="4"/>
    </row>
    <row r="1028" spans="1:20" x14ac:dyDescent="0.2">
      <c r="A1028" s="27">
        <f t="shared" si="15"/>
        <v>1010</v>
      </c>
      <c r="B1028" s="13" t="s">
        <v>147</v>
      </c>
      <c r="C1028" s="9">
        <v>1999</v>
      </c>
      <c r="D1028" s="9" t="s">
        <v>136</v>
      </c>
      <c r="E1028" s="9">
        <v>13</v>
      </c>
      <c r="F1028" s="69">
        <v>0.66597222222222219</v>
      </c>
      <c r="G1028" s="22">
        <v>0.45763888888888887</v>
      </c>
      <c r="H1028" s="90" t="s">
        <v>619</v>
      </c>
      <c r="I1028" s="9" t="s">
        <v>146</v>
      </c>
      <c r="J1028" s="14">
        <v>2.2999999999999998</v>
      </c>
      <c r="K1028" s="13" t="s">
        <v>147</v>
      </c>
      <c r="L1028" s="14">
        <v>2.4</v>
      </c>
      <c r="M1028" s="13" t="s">
        <v>147</v>
      </c>
      <c r="N1028" s="19">
        <v>35.697299999999998</v>
      </c>
      <c r="O1028" s="19">
        <v>-90.276499999999999</v>
      </c>
      <c r="P1028" s="17">
        <v>9.83</v>
      </c>
      <c r="Q1028" s="9" t="s">
        <v>1</v>
      </c>
      <c r="R1028" s="9" t="s">
        <v>204</v>
      </c>
      <c r="S1028" s="32" t="s">
        <v>147</v>
      </c>
      <c r="T1028" s="4"/>
    </row>
    <row r="1029" spans="1:20" x14ac:dyDescent="0.2">
      <c r="A1029" s="27">
        <f t="shared" si="15"/>
        <v>1011</v>
      </c>
      <c r="B1029" s="13" t="s">
        <v>147</v>
      </c>
      <c r="C1029" s="9">
        <v>1999</v>
      </c>
      <c r="D1029" s="9" t="s">
        <v>136</v>
      </c>
      <c r="E1029" s="9">
        <v>20</v>
      </c>
      <c r="F1029" s="69">
        <v>0.37503472222222217</v>
      </c>
      <c r="G1029" s="22">
        <v>0.16670138888888889</v>
      </c>
      <c r="H1029" s="90" t="s">
        <v>619</v>
      </c>
      <c r="I1029" s="9" t="s">
        <v>195</v>
      </c>
      <c r="J1029" s="14">
        <v>2.5</v>
      </c>
      <c r="K1029" s="13" t="s">
        <v>147</v>
      </c>
      <c r="L1029" s="14">
        <v>2.6</v>
      </c>
      <c r="M1029" s="13" t="s">
        <v>147</v>
      </c>
      <c r="N1029" s="19">
        <v>34.761299999999999</v>
      </c>
      <c r="O1029" s="19">
        <v>-91.301000000000002</v>
      </c>
      <c r="P1029" s="17">
        <v>9.0500000000000007</v>
      </c>
      <c r="Q1029" s="9" t="s">
        <v>1</v>
      </c>
      <c r="R1029" s="9" t="s">
        <v>71</v>
      </c>
      <c r="S1029" s="32" t="s">
        <v>147</v>
      </c>
      <c r="T1029" s="4"/>
    </row>
    <row r="1030" spans="1:20" x14ac:dyDescent="0.2">
      <c r="A1030" s="27">
        <f t="shared" si="15"/>
        <v>1012</v>
      </c>
      <c r="B1030" s="13" t="s">
        <v>147</v>
      </c>
      <c r="C1030" s="9">
        <v>1999</v>
      </c>
      <c r="D1030" s="9" t="s">
        <v>136</v>
      </c>
      <c r="E1030" s="9">
        <v>21</v>
      </c>
      <c r="F1030" s="69">
        <v>0.36792824074074071</v>
      </c>
      <c r="G1030" s="22">
        <v>0.15959490740740742</v>
      </c>
      <c r="H1030" s="90" t="s">
        <v>619</v>
      </c>
      <c r="I1030" s="9" t="s">
        <v>193</v>
      </c>
      <c r="J1030" s="14">
        <v>3.1</v>
      </c>
      <c r="K1030" s="13" t="s">
        <v>147</v>
      </c>
      <c r="L1030" s="13" t="s">
        <v>147</v>
      </c>
      <c r="M1030" s="13" t="s">
        <v>147</v>
      </c>
      <c r="N1030" s="19">
        <v>36.497</v>
      </c>
      <c r="O1030" s="19">
        <v>-90.986000000000004</v>
      </c>
      <c r="P1030" s="9">
        <v>9.42</v>
      </c>
      <c r="Q1030" s="9" t="s">
        <v>1</v>
      </c>
      <c r="R1030" s="9" t="s">
        <v>383</v>
      </c>
      <c r="S1030" s="32" t="s">
        <v>147</v>
      </c>
      <c r="T1030" s="4"/>
    </row>
    <row r="1031" spans="1:20" x14ac:dyDescent="0.2">
      <c r="A1031" s="27">
        <f t="shared" si="15"/>
        <v>1013</v>
      </c>
      <c r="B1031" s="13" t="s">
        <v>147</v>
      </c>
      <c r="C1031" s="9">
        <v>1999</v>
      </c>
      <c r="D1031" s="9" t="s">
        <v>138</v>
      </c>
      <c r="E1031" s="9">
        <v>18</v>
      </c>
      <c r="F1031" s="69">
        <v>0.20261574074074074</v>
      </c>
      <c r="G1031" s="22">
        <v>0.95261574074074085</v>
      </c>
      <c r="H1031" s="90" t="s">
        <v>620</v>
      </c>
      <c r="I1031" s="9" t="s">
        <v>145</v>
      </c>
      <c r="J1031" s="14">
        <v>0.8</v>
      </c>
      <c r="K1031" s="13" t="s">
        <v>147</v>
      </c>
      <c r="L1031" s="13" t="s">
        <v>147</v>
      </c>
      <c r="M1031" s="13" t="s">
        <v>147</v>
      </c>
      <c r="N1031" s="19">
        <v>35.655999999999999</v>
      </c>
      <c r="O1031" s="19">
        <v>-90.409000000000006</v>
      </c>
      <c r="P1031" s="9">
        <v>3.25</v>
      </c>
      <c r="Q1031" s="9" t="s">
        <v>1</v>
      </c>
      <c r="R1031" s="9" t="s">
        <v>4</v>
      </c>
      <c r="S1031" s="32" t="s">
        <v>147</v>
      </c>
      <c r="T1031" s="4"/>
    </row>
    <row r="1032" spans="1:20" x14ac:dyDescent="0.2">
      <c r="A1032" s="27">
        <f t="shared" si="15"/>
        <v>1014</v>
      </c>
      <c r="B1032" s="13" t="s">
        <v>147</v>
      </c>
      <c r="C1032" s="9">
        <v>1999</v>
      </c>
      <c r="D1032" s="9" t="s">
        <v>138</v>
      </c>
      <c r="E1032" s="9">
        <v>26</v>
      </c>
      <c r="F1032" s="69">
        <v>0.28818287037037038</v>
      </c>
      <c r="G1032" s="22">
        <v>3.8182870370370374E-2</v>
      </c>
      <c r="H1032" s="90" t="s">
        <v>620</v>
      </c>
      <c r="I1032" s="9" t="s">
        <v>157</v>
      </c>
      <c r="J1032" s="14">
        <v>2.9</v>
      </c>
      <c r="K1032" s="14">
        <v>2.6</v>
      </c>
      <c r="L1032" s="13" t="s">
        <v>147</v>
      </c>
      <c r="M1032" s="13" t="s">
        <v>147</v>
      </c>
      <c r="N1032" s="19">
        <v>36.481999999999999</v>
      </c>
      <c r="O1032" s="19">
        <v>-92.403999999999996</v>
      </c>
      <c r="P1032" s="17">
        <v>5</v>
      </c>
      <c r="Q1032" s="9" t="s">
        <v>1</v>
      </c>
      <c r="R1032" s="9" t="s">
        <v>205</v>
      </c>
      <c r="S1032" s="32" t="s">
        <v>147</v>
      </c>
      <c r="T1032" s="4"/>
    </row>
    <row r="1033" spans="1:20" x14ac:dyDescent="0.2">
      <c r="A1033" s="27">
        <f t="shared" si="15"/>
        <v>1015</v>
      </c>
      <c r="B1033" s="13" t="s">
        <v>147</v>
      </c>
      <c r="C1033" s="9">
        <v>1999</v>
      </c>
      <c r="D1033" s="9" t="s">
        <v>131</v>
      </c>
      <c r="E1033" s="9">
        <v>2</v>
      </c>
      <c r="F1033" s="69">
        <v>8.6458333333333345E-2</v>
      </c>
      <c r="G1033" s="22">
        <v>0.8364583333333333</v>
      </c>
      <c r="H1033" s="90" t="s">
        <v>620</v>
      </c>
      <c r="I1033" s="9" t="s">
        <v>146</v>
      </c>
      <c r="J1033" s="14">
        <v>1.6</v>
      </c>
      <c r="K1033" s="13" t="s">
        <v>147</v>
      </c>
      <c r="L1033" s="13" t="s">
        <v>147</v>
      </c>
      <c r="M1033" s="13" t="s">
        <v>147</v>
      </c>
      <c r="N1033" s="19">
        <v>35.777999999999999</v>
      </c>
      <c r="O1033" s="19">
        <v>-90.241</v>
      </c>
      <c r="P1033" s="17">
        <v>8.32</v>
      </c>
      <c r="Q1033" s="9" t="s">
        <v>1</v>
      </c>
      <c r="R1033" s="9" t="s">
        <v>203</v>
      </c>
      <c r="S1033" s="32" t="s">
        <v>147</v>
      </c>
      <c r="T1033" s="4"/>
    </row>
    <row r="1034" spans="1:20" x14ac:dyDescent="0.2">
      <c r="A1034" s="27">
        <f t="shared" si="15"/>
        <v>1016</v>
      </c>
      <c r="B1034" s="13" t="s">
        <v>147</v>
      </c>
      <c r="C1034" s="9">
        <v>2000</v>
      </c>
      <c r="D1034" s="9" t="s">
        <v>132</v>
      </c>
      <c r="E1034" s="8">
        <v>3</v>
      </c>
      <c r="F1034" s="69">
        <v>0.57179398148148153</v>
      </c>
      <c r="G1034" s="22">
        <v>0.32179398148148147</v>
      </c>
      <c r="H1034" s="90" t="s">
        <v>620</v>
      </c>
      <c r="I1034" s="9" t="s">
        <v>146</v>
      </c>
      <c r="J1034" s="14">
        <v>1.1000000000000001</v>
      </c>
      <c r="K1034" s="13" t="s">
        <v>147</v>
      </c>
      <c r="L1034" s="13" t="s">
        <v>147</v>
      </c>
      <c r="M1034" s="13" t="s">
        <v>147</v>
      </c>
      <c r="N1034" s="19">
        <v>35.991999999999997</v>
      </c>
      <c r="O1034" s="19">
        <v>-89.885999999999996</v>
      </c>
      <c r="P1034" s="17">
        <v>7.6</v>
      </c>
      <c r="Q1034" s="9" t="s">
        <v>1</v>
      </c>
      <c r="R1034" s="9" t="s">
        <v>6</v>
      </c>
      <c r="S1034" s="32" t="s">
        <v>147</v>
      </c>
      <c r="T1034" s="4"/>
    </row>
    <row r="1035" spans="1:20" x14ac:dyDescent="0.2">
      <c r="A1035" s="27">
        <f t="shared" si="15"/>
        <v>1017</v>
      </c>
      <c r="B1035" s="13" t="s">
        <v>147</v>
      </c>
      <c r="C1035" s="9">
        <v>2000</v>
      </c>
      <c r="D1035" s="9" t="s">
        <v>132</v>
      </c>
      <c r="E1035" s="9">
        <v>11</v>
      </c>
      <c r="F1035" s="69">
        <v>0.35037037037037039</v>
      </c>
      <c r="G1035" s="22">
        <v>0.10037037037037037</v>
      </c>
      <c r="H1035" s="90" t="s">
        <v>620</v>
      </c>
      <c r="I1035" s="9" t="s">
        <v>146</v>
      </c>
      <c r="J1035" s="14">
        <v>1.5</v>
      </c>
      <c r="K1035" s="13" t="s">
        <v>147</v>
      </c>
      <c r="L1035" s="13" t="s">
        <v>147</v>
      </c>
      <c r="M1035" s="13" t="s">
        <v>147</v>
      </c>
      <c r="N1035" s="19">
        <v>35.997999999999998</v>
      </c>
      <c r="O1035" s="19">
        <v>-89.781999999999996</v>
      </c>
      <c r="P1035" s="17">
        <v>18.98</v>
      </c>
      <c r="Q1035" s="9" t="s">
        <v>1</v>
      </c>
      <c r="R1035" s="9" t="s">
        <v>6</v>
      </c>
      <c r="S1035" s="32" t="s">
        <v>147</v>
      </c>
      <c r="T1035" s="4"/>
    </row>
    <row r="1036" spans="1:20" x14ac:dyDescent="0.2">
      <c r="A1036" s="27">
        <f t="shared" si="15"/>
        <v>1018</v>
      </c>
      <c r="B1036" s="13" t="s">
        <v>147</v>
      </c>
      <c r="C1036" s="9">
        <v>2000</v>
      </c>
      <c r="D1036" s="9" t="s">
        <v>132</v>
      </c>
      <c r="E1036" s="9">
        <v>14</v>
      </c>
      <c r="F1036" s="69">
        <v>0.45466435185185183</v>
      </c>
      <c r="G1036" s="22">
        <v>0.20466435185185183</v>
      </c>
      <c r="H1036" s="90" t="s">
        <v>620</v>
      </c>
      <c r="I1036" s="9" t="s">
        <v>146</v>
      </c>
      <c r="J1036" s="14">
        <v>1.2</v>
      </c>
      <c r="K1036" s="13" t="s">
        <v>147</v>
      </c>
      <c r="L1036" s="13" t="s">
        <v>147</v>
      </c>
      <c r="M1036" s="13" t="s">
        <v>147</v>
      </c>
      <c r="N1036" s="19">
        <v>35.722999999999999</v>
      </c>
      <c r="O1036" s="19">
        <v>-90.688999999999993</v>
      </c>
      <c r="P1036" s="17">
        <v>9.85</v>
      </c>
      <c r="Q1036" s="9" t="s">
        <v>1</v>
      </c>
      <c r="R1036" s="9" t="s">
        <v>384</v>
      </c>
      <c r="S1036" s="32" t="s">
        <v>147</v>
      </c>
      <c r="T1036" s="4"/>
    </row>
    <row r="1037" spans="1:20" x14ac:dyDescent="0.2">
      <c r="A1037" s="27">
        <f t="shared" si="15"/>
        <v>1019</v>
      </c>
      <c r="B1037" s="13" t="s">
        <v>147</v>
      </c>
      <c r="C1037" s="9">
        <v>2000</v>
      </c>
      <c r="D1037" s="9" t="s">
        <v>139</v>
      </c>
      <c r="E1037" s="9">
        <v>26</v>
      </c>
      <c r="F1037" s="69">
        <v>0.45965277777777774</v>
      </c>
      <c r="G1037" s="22">
        <v>0.25131944444444443</v>
      </c>
      <c r="H1037" s="90" t="s">
        <v>619</v>
      </c>
      <c r="I1037" s="9" t="s">
        <v>146</v>
      </c>
      <c r="J1037" s="14">
        <v>1.7</v>
      </c>
      <c r="K1037" s="13" t="s">
        <v>147</v>
      </c>
      <c r="L1037" s="13" t="s">
        <v>147</v>
      </c>
      <c r="M1037" s="13" t="s">
        <v>147</v>
      </c>
      <c r="N1037" s="19">
        <v>35.799999999999997</v>
      </c>
      <c r="O1037" s="19">
        <v>-90.22</v>
      </c>
      <c r="P1037" s="17">
        <v>22.67</v>
      </c>
      <c r="Q1037" s="9" t="s">
        <v>1</v>
      </c>
      <c r="R1037" s="9" t="s">
        <v>203</v>
      </c>
      <c r="S1037" s="32" t="s">
        <v>147</v>
      </c>
      <c r="T1037" s="5"/>
    </row>
    <row r="1038" spans="1:20" x14ac:dyDescent="0.2">
      <c r="A1038" s="27">
        <f t="shared" si="15"/>
        <v>1020</v>
      </c>
      <c r="B1038" s="13" t="s">
        <v>147</v>
      </c>
      <c r="C1038" s="9">
        <v>2000</v>
      </c>
      <c r="D1038" s="9" t="s">
        <v>137</v>
      </c>
      <c r="E1038" s="9">
        <v>17</v>
      </c>
      <c r="F1038" s="69">
        <v>0.57255787037037031</v>
      </c>
      <c r="G1038" s="22">
        <v>0.364224537037037</v>
      </c>
      <c r="H1038" s="90" t="s">
        <v>619</v>
      </c>
      <c r="I1038" s="9" t="s">
        <v>192</v>
      </c>
      <c r="J1038" s="14">
        <v>2.1</v>
      </c>
      <c r="K1038" s="13" t="s">
        <v>147</v>
      </c>
      <c r="L1038" s="13" t="s">
        <v>147</v>
      </c>
      <c r="M1038" s="88" t="s">
        <v>147</v>
      </c>
      <c r="N1038" s="19">
        <v>34.463000000000001</v>
      </c>
      <c r="O1038" s="19">
        <v>-90.82</v>
      </c>
      <c r="P1038" s="17">
        <v>3.46</v>
      </c>
      <c r="Q1038" s="9" t="s">
        <v>1</v>
      </c>
      <c r="R1038" s="9" t="s">
        <v>385</v>
      </c>
      <c r="S1038" s="32" t="s">
        <v>147</v>
      </c>
      <c r="T1038" s="5"/>
    </row>
    <row r="1039" spans="1:20" x14ac:dyDescent="0.2">
      <c r="A1039" s="27">
        <f t="shared" si="15"/>
        <v>1021</v>
      </c>
      <c r="B1039" s="13" t="s">
        <v>147</v>
      </c>
      <c r="C1039" s="9">
        <v>2000</v>
      </c>
      <c r="D1039" s="9" t="s">
        <v>137</v>
      </c>
      <c r="E1039" s="9">
        <v>26</v>
      </c>
      <c r="F1039" s="69">
        <v>6.1631944444444448E-2</v>
      </c>
      <c r="G1039" s="22">
        <v>0.85329861111111116</v>
      </c>
      <c r="H1039" s="90" t="s">
        <v>619</v>
      </c>
      <c r="I1039" s="9" t="s">
        <v>386</v>
      </c>
      <c r="J1039" s="14">
        <v>3.9</v>
      </c>
      <c r="K1039" s="13" t="s">
        <v>147</v>
      </c>
      <c r="L1039" s="13" t="s">
        <v>147</v>
      </c>
      <c r="M1039" s="14" t="s">
        <v>397</v>
      </c>
      <c r="N1039" s="19">
        <v>35.798000000000002</v>
      </c>
      <c r="O1039" s="19">
        <v>-92.754000000000005</v>
      </c>
      <c r="P1039" s="17">
        <v>0.2</v>
      </c>
      <c r="Q1039" s="9" t="s">
        <v>1</v>
      </c>
      <c r="R1039" s="79" t="s">
        <v>388</v>
      </c>
      <c r="S1039" s="84" t="s">
        <v>600</v>
      </c>
      <c r="T1039" s="5"/>
    </row>
    <row r="1040" spans="1:20" x14ac:dyDescent="0.2">
      <c r="A1040" s="27">
        <f t="shared" si="15"/>
        <v>1022</v>
      </c>
      <c r="B1040" s="13" t="s">
        <v>147</v>
      </c>
      <c r="C1040" s="9">
        <v>2000</v>
      </c>
      <c r="D1040" s="9" t="s">
        <v>137</v>
      </c>
      <c r="E1040" s="9">
        <v>26</v>
      </c>
      <c r="F1040" s="69">
        <v>8.7581018518518516E-2</v>
      </c>
      <c r="G1040" s="22">
        <v>0.87924768518518526</v>
      </c>
      <c r="H1040" s="90" t="s">
        <v>619</v>
      </c>
      <c r="I1040" s="9" t="s">
        <v>179</v>
      </c>
      <c r="J1040" s="14">
        <v>2.4</v>
      </c>
      <c r="K1040" s="13" t="s">
        <v>147</v>
      </c>
      <c r="L1040" s="13" t="s">
        <v>147</v>
      </c>
      <c r="M1040" s="88" t="s">
        <v>147</v>
      </c>
      <c r="N1040" s="19">
        <v>35.478999999999999</v>
      </c>
      <c r="O1040" s="19">
        <v>-92.623000000000005</v>
      </c>
      <c r="P1040" s="17">
        <v>7.87</v>
      </c>
      <c r="Q1040" s="9" t="s">
        <v>1</v>
      </c>
      <c r="R1040" s="79" t="s">
        <v>387</v>
      </c>
      <c r="S1040" s="32" t="s">
        <v>147</v>
      </c>
      <c r="T1040" s="5"/>
    </row>
    <row r="1041" spans="1:20" x14ac:dyDescent="0.2">
      <c r="A1041" s="27">
        <f t="shared" si="15"/>
        <v>1023</v>
      </c>
      <c r="B1041" s="13" t="s">
        <v>147</v>
      </c>
      <c r="C1041" s="9">
        <v>2000</v>
      </c>
      <c r="D1041" s="9" t="s">
        <v>135</v>
      </c>
      <c r="E1041" s="9">
        <v>9</v>
      </c>
      <c r="F1041" s="69">
        <v>0.36986111111111114</v>
      </c>
      <c r="G1041" s="22">
        <v>0.1615277777777778</v>
      </c>
      <c r="H1041" s="90" t="s">
        <v>619</v>
      </c>
      <c r="I1041" s="9" t="s">
        <v>165</v>
      </c>
      <c r="J1041" s="14">
        <v>2.6</v>
      </c>
      <c r="K1041" s="13" t="s">
        <v>147</v>
      </c>
      <c r="L1041" s="14">
        <v>2.7</v>
      </c>
      <c r="M1041" s="88" t="s">
        <v>147</v>
      </c>
      <c r="N1041" s="19">
        <v>35.271999999999998</v>
      </c>
      <c r="O1041" s="19">
        <v>-90.881</v>
      </c>
      <c r="P1041" s="17">
        <v>16</v>
      </c>
      <c r="Q1041" s="9" t="s">
        <v>1</v>
      </c>
      <c r="R1041" s="9" t="s">
        <v>206</v>
      </c>
      <c r="S1041" s="32" t="s">
        <v>147</v>
      </c>
      <c r="T1041" s="5"/>
    </row>
    <row r="1042" spans="1:20" x14ac:dyDescent="0.2">
      <c r="A1042" s="27">
        <f t="shared" si="15"/>
        <v>1024</v>
      </c>
      <c r="B1042" s="13" t="s">
        <v>147</v>
      </c>
      <c r="C1042" s="9">
        <v>2000</v>
      </c>
      <c r="D1042" s="9" t="s">
        <v>142</v>
      </c>
      <c r="E1042" s="9">
        <v>5</v>
      </c>
      <c r="F1042" s="69">
        <v>0.61741898148148155</v>
      </c>
      <c r="G1042" s="22">
        <v>0.40908564814814818</v>
      </c>
      <c r="H1042" s="90" t="s">
        <v>619</v>
      </c>
      <c r="I1042" s="9" t="s">
        <v>146</v>
      </c>
      <c r="J1042" s="14">
        <v>2</v>
      </c>
      <c r="K1042" s="13" t="s">
        <v>147</v>
      </c>
      <c r="L1042" s="14">
        <v>2.4</v>
      </c>
      <c r="M1042" s="88" t="s">
        <v>147</v>
      </c>
      <c r="N1042" s="19">
        <v>35.81</v>
      </c>
      <c r="O1042" s="19">
        <v>-90.09</v>
      </c>
      <c r="P1042" s="17">
        <v>5.9</v>
      </c>
      <c r="Q1042" s="9" t="s">
        <v>1</v>
      </c>
      <c r="R1042" s="9" t="s">
        <v>98</v>
      </c>
      <c r="S1042" s="32" t="s">
        <v>147</v>
      </c>
      <c r="T1042" s="5"/>
    </row>
    <row r="1043" spans="1:20" x14ac:dyDescent="0.2">
      <c r="A1043" s="27">
        <f t="shared" si="15"/>
        <v>1025</v>
      </c>
      <c r="B1043" s="13" t="s">
        <v>147</v>
      </c>
      <c r="C1043" s="9">
        <v>2000</v>
      </c>
      <c r="D1043" s="9" t="s">
        <v>142</v>
      </c>
      <c r="E1043" s="9">
        <v>10</v>
      </c>
      <c r="F1043" s="69">
        <v>0.13012731481481482</v>
      </c>
      <c r="G1043" s="22">
        <v>0.92179398148148151</v>
      </c>
      <c r="H1043" s="90" t="s">
        <v>619</v>
      </c>
      <c r="I1043" s="9" t="s">
        <v>146</v>
      </c>
      <c r="J1043" s="14">
        <v>2.2000000000000002</v>
      </c>
      <c r="K1043" s="13" t="s">
        <v>147</v>
      </c>
      <c r="L1043" s="13" t="s">
        <v>147</v>
      </c>
      <c r="M1043" s="88" t="s">
        <v>147</v>
      </c>
      <c r="N1043" s="19">
        <v>35.811999999999998</v>
      </c>
      <c r="O1043" s="19">
        <v>-90.081999999999994</v>
      </c>
      <c r="P1043" s="17">
        <v>6.34</v>
      </c>
      <c r="Q1043" s="9" t="s">
        <v>1</v>
      </c>
      <c r="R1043" s="9" t="s">
        <v>98</v>
      </c>
      <c r="S1043" s="32" t="s">
        <v>147</v>
      </c>
      <c r="T1043" s="5"/>
    </row>
    <row r="1044" spans="1:20" x14ac:dyDescent="0.2">
      <c r="A1044" s="27">
        <f t="shared" si="15"/>
        <v>1026</v>
      </c>
      <c r="B1044" s="13" t="s">
        <v>147</v>
      </c>
      <c r="C1044" s="9">
        <v>2000</v>
      </c>
      <c r="D1044" s="9" t="s">
        <v>389</v>
      </c>
      <c r="E1044" s="9">
        <v>21</v>
      </c>
      <c r="F1044" s="69">
        <v>0.84452546296296294</v>
      </c>
      <c r="G1044" s="22">
        <v>0.63619212962962968</v>
      </c>
      <c r="H1044" s="90" t="s">
        <v>619</v>
      </c>
      <c r="I1044" s="9" t="s">
        <v>145</v>
      </c>
      <c r="J1044" s="14">
        <v>0.7</v>
      </c>
      <c r="K1044" s="13" t="s">
        <v>147</v>
      </c>
      <c r="L1044" s="13" t="s">
        <v>147</v>
      </c>
      <c r="M1044" s="88" t="s">
        <v>147</v>
      </c>
      <c r="N1044" s="19">
        <v>35.597999999999999</v>
      </c>
      <c r="O1044" s="19">
        <v>-90.494</v>
      </c>
      <c r="P1044" s="17">
        <v>6.48</v>
      </c>
      <c r="Q1044" s="9" t="s">
        <v>1</v>
      </c>
      <c r="R1044" s="9" t="s">
        <v>226</v>
      </c>
      <c r="S1044" s="32" t="s">
        <v>147</v>
      </c>
      <c r="T1044" s="5"/>
    </row>
    <row r="1045" spans="1:20" x14ac:dyDescent="0.2">
      <c r="A1045" s="27">
        <f t="shared" si="15"/>
        <v>1027</v>
      </c>
      <c r="B1045" s="13" t="s">
        <v>147</v>
      </c>
      <c r="C1045" s="9">
        <v>2000</v>
      </c>
      <c r="D1045" s="9" t="s">
        <v>142</v>
      </c>
      <c r="E1045" s="9">
        <v>22</v>
      </c>
      <c r="F1045" s="69">
        <v>0.8418402777777777</v>
      </c>
      <c r="G1045" s="22">
        <v>0.63350694444444444</v>
      </c>
      <c r="H1045" s="90" t="s">
        <v>619</v>
      </c>
      <c r="I1045" s="9" t="s">
        <v>193</v>
      </c>
      <c r="J1045" s="14">
        <v>3.9</v>
      </c>
      <c r="K1045" s="13" t="s">
        <v>147</v>
      </c>
      <c r="L1045" s="13" t="s">
        <v>147</v>
      </c>
      <c r="M1045" s="14" t="s">
        <v>396</v>
      </c>
      <c r="N1045" s="19">
        <v>36.487000000000002</v>
      </c>
      <c r="O1045" s="19">
        <v>-91.096999999999994</v>
      </c>
      <c r="P1045" s="17">
        <v>10.8</v>
      </c>
      <c r="Q1045" s="9" t="s">
        <v>1</v>
      </c>
      <c r="R1045" s="9" t="s">
        <v>23</v>
      </c>
      <c r="S1045" s="32" t="s">
        <v>147</v>
      </c>
      <c r="T1045" s="5"/>
    </row>
    <row r="1046" spans="1:20" x14ac:dyDescent="0.2">
      <c r="A1046" s="27">
        <f t="shared" si="15"/>
        <v>1028</v>
      </c>
      <c r="B1046" s="13" t="s">
        <v>147</v>
      </c>
      <c r="C1046" s="9">
        <v>2000</v>
      </c>
      <c r="D1046" s="9" t="s">
        <v>134</v>
      </c>
      <c r="E1046" s="9">
        <v>3</v>
      </c>
      <c r="F1046" s="69">
        <v>0.89462962962962955</v>
      </c>
      <c r="G1046" s="22">
        <v>0.68629629629629629</v>
      </c>
      <c r="H1046" s="90" t="s">
        <v>619</v>
      </c>
      <c r="I1046" s="9" t="s">
        <v>178</v>
      </c>
      <c r="J1046" s="14">
        <v>2</v>
      </c>
      <c r="K1046" s="13" t="s">
        <v>147</v>
      </c>
      <c r="L1046" s="13" t="s">
        <v>147</v>
      </c>
      <c r="M1046" s="88" t="s">
        <v>147</v>
      </c>
      <c r="N1046" s="19">
        <v>35.14</v>
      </c>
      <c r="O1046" s="19">
        <v>-91.39</v>
      </c>
      <c r="P1046" s="17">
        <v>7.05</v>
      </c>
      <c r="Q1046" s="9" t="s">
        <v>1</v>
      </c>
      <c r="R1046" s="9" t="s">
        <v>99</v>
      </c>
      <c r="S1046" s="32" t="s">
        <v>147</v>
      </c>
      <c r="T1046" s="5"/>
    </row>
    <row r="1047" spans="1:20" x14ac:dyDescent="0.2">
      <c r="A1047" s="27">
        <f t="shared" si="15"/>
        <v>1029</v>
      </c>
      <c r="B1047" s="13" t="s">
        <v>147</v>
      </c>
      <c r="C1047" s="9">
        <v>2000</v>
      </c>
      <c r="D1047" s="9" t="s">
        <v>131</v>
      </c>
      <c r="E1047" s="9">
        <v>18</v>
      </c>
      <c r="F1047" s="69">
        <v>0.10615740740740741</v>
      </c>
      <c r="G1047" s="22">
        <v>0.85615740740740742</v>
      </c>
      <c r="H1047" s="90" t="s">
        <v>620</v>
      </c>
      <c r="I1047" s="9" t="s">
        <v>146</v>
      </c>
      <c r="J1047" s="14">
        <v>1.9</v>
      </c>
      <c r="K1047" s="13" t="s">
        <v>147</v>
      </c>
      <c r="L1047" s="13" t="s">
        <v>147</v>
      </c>
      <c r="M1047" s="88" t="s">
        <v>147</v>
      </c>
      <c r="N1047" s="19">
        <v>35.973999999999997</v>
      </c>
      <c r="O1047" s="19">
        <v>-89.887</v>
      </c>
      <c r="P1047" s="17">
        <v>8.98</v>
      </c>
      <c r="Q1047" s="9" t="s">
        <v>1</v>
      </c>
      <c r="R1047" s="9" t="s">
        <v>6</v>
      </c>
      <c r="S1047" s="32" t="s">
        <v>147</v>
      </c>
      <c r="T1047" s="5"/>
    </row>
    <row r="1048" spans="1:20" x14ac:dyDescent="0.2">
      <c r="A1048" s="27">
        <f t="shared" si="15"/>
        <v>1030</v>
      </c>
      <c r="B1048" s="13" t="s">
        <v>147</v>
      </c>
      <c r="C1048" s="9">
        <v>2000</v>
      </c>
      <c r="D1048" s="9" t="s">
        <v>131</v>
      </c>
      <c r="E1048" s="9">
        <v>21</v>
      </c>
      <c r="F1048" s="69">
        <v>0.89003472222222213</v>
      </c>
      <c r="G1048" s="22">
        <v>0.64003472222222224</v>
      </c>
      <c r="H1048" s="90" t="s">
        <v>620</v>
      </c>
      <c r="I1048" s="9" t="s">
        <v>145</v>
      </c>
      <c r="J1048" s="14">
        <v>0.9</v>
      </c>
      <c r="K1048" s="13" t="s">
        <v>147</v>
      </c>
      <c r="L1048" s="13" t="s">
        <v>147</v>
      </c>
      <c r="M1048" s="13" t="s">
        <v>147</v>
      </c>
      <c r="N1048" s="19">
        <v>35.536000000000001</v>
      </c>
      <c r="O1048" s="19">
        <v>-90.472999999999999</v>
      </c>
      <c r="P1048" s="17">
        <v>2.85</v>
      </c>
      <c r="Q1048" s="9" t="s">
        <v>1</v>
      </c>
      <c r="R1048" s="9" t="s">
        <v>4</v>
      </c>
      <c r="S1048" s="32" t="s">
        <v>147</v>
      </c>
      <c r="T1048" s="5"/>
    </row>
    <row r="1049" spans="1:20" x14ac:dyDescent="0.2">
      <c r="A1049" s="27">
        <f t="shared" si="15"/>
        <v>1031</v>
      </c>
      <c r="B1049" s="13" t="s">
        <v>147</v>
      </c>
      <c r="C1049" s="9">
        <v>2000</v>
      </c>
      <c r="D1049" s="9" t="s">
        <v>131</v>
      </c>
      <c r="E1049" s="9">
        <v>22</v>
      </c>
      <c r="F1049" s="69">
        <v>0.39146990740740745</v>
      </c>
      <c r="G1049" s="22">
        <v>0.14146990740740742</v>
      </c>
      <c r="H1049" s="90" t="s">
        <v>620</v>
      </c>
      <c r="I1049" s="9" t="s">
        <v>146</v>
      </c>
      <c r="J1049" s="14">
        <v>1.4</v>
      </c>
      <c r="K1049" s="13" t="s">
        <v>147</v>
      </c>
      <c r="L1049" s="13" t="s">
        <v>147</v>
      </c>
      <c r="M1049" s="13" t="s">
        <v>147</v>
      </c>
      <c r="N1049" s="19">
        <v>35.917000000000002</v>
      </c>
      <c r="O1049" s="19">
        <v>-89.95</v>
      </c>
      <c r="P1049" s="17">
        <v>12.7</v>
      </c>
      <c r="Q1049" s="9" t="s">
        <v>1</v>
      </c>
      <c r="R1049" s="9" t="s">
        <v>6</v>
      </c>
      <c r="S1049" s="32" t="s">
        <v>147</v>
      </c>
      <c r="T1049" s="5"/>
    </row>
    <row r="1050" spans="1:20" x14ac:dyDescent="0.2">
      <c r="A1050" s="27">
        <f t="shared" si="15"/>
        <v>1032</v>
      </c>
      <c r="B1050" s="13" t="s">
        <v>147</v>
      </c>
      <c r="C1050" s="9">
        <v>2000</v>
      </c>
      <c r="D1050" s="9" t="s">
        <v>131</v>
      </c>
      <c r="E1050" s="9">
        <v>30</v>
      </c>
      <c r="F1050" s="69">
        <v>0.94737268518518514</v>
      </c>
      <c r="G1050" s="22">
        <v>0.69737268518518514</v>
      </c>
      <c r="H1050" s="90" t="s">
        <v>620</v>
      </c>
      <c r="I1050" s="9" t="s">
        <v>146</v>
      </c>
      <c r="J1050" s="14">
        <v>0.9</v>
      </c>
      <c r="K1050" s="13" t="s">
        <v>147</v>
      </c>
      <c r="L1050" s="13" t="s">
        <v>147</v>
      </c>
      <c r="M1050" s="13" t="s">
        <v>147</v>
      </c>
      <c r="N1050" s="19">
        <v>35.996000000000002</v>
      </c>
      <c r="O1050" s="19">
        <v>-89.885000000000005</v>
      </c>
      <c r="P1050" s="17">
        <v>7.6</v>
      </c>
      <c r="Q1050" s="9" t="s">
        <v>1</v>
      </c>
      <c r="R1050" s="9" t="s">
        <v>6</v>
      </c>
      <c r="S1050" s="32" t="s">
        <v>147</v>
      </c>
      <c r="T1050" s="5"/>
    </row>
    <row r="1051" spans="1:20" x14ac:dyDescent="0.2">
      <c r="A1051" s="27">
        <f t="shared" si="15"/>
        <v>1033</v>
      </c>
      <c r="B1051" s="13" t="s">
        <v>147</v>
      </c>
      <c r="C1051" s="9">
        <v>2001</v>
      </c>
      <c r="D1051" s="9" t="s">
        <v>133</v>
      </c>
      <c r="E1051" s="9">
        <v>16</v>
      </c>
      <c r="F1051" s="69">
        <v>0.69795138888888886</v>
      </c>
      <c r="G1051" s="22">
        <v>0.44795138888888886</v>
      </c>
      <c r="H1051" s="90" t="s">
        <v>620</v>
      </c>
      <c r="I1051" s="9" t="s">
        <v>145</v>
      </c>
      <c r="J1051" s="14">
        <v>1.6</v>
      </c>
      <c r="K1051" s="13" t="s">
        <v>147</v>
      </c>
      <c r="L1051" s="13" t="s">
        <v>147</v>
      </c>
      <c r="M1051" s="88" t="s">
        <v>147</v>
      </c>
      <c r="N1051" s="19">
        <v>35.692999999999998</v>
      </c>
      <c r="O1051" s="19">
        <v>-90.316999999999993</v>
      </c>
      <c r="P1051" s="17">
        <v>3.32</v>
      </c>
      <c r="Q1051" s="9" t="s">
        <v>1</v>
      </c>
      <c r="R1051" s="9" t="s">
        <v>104</v>
      </c>
      <c r="S1051" s="32" t="s">
        <v>147</v>
      </c>
      <c r="T1051" s="5"/>
    </row>
    <row r="1052" spans="1:20" x14ac:dyDescent="0.2">
      <c r="A1052" s="27">
        <f t="shared" ref="A1052:A1115" si="16">SUM(A1051+1)</f>
        <v>1034</v>
      </c>
      <c r="B1052" s="13" t="s">
        <v>147</v>
      </c>
      <c r="C1052" s="9">
        <v>2001</v>
      </c>
      <c r="D1052" s="9" t="s">
        <v>133</v>
      </c>
      <c r="E1052" s="9">
        <v>19</v>
      </c>
      <c r="F1052" s="69">
        <v>0.21060185185185185</v>
      </c>
      <c r="G1052" s="22">
        <v>0.96060185185185187</v>
      </c>
      <c r="H1052" s="90" t="s">
        <v>620</v>
      </c>
      <c r="I1052" s="9" t="s">
        <v>193</v>
      </c>
      <c r="J1052" s="14">
        <v>2</v>
      </c>
      <c r="K1052" s="13" t="s">
        <v>147</v>
      </c>
      <c r="L1052" s="13" t="s">
        <v>147</v>
      </c>
      <c r="M1052" s="88" t="s">
        <v>147</v>
      </c>
      <c r="N1052" s="19">
        <v>36.186</v>
      </c>
      <c r="O1052" s="19">
        <v>-91.123999999999995</v>
      </c>
      <c r="P1052" s="17">
        <v>4.79</v>
      </c>
      <c r="Q1052" s="9" t="s">
        <v>1</v>
      </c>
      <c r="R1052" s="9" t="s">
        <v>100</v>
      </c>
      <c r="S1052" s="32" t="s">
        <v>147</v>
      </c>
      <c r="T1052" s="5"/>
    </row>
    <row r="1053" spans="1:20" x14ac:dyDescent="0.2">
      <c r="A1053" s="27">
        <f t="shared" si="16"/>
        <v>1035</v>
      </c>
      <c r="B1053" s="13" t="s">
        <v>147</v>
      </c>
      <c r="C1053" s="9">
        <v>2001</v>
      </c>
      <c r="D1053" s="9" t="s">
        <v>140</v>
      </c>
      <c r="E1053" s="9">
        <v>3</v>
      </c>
      <c r="F1053" s="69">
        <v>0.44876157407407408</v>
      </c>
      <c r="G1053" s="22">
        <v>0.1987615740740741</v>
      </c>
      <c r="H1053" s="90" t="s">
        <v>620</v>
      </c>
      <c r="I1053" s="9" t="s">
        <v>168</v>
      </c>
      <c r="J1053" s="14">
        <v>3</v>
      </c>
      <c r="K1053" s="13" t="s">
        <v>147</v>
      </c>
      <c r="L1053" s="13" t="s">
        <v>147</v>
      </c>
      <c r="M1053" s="88" t="s">
        <v>147</v>
      </c>
      <c r="N1053" s="19">
        <v>33.19</v>
      </c>
      <c r="O1053" s="19">
        <v>-92.65</v>
      </c>
      <c r="P1053" s="17">
        <v>5</v>
      </c>
      <c r="Q1053" s="79" t="s">
        <v>18</v>
      </c>
      <c r="R1053" s="9" t="s">
        <v>81</v>
      </c>
      <c r="S1053" s="77" t="s">
        <v>390</v>
      </c>
      <c r="T1053" s="5"/>
    </row>
    <row r="1054" spans="1:20" x14ac:dyDescent="0.2">
      <c r="A1054" s="27">
        <f t="shared" si="16"/>
        <v>1036</v>
      </c>
      <c r="B1054" s="13" t="s">
        <v>147</v>
      </c>
      <c r="C1054" s="9">
        <v>2001</v>
      </c>
      <c r="D1054" s="9" t="s">
        <v>140</v>
      </c>
      <c r="E1054" s="9">
        <v>23</v>
      </c>
      <c r="F1054" s="69">
        <v>0.95016203703703705</v>
      </c>
      <c r="G1054" s="22">
        <v>0.70016203703703705</v>
      </c>
      <c r="H1054" s="90" t="s">
        <v>620</v>
      </c>
      <c r="I1054" s="9" t="s">
        <v>146</v>
      </c>
      <c r="J1054" s="78">
        <v>0.8</v>
      </c>
      <c r="K1054" s="13" t="s">
        <v>147</v>
      </c>
      <c r="L1054" s="13" t="s">
        <v>147</v>
      </c>
      <c r="M1054" s="88" t="s">
        <v>147</v>
      </c>
      <c r="N1054" s="19">
        <v>35.814999999999998</v>
      </c>
      <c r="O1054" s="19">
        <v>-90.161000000000001</v>
      </c>
      <c r="P1054" s="17">
        <v>10.91</v>
      </c>
      <c r="Q1054" s="9" t="s">
        <v>1</v>
      </c>
      <c r="R1054" s="9" t="s">
        <v>107</v>
      </c>
      <c r="S1054" s="32" t="s">
        <v>147</v>
      </c>
      <c r="T1054" s="5"/>
    </row>
    <row r="1055" spans="1:20" x14ac:dyDescent="0.2">
      <c r="A1055" s="27">
        <f t="shared" si="16"/>
        <v>1037</v>
      </c>
      <c r="B1055" s="13" t="s">
        <v>147</v>
      </c>
      <c r="C1055" s="9">
        <v>2001</v>
      </c>
      <c r="D1055" s="9" t="s">
        <v>139</v>
      </c>
      <c r="E1055" s="9">
        <v>5</v>
      </c>
      <c r="F1055" s="69">
        <v>0.7879976851851852</v>
      </c>
      <c r="G1055" s="22">
        <v>0.57966435185185183</v>
      </c>
      <c r="H1055" s="90" t="s">
        <v>619</v>
      </c>
      <c r="I1055" s="9" t="s">
        <v>146</v>
      </c>
      <c r="J1055" s="14">
        <v>1.1000000000000001</v>
      </c>
      <c r="K1055" s="13" t="s">
        <v>147</v>
      </c>
      <c r="L1055" s="13" t="s">
        <v>147</v>
      </c>
      <c r="M1055" s="88" t="s">
        <v>147</v>
      </c>
      <c r="N1055" s="19">
        <v>35.869999999999997</v>
      </c>
      <c r="O1055" s="19">
        <v>-90.0077</v>
      </c>
      <c r="P1055" s="17">
        <v>10</v>
      </c>
      <c r="Q1055" s="9" t="s">
        <v>1</v>
      </c>
      <c r="R1055" s="79" t="s">
        <v>207</v>
      </c>
      <c r="S1055" s="32" t="s">
        <v>147</v>
      </c>
      <c r="T1055" s="5"/>
    </row>
    <row r="1056" spans="1:20" x14ac:dyDescent="0.2">
      <c r="A1056" s="27">
        <f t="shared" si="16"/>
        <v>1038</v>
      </c>
      <c r="B1056" s="13" t="s">
        <v>147</v>
      </c>
      <c r="C1056" s="9">
        <v>2001</v>
      </c>
      <c r="D1056" s="9" t="s">
        <v>139</v>
      </c>
      <c r="E1056" s="9">
        <v>7</v>
      </c>
      <c r="F1056" s="69">
        <v>0.14393518518518519</v>
      </c>
      <c r="G1056" s="22">
        <v>0.93560185185185185</v>
      </c>
      <c r="H1056" s="90" t="s">
        <v>619</v>
      </c>
      <c r="I1056" s="9" t="s">
        <v>146</v>
      </c>
      <c r="J1056" s="14">
        <v>1.3</v>
      </c>
      <c r="K1056" s="13" t="s">
        <v>147</v>
      </c>
      <c r="L1056" s="13" t="s">
        <v>147</v>
      </c>
      <c r="M1056" s="88" t="s">
        <v>147</v>
      </c>
      <c r="N1056" s="19">
        <v>35.8887</v>
      </c>
      <c r="O1056" s="19">
        <v>-89.983699999999999</v>
      </c>
      <c r="P1056" s="17">
        <v>7.01</v>
      </c>
      <c r="Q1056" s="9" t="s">
        <v>1</v>
      </c>
      <c r="R1056" s="79" t="s">
        <v>207</v>
      </c>
      <c r="S1056" s="32" t="s">
        <v>147</v>
      </c>
      <c r="T1056" s="5"/>
    </row>
    <row r="1057" spans="1:20" x14ac:dyDescent="0.2">
      <c r="A1057" s="27">
        <f t="shared" si="16"/>
        <v>1039</v>
      </c>
      <c r="B1057" s="13" t="s">
        <v>147</v>
      </c>
      <c r="C1057" s="9">
        <v>2001</v>
      </c>
      <c r="D1057" s="9" t="s">
        <v>141</v>
      </c>
      <c r="E1057" s="9">
        <v>4</v>
      </c>
      <c r="F1057" s="69">
        <v>0.27930555555555553</v>
      </c>
      <c r="G1057" s="22">
        <v>7.0972222222222228E-2</v>
      </c>
      <c r="H1057" s="90" t="s">
        <v>619</v>
      </c>
      <c r="I1057" s="9" t="s">
        <v>148</v>
      </c>
      <c r="J1057" s="78">
        <v>4.3</v>
      </c>
      <c r="K1057" s="13" t="s">
        <v>147</v>
      </c>
      <c r="L1057" s="78">
        <v>4.4000000000000004</v>
      </c>
      <c r="M1057" s="14" t="s">
        <v>374</v>
      </c>
      <c r="N1057" s="19">
        <v>35.197000000000003</v>
      </c>
      <c r="O1057" s="19">
        <v>-92.213999999999999</v>
      </c>
      <c r="P1057" s="17">
        <v>10</v>
      </c>
      <c r="Q1057" s="12" t="s">
        <v>423</v>
      </c>
      <c r="R1057" s="9" t="s">
        <v>27</v>
      </c>
      <c r="S1057" s="77" t="s">
        <v>2264</v>
      </c>
      <c r="T1057" s="5"/>
    </row>
    <row r="1058" spans="1:20" x14ac:dyDescent="0.2">
      <c r="A1058" s="27">
        <f t="shared" si="16"/>
        <v>1040</v>
      </c>
      <c r="B1058" s="13" t="s">
        <v>147</v>
      </c>
      <c r="C1058" s="9">
        <v>2001</v>
      </c>
      <c r="D1058" s="9" t="s">
        <v>141</v>
      </c>
      <c r="E1058" s="9">
        <v>4</v>
      </c>
      <c r="F1058" s="69">
        <v>0.3553587962962963</v>
      </c>
      <c r="G1058" s="22">
        <v>0.14702546296296296</v>
      </c>
      <c r="H1058" s="90" t="s">
        <v>619</v>
      </c>
      <c r="I1058" s="9" t="s">
        <v>148</v>
      </c>
      <c r="J1058" s="14">
        <v>2.7</v>
      </c>
      <c r="K1058" s="13" t="s">
        <v>147</v>
      </c>
      <c r="L1058" s="13" t="s">
        <v>147</v>
      </c>
      <c r="M1058" s="14" t="s">
        <v>321</v>
      </c>
      <c r="N1058" s="19">
        <v>35.25</v>
      </c>
      <c r="O1058" s="19">
        <v>-92.231999999999999</v>
      </c>
      <c r="P1058" s="17">
        <v>0.06</v>
      </c>
      <c r="Q1058" s="9" t="s">
        <v>1</v>
      </c>
      <c r="R1058" s="9" t="s">
        <v>27</v>
      </c>
      <c r="S1058" s="32" t="s">
        <v>295</v>
      </c>
      <c r="T1058" s="5"/>
    </row>
    <row r="1059" spans="1:20" x14ac:dyDescent="0.2">
      <c r="A1059" s="27">
        <f t="shared" si="16"/>
        <v>1041</v>
      </c>
      <c r="B1059" s="114" t="s">
        <v>147</v>
      </c>
      <c r="C1059" s="9">
        <v>2001</v>
      </c>
      <c r="D1059" s="9" t="s">
        <v>141</v>
      </c>
      <c r="E1059" s="9">
        <v>4</v>
      </c>
      <c r="F1059" s="69">
        <v>0.76069444444444445</v>
      </c>
      <c r="G1059" s="22">
        <v>0.55236111111111108</v>
      </c>
      <c r="H1059" s="90" t="s">
        <v>619</v>
      </c>
      <c r="I1059" s="12" t="s">
        <v>148</v>
      </c>
      <c r="J1059" s="14">
        <v>3.1</v>
      </c>
      <c r="K1059" s="114" t="s">
        <v>147</v>
      </c>
      <c r="L1059" s="114" t="s">
        <v>147</v>
      </c>
      <c r="M1059" s="88" t="s">
        <v>147</v>
      </c>
      <c r="N1059" s="19">
        <v>35.229999999999997</v>
      </c>
      <c r="O1059" s="19">
        <v>-92.233999999999995</v>
      </c>
      <c r="P1059" s="17">
        <v>6.93</v>
      </c>
      <c r="Q1059" s="12" t="s">
        <v>423</v>
      </c>
      <c r="R1059" s="12" t="s">
        <v>27</v>
      </c>
      <c r="S1059" s="131" t="s">
        <v>2265</v>
      </c>
      <c r="T1059" s="5"/>
    </row>
    <row r="1060" spans="1:20" x14ac:dyDescent="0.2">
      <c r="A1060" s="27">
        <f t="shared" si="16"/>
        <v>1042</v>
      </c>
      <c r="B1060" s="13" t="s">
        <v>147</v>
      </c>
      <c r="C1060" s="9">
        <v>2001</v>
      </c>
      <c r="D1060" s="9" t="s">
        <v>141</v>
      </c>
      <c r="E1060" s="9">
        <v>5</v>
      </c>
      <c r="F1060" s="69">
        <v>0.3185648148148148</v>
      </c>
      <c r="G1060" s="22">
        <v>0.11023148148148149</v>
      </c>
      <c r="H1060" s="90" t="s">
        <v>619</v>
      </c>
      <c r="I1060" s="9" t="s">
        <v>148</v>
      </c>
      <c r="J1060" s="14">
        <v>2.7</v>
      </c>
      <c r="K1060" s="14">
        <v>2.5</v>
      </c>
      <c r="L1060" s="13" t="s">
        <v>147</v>
      </c>
      <c r="M1060" s="14" t="s">
        <v>321</v>
      </c>
      <c r="N1060" s="19">
        <v>35.210999999999999</v>
      </c>
      <c r="O1060" s="19">
        <v>-92.233999999999995</v>
      </c>
      <c r="P1060" s="17">
        <v>6.21</v>
      </c>
      <c r="Q1060" s="9" t="s">
        <v>1</v>
      </c>
      <c r="R1060" s="9" t="s">
        <v>27</v>
      </c>
      <c r="S1060" s="32" t="s">
        <v>295</v>
      </c>
      <c r="T1060" s="5"/>
    </row>
    <row r="1061" spans="1:20" x14ac:dyDescent="0.2">
      <c r="A1061" s="27">
        <f t="shared" si="16"/>
        <v>1043</v>
      </c>
      <c r="B1061" s="13" t="s">
        <v>147</v>
      </c>
      <c r="C1061" s="9">
        <v>2001</v>
      </c>
      <c r="D1061" s="9" t="s">
        <v>141</v>
      </c>
      <c r="E1061" s="9">
        <v>17</v>
      </c>
      <c r="F1061" s="69">
        <v>0.89278935185185182</v>
      </c>
      <c r="G1061" s="22">
        <v>0.68445601851851856</v>
      </c>
      <c r="H1061" s="90" t="s">
        <v>619</v>
      </c>
      <c r="I1061" s="9" t="s">
        <v>146</v>
      </c>
      <c r="J1061" s="14">
        <v>1.5</v>
      </c>
      <c r="K1061" s="13" t="s">
        <v>147</v>
      </c>
      <c r="L1061" s="13" t="s">
        <v>147</v>
      </c>
      <c r="M1061" s="14" t="s">
        <v>321</v>
      </c>
      <c r="N1061" s="19">
        <v>35.817</v>
      </c>
      <c r="O1061" s="19">
        <v>-90.069000000000003</v>
      </c>
      <c r="P1061" s="17">
        <v>5.41</v>
      </c>
      <c r="Q1061" s="9" t="s">
        <v>1</v>
      </c>
      <c r="R1061" s="9" t="s">
        <v>208</v>
      </c>
      <c r="S1061" s="32" t="s">
        <v>147</v>
      </c>
      <c r="T1061" s="5"/>
    </row>
    <row r="1062" spans="1:20" x14ac:dyDescent="0.2">
      <c r="A1062" s="27">
        <f t="shared" si="16"/>
        <v>1044</v>
      </c>
      <c r="B1062" s="13" t="s">
        <v>147</v>
      </c>
      <c r="C1062" s="9">
        <v>2001</v>
      </c>
      <c r="D1062" s="9" t="s">
        <v>141</v>
      </c>
      <c r="E1062" s="9">
        <v>22</v>
      </c>
      <c r="F1062" s="69">
        <v>0.31142361111111111</v>
      </c>
      <c r="G1062" s="22">
        <v>0.10309027777777778</v>
      </c>
      <c r="H1062" s="90" t="s">
        <v>619</v>
      </c>
      <c r="I1062" s="9" t="s">
        <v>148</v>
      </c>
      <c r="J1062" s="14">
        <v>2.2000000000000002</v>
      </c>
      <c r="K1062" s="13" t="s">
        <v>147</v>
      </c>
      <c r="L1062" s="13" t="s">
        <v>147</v>
      </c>
      <c r="M1062" s="14" t="s">
        <v>321</v>
      </c>
      <c r="N1062" s="19">
        <v>35.098999999999997</v>
      </c>
      <c r="O1062" s="19">
        <v>-92.21</v>
      </c>
      <c r="P1062" s="17">
        <v>15.47</v>
      </c>
      <c r="Q1062" s="9" t="s">
        <v>1</v>
      </c>
      <c r="R1062" s="9" t="s">
        <v>27</v>
      </c>
      <c r="S1062" s="32" t="s">
        <v>295</v>
      </c>
      <c r="T1062" s="5"/>
    </row>
    <row r="1063" spans="1:20" x14ac:dyDescent="0.2">
      <c r="A1063" s="27">
        <f t="shared" si="16"/>
        <v>1045</v>
      </c>
      <c r="B1063" s="13" t="s">
        <v>147</v>
      </c>
      <c r="C1063" s="9">
        <v>2001</v>
      </c>
      <c r="D1063" s="9" t="s">
        <v>141</v>
      </c>
      <c r="E1063" s="9">
        <v>22</v>
      </c>
      <c r="F1063" s="69">
        <v>0.33957175925925925</v>
      </c>
      <c r="G1063" s="22">
        <v>0.13123842592592591</v>
      </c>
      <c r="H1063" s="90" t="s">
        <v>619</v>
      </c>
      <c r="I1063" s="9" t="s">
        <v>148</v>
      </c>
      <c r="J1063" s="14">
        <v>2.5</v>
      </c>
      <c r="K1063" s="13" t="s">
        <v>147</v>
      </c>
      <c r="L1063" s="13" t="s">
        <v>147</v>
      </c>
      <c r="M1063" s="14" t="s">
        <v>321</v>
      </c>
      <c r="N1063" s="19">
        <v>35.058199999999999</v>
      </c>
      <c r="O1063" s="19">
        <v>-92.200800000000001</v>
      </c>
      <c r="P1063" s="17">
        <v>17.2</v>
      </c>
      <c r="Q1063" s="9" t="s">
        <v>1</v>
      </c>
      <c r="R1063" s="9" t="s">
        <v>51</v>
      </c>
      <c r="S1063" s="32" t="s">
        <v>295</v>
      </c>
      <c r="T1063" s="5"/>
    </row>
    <row r="1064" spans="1:20" x14ac:dyDescent="0.2">
      <c r="A1064" s="27">
        <f t="shared" si="16"/>
        <v>1046</v>
      </c>
      <c r="B1064" s="13" t="s">
        <v>147</v>
      </c>
      <c r="C1064" s="9">
        <v>2001</v>
      </c>
      <c r="D1064" s="9" t="s">
        <v>137</v>
      </c>
      <c r="E1064" s="9">
        <v>5</v>
      </c>
      <c r="F1064" s="69">
        <v>0.46033564814814815</v>
      </c>
      <c r="G1064" s="22">
        <v>0.25200231481481483</v>
      </c>
      <c r="H1064" s="90" t="s">
        <v>619</v>
      </c>
      <c r="I1064" s="9" t="s">
        <v>146</v>
      </c>
      <c r="J1064" s="14">
        <v>0.9</v>
      </c>
      <c r="K1064" s="13" t="s">
        <v>147</v>
      </c>
      <c r="L1064" s="13" t="s">
        <v>147</v>
      </c>
      <c r="M1064" s="14" t="s">
        <v>321</v>
      </c>
      <c r="N1064" s="19">
        <v>35.859000000000002</v>
      </c>
      <c r="O1064" s="19">
        <v>-89.980999999999995</v>
      </c>
      <c r="P1064" s="17">
        <v>8.6999999999999993</v>
      </c>
      <c r="Q1064" s="9" t="s">
        <v>1</v>
      </c>
      <c r="R1064" s="9" t="s">
        <v>391</v>
      </c>
      <c r="S1064" s="32" t="s">
        <v>147</v>
      </c>
      <c r="T1064" s="5"/>
    </row>
    <row r="1065" spans="1:20" x14ac:dyDescent="0.2">
      <c r="A1065" s="27">
        <f t="shared" si="16"/>
        <v>1047</v>
      </c>
      <c r="B1065" s="13" t="s">
        <v>147</v>
      </c>
      <c r="C1065" s="9">
        <v>2001</v>
      </c>
      <c r="D1065" s="9" t="s">
        <v>137</v>
      </c>
      <c r="E1065" s="9">
        <v>23</v>
      </c>
      <c r="F1065" s="69">
        <v>0.56480324074074073</v>
      </c>
      <c r="G1065" s="22">
        <v>0.35646990740740742</v>
      </c>
      <c r="H1065" s="90" t="s">
        <v>619</v>
      </c>
      <c r="I1065" s="9" t="s">
        <v>146</v>
      </c>
      <c r="J1065" s="14">
        <v>1.7</v>
      </c>
      <c r="K1065" s="13" t="s">
        <v>147</v>
      </c>
      <c r="L1065" s="13" t="s">
        <v>147</v>
      </c>
      <c r="M1065" s="14" t="s">
        <v>321</v>
      </c>
      <c r="N1065" s="19">
        <v>35.917000000000002</v>
      </c>
      <c r="O1065" s="19">
        <v>-89.941999999999993</v>
      </c>
      <c r="P1065" s="17">
        <v>13.33</v>
      </c>
      <c r="Q1065" s="9" t="s">
        <v>1</v>
      </c>
      <c r="R1065" s="9" t="s">
        <v>209</v>
      </c>
      <c r="S1065" s="32" t="s">
        <v>147</v>
      </c>
      <c r="T1065" s="5"/>
    </row>
    <row r="1066" spans="1:20" x14ac:dyDescent="0.2">
      <c r="A1066" s="27">
        <f t="shared" si="16"/>
        <v>1048</v>
      </c>
      <c r="B1066" s="13" t="s">
        <v>147</v>
      </c>
      <c r="C1066" s="9">
        <v>2001</v>
      </c>
      <c r="D1066" s="9" t="s">
        <v>142</v>
      </c>
      <c r="E1066" s="9">
        <v>3</v>
      </c>
      <c r="F1066" s="69">
        <v>5.0983796296296291E-2</v>
      </c>
      <c r="G1066" s="22">
        <v>0.84265046296296298</v>
      </c>
      <c r="H1066" s="90" t="s">
        <v>619</v>
      </c>
      <c r="I1066" s="9" t="s">
        <v>182</v>
      </c>
      <c r="J1066" s="14">
        <v>3.2</v>
      </c>
      <c r="K1066" s="13" t="s">
        <v>147</v>
      </c>
      <c r="L1066" s="13" t="s">
        <v>147</v>
      </c>
      <c r="M1066" s="14" t="s">
        <v>370</v>
      </c>
      <c r="N1066" s="19">
        <v>34.289000000000001</v>
      </c>
      <c r="O1066" s="19">
        <v>-93.212000000000003</v>
      </c>
      <c r="P1066" s="17">
        <v>30</v>
      </c>
      <c r="Q1066" s="9" t="s">
        <v>1</v>
      </c>
      <c r="R1066" s="9" t="s">
        <v>392</v>
      </c>
      <c r="S1066" s="77" t="s">
        <v>393</v>
      </c>
      <c r="T1066" s="5"/>
    </row>
    <row r="1067" spans="1:20" x14ac:dyDescent="0.2">
      <c r="A1067" s="27">
        <f t="shared" si="16"/>
        <v>1049</v>
      </c>
      <c r="B1067" s="13" t="s">
        <v>147</v>
      </c>
      <c r="C1067" s="9">
        <v>2001</v>
      </c>
      <c r="D1067" s="9" t="s">
        <v>134</v>
      </c>
      <c r="E1067" s="9">
        <v>21</v>
      </c>
      <c r="F1067" s="69">
        <v>6.986111111111111E-2</v>
      </c>
      <c r="G1067" s="22">
        <v>0.86152777777777778</v>
      </c>
      <c r="H1067" s="90" t="s">
        <v>619</v>
      </c>
      <c r="I1067" s="9" t="s">
        <v>191</v>
      </c>
      <c r="J1067" s="14">
        <v>2.6</v>
      </c>
      <c r="K1067" s="13" t="s">
        <v>147</v>
      </c>
      <c r="L1067" s="13" t="s">
        <v>147</v>
      </c>
      <c r="M1067" s="14" t="s">
        <v>321</v>
      </c>
      <c r="N1067" s="19">
        <v>34.832999999999998</v>
      </c>
      <c r="O1067" s="19">
        <v>-93.259</v>
      </c>
      <c r="P1067" s="17">
        <v>5</v>
      </c>
      <c r="Q1067" s="9" t="s">
        <v>1</v>
      </c>
      <c r="R1067" s="9" t="s">
        <v>210</v>
      </c>
      <c r="S1067" s="32" t="s">
        <v>147</v>
      </c>
      <c r="T1067" s="5"/>
    </row>
    <row r="1068" spans="1:20" x14ac:dyDescent="0.2">
      <c r="A1068" s="27">
        <f t="shared" si="16"/>
        <v>1050</v>
      </c>
      <c r="B1068" s="13" t="s">
        <v>147</v>
      </c>
      <c r="C1068" s="9">
        <v>2001</v>
      </c>
      <c r="D1068" s="9" t="s">
        <v>131</v>
      </c>
      <c r="E1068" s="9">
        <v>15</v>
      </c>
      <c r="F1068" s="69">
        <v>4.7812500000000001E-2</v>
      </c>
      <c r="G1068" s="22">
        <v>0.79781250000000004</v>
      </c>
      <c r="H1068" s="90" t="s">
        <v>620</v>
      </c>
      <c r="I1068" s="9" t="s">
        <v>146</v>
      </c>
      <c r="J1068" s="14">
        <v>2.1</v>
      </c>
      <c r="K1068" s="13" t="s">
        <v>147</v>
      </c>
      <c r="L1068" s="13" t="s">
        <v>147</v>
      </c>
      <c r="M1068" s="14" t="s">
        <v>321</v>
      </c>
      <c r="N1068" s="19">
        <v>35.777000000000001</v>
      </c>
      <c r="O1068" s="19">
        <v>-90.156999999999996</v>
      </c>
      <c r="P1068" s="17">
        <v>4.95</v>
      </c>
      <c r="Q1068" s="9" t="s">
        <v>1</v>
      </c>
      <c r="R1068" s="9" t="s">
        <v>8</v>
      </c>
      <c r="S1068" s="32" t="s">
        <v>147</v>
      </c>
      <c r="T1068" s="5"/>
    </row>
    <row r="1069" spans="1:20" x14ac:dyDescent="0.2">
      <c r="A1069" s="27">
        <f t="shared" si="16"/>
        <v>1051</v>
      </c>
      <c r="B1069" s="13" t="s">
        <v>147</v>
      </c>
      <c r="C1069" s="9">
        <v>2001</v>
      </c>
      <c r="D1069" s="9" t="s">
        <v>131</v>
      </c>
      <c r="E1069" s="9">
        <v>16</v>
      </c>
      <c r="F1069" s="69">
        <v>7.9687500000000008E-2</v>
      </c>
      <c r="G1069" s="22">
        <v>0.32968749999999997</v>
      </c>
      <c r="H1069" s="90" t="s">
        <v>620</v>
      </c>
      <c r="I1069" s="9" t="s">
        <v>168</v>
      </c>
      <c r="J1069" s="14">
        <v>2.8</v>
      </c>
      <c r="K1069" s="13" t="s">
        <v>147</v>
      </c>
      <c r="L1069" s="13" t="s">
        <v>147</v>
      </c>
      <c r="M1069" s="14" t="s">
        <v>321</v>
      </c>
      <c r="N1069" s="19">
        <v>33.200000000000003</v>
      </c>
      <c r="O1069" s="19">
        <v>-92.7</v>
      </c>
      <c r="P1069" s="17">
        <v>10</v>
      </c>
      <c r="Q1069" s="12" t="s">
        <v>423</v>
      </c>
      <c r="R1069" s="9" t="s">
        <v>81</v>
      </c>
      <c r="S1069" s="32" t="s">
        <v>147</v>
      </c>
      <c r="T1069" s="5"/>
    </row>
    <row r="1070" spans="1:20" x14ac:dyDescent="0.2">
      <c r="A1070" s="27">
        <f t="shared" si="16"/>
        <v>1052</v>
      </c>
      <c r="B1070" s="13" t="s">
        <v>147</v>
      </c>
      <c r="C1070" s="9">
        <v>2002</v>
      </c>
      <c r="D1070" s="9" t="s">
        <v>132</v>
      </c>
      <c r="E1070" s="9">
        <v>14</v>
      </c>
      <c r="F1070" s="69">
        <v>0.50741898148148146</v>
      </c>
      <c r="G1070" s="22">
        <v>0.25741898148148151</v>
      </c>
      <c r="H1070" s="90" t="s">
        <v>620</v>
      </c>
      <c r="I1070" s="9" t="s">
        <v>152</v>
      </c>
      <c r="J1070" s="14">
        <v>1.7</v>
      </c>
      <c r="K1070" s="13" t="s">
        <v>147</v>
      </c>
      <c r="L1070" s="13" t="s">
        <v>147</v>
      </c>
      <c r="M1070" s="14" t="s">
        <v>321</v>
      </c>
      <c r="N1070" s="19">
        <v>35.71</v>
      </c>
      <c r="O1070" s="19">
        <v>-90.305999999999997</v>
      </c>
      <c r="P1070" s="17">
        <v>5</v>
      </c>
      <c r="Q1070" s="9" t="s">
        <v>1</v>
      </c>
      <c r="R1070" s="9" t="s">
        <v>104</v>
      </c>
      <c r="S1070" s="32" t="s">
        <v>147</v>
      </c>
      <c r="T1070" s="5"/>
    </row>
    <row r="1071" spans="1:20" x14ac:dyDescent="0.2">
      <c r="A1071" s="27">
        <f t="shared" si="16"/>
        <v>1053</v>
      </c>
      <c r="B1071" s="13" t="s">
        <v>147</v>
      </c>
      <c r="C1071" s="9">
        <v>2002</v>
      </c>
      <c r="D1071" s="9" t="s">
        <v>139</v>
      </c>
      <c r="E1071" s="9">
        <v>26</v>
      </c>
      <c r="F1071" s="69">
        <v>0.10674768518518518</v>
      </c>
      <c r="G1071" s="22">
        <v>0.89841435185185192</v>
      </c>
      <c r="H1071" s="90" t="s">
        <v>619</v>
      </c>
      <c r="I1071" s="9" t="s">
        <v>146</v>
      </c>
      <c r="J1071" s="14">
        <v>2.7</v>
      </c>
      <c r="K1071" s="13" t="s">
        <v>147</v>
      </c>
      <c r="L1071" s="13" t="s">
        <v>147</v>
      </c>
      <c r="M1071" s="14" t="s">
        <v>321</v>
      </c>
      <c r="N1071" s="19">
        <v>35.962000000000003</v>
      </c>
      <c r="O1071" s="19">
        <v>-89.959000000000003</v>
      </c>
      <c r="P1071" s="17">
        <v>5.62</v>
      </c>
      <c r="Q1071" s="9" t="s">
        <v>1</v>
      </c>
      <c r="R1071" s="9" t="s">
        <v>196</v>
      </c>
      <c r="S1071" s="32" t="s">
        <v>147</v>
      </c>
      <c r="T1071" s="5"/>
    </row>
    <row r="1072" spans="1:20" x14ac:dyDescent="0.2">
      <c r="A1072" s="27">
        <f t="shared" si="16"/>
        <v>1054</v>
      </c>
      <c r="B1072" s="13" t="s">
        <v>147</v>
      </c>
      <c r="C1072" s="9">
        <v>2002</v>
      </c>
      <c r="D1072" s="9" t="s">
        <v>137</v>
      </c>
      <c r="E1072" s="9">
        <v>9</v>
      </c>
      <c r="F1072" s="69">
        <v>0.18659722222222222</v>
      </c>
      <c r="G1072" s="22">
        <v>0.97826388888888882</v>
      </c>
      <c r="H1072" s="90" t="s">
        <v>619</v>
      </c>
      <c r="I1072" s="9" t="s">
        <v>187</v>
      </c>
      <c r="J1072" s="14">
        <v>2.6</v>
      </c>
      <c r="K1072" s="13" t="s">
        <v>147</v>
      </c>
      <c r="L1072" s="13" t="s">
        <v>147</v>
      </c>
      <c r="M1072" s="14" t="s">
        <v>321</v>
      </c>
      <c r="N1072" s="19">
        <v>34.81</v>
      </c>
      <c r="O1072" s="19">
        <v>-90.58</v>
      </c>
      <c r="P1072" s="17">
        <v>11.53</v>
      </c>
      <c r="Q1072" s="9" t="s">
        <v>1</v>
      </c>
      <c r="R1072" s="9" t="s">
        <v>65</v>
      </c>
      <c r="S1072" s="32" t="s">
        <v>147</v>
      </c>
      <c r="T1072" s="5"/>
    </row>
    <row r="1073" spans="1:20" x14ac:dyDescent="0.2">
      <c r="A1073" s="27">
        <f t="shared" si="16"/>
        <v>1055</v>
      </c>
      <c r="B1073" s="13" t="s">
        <v>147</v>
      </c>
      <c r="C1073" s="9">
        <v>2002</v>
      </c>
      <c r="D1073" s="9" t="s">
        <v>135</v>
      </c>
      <c r="E1073" s="9">
        <v>2</v>
      </c>
      <c r="F1073" s="69">
        <v>0.13686342592592593</v>
      </c>
      <c r="G1073" s="22">
        <v>0.92853009259259256</v>
      </c>
      <c r="H1073" s="90" t="s">
        <v>619</v>
      </c>
      <c r="I1073" s="9" t="s">
        <v>146</v>
      </c>
      <c r="J1073" s="14">
        <v>2.1</v>
      </c>
      <c r="K1073" s="13" t="s">
        <v>147</v>
      </c>
      <c r="L1073" s="13" t="s">
        <v>147</v>
      </c>
      <c r="M1073" s="14" t="s">
        <v>321</v>
      </c>
      <c r="N1073" s="19">
        <v>35.948999999999998</v>
      </c>
      <c r="O1073" s="19">
        <v>-90.212999999999994</v>
      </c>
      <c r="P1073" s="17">
        <v>19.899999999999999</v>
      </c>
      <c r="Q1073" s="9" t="s">
        <v>1</v>
      </c>
      <c r="R1073" s="9" t="s">
        <v>211</v>
      </c>
      <c r="S1073" s="32" t="s">
        <v>147</v>
      </c>
      <c r="T1073" s="5"/>
    </row>
    <row r="1074" spans="1:20" x14ac:dyDescent="0.2">
      <c r="A1074" s="27">
        <f t="shared" si="16"/>
        <v>1056</v>
      </c>
      <c r="B1074" s="13" t="s">
        <v>147</v>
      </c>
      <c r="C1074" s="9">
        <v>2002</v>
      </c>
      <c r="D1074" s="9" t="s">
        <v>135</v>
      </c>
      <c r="E1074" s="9">
        <v>22</v>
      </c>
      <c r="F1074" s="69">
        <v>0.4120949074074074</v>
      </c>
      <c r="G1074" s="22">
        <v>0.20376157407407405</v>
      </c>
      <c r="H1074" s="90" t="s">
        <v>619</v>
      </c>
      <c r="I1074" s="9" t="s">
        <v>165</v>
      </c>
      <c r="J1074" s="14">
        <v>2.2999999999999998</v>
      </c>
      <c r="K1074" s="13" t="s">
        <v>147</v>
      </c>
      <c r="L1074" s="13" t="s">
        <v>147</v>
      </c>
      <c r="M1074" s="14" t="s">
        <v>321</v>
      </c>
      <c r="N1074" s="19">
        <v>35.270000000000003</v>
      </c>
      <c r="O1074" s="19">
        <v>-90.88</v>
      </c>
      <c r="P1074" s="17">
        <v>16.57</v>
      </c>
      <c r="Q1074" s="9" t="s">
        <v>1</v>
      </c>
      <c r="R1074" s="9" t="s">
        <v>212</v>
      </c>
      <c r="S1074" s="32" t="s">
        <v>147</v>
      </c>
      <c r="T1074" s="5"/>
    </row>
    <row r="1075" spans="1:20" x14ac:dyDescent="0.2">
      <c r="A1075" s="27">
        <f t="shared" si="16"/>
        <v>1057</v>
      </c>
      <c r="B1075" s="13" t="s">
        <v>147</v>
      </c>
      <c r="C1075" s="9">
        <v>2002</v>
      </c>
      <c r="D1075" s="9" t="s">
        <v>135</v>
      </c>
      <c r="E1075" s="9">
        <v>23</v>
      </c>
      <c r="F1075" s="69">
        <v>0.76640046296296294</v>
      </c>
      <c r="G1075" s="22">
        <v>0.55806712962962968</v>
      </c>
      <c r="H1075" s="90" t="s">
        <v>619</v>
      </c>
      <c r="I1075" s="9" t="s">
        <v>146</v>
      </c>
      <c r="J1075" s="14">
        <v>1.9</v>
      </c>
      <c r="K1075" s="13" t="s">
        <v>147</v>
      </c>
      <c r="L1075" s="13" t="s">
        <v>147</v>
      </c>
      <c r="M1075" s="14" t="s">
        <v>321</v>
      </c>
      <c r="N1075" s="19">
        <v>35.901000000000003</v>
      </c>
      <c r="O1075" s="19">
        <v>-89.941999999999993</v>
      </c>
      <c r="P1075" s="17">
        <v>11.01</v>
      </c>
      <c r="Q1075" s="9" t="s">
        <v>1</v>
      </c>
      <c r="R1075" s="9" t="s">
        <v>213</v>
      </c>
      <c r="S1075" s="32" t="s">
        <v>147</v>
      </c>
      <c r="T1075" s="5"/>
    </row>
    <row r="1076" spans="1:20" x14ac:dyDescent="0.2">
      <c r="A1076" s="27">
        <f t="shared" si="16"/>
        <v>1058</v>
      </c>
      <c r="B1076" s="13" t="s">
        <v>147</v>
      </c>
      <c r="C1076" s="9">
        <v>2002</v>
      </c>
      <c r="D1076" s="9" t="s">
        <v>135</v>
      </c>
      <c r="E1076" s="9">
        <v>29</v>
      </c>
      <c r="F1076" s="69">
        <v>0.4778587962962963</v>
      </c>
      <c r="G1076" s="22">
        <v>0.26952546296296298</v>
      </c>
      <c r="H1076" s="90" t="s">
        <v>619</v>
      </c>
      <c r="I1076" s="9" t="s">
        <v>146</v>
      </c>
      <c r="J1076" s="14">
        <v>2.8</v>
      </c>
      <c r="K1076" s="13" t="s">
        <v>147</v>
      </c>
      <c r="L1076" s="13" t="s">
        <v>147</v>
      </c>
      <c r="M1076" s="14" t="s">
        <v>321</v>
      </c>
      <c r="N1076" s="19">
        <v>35.92</v>
      </c>
      <c r="O1076" s="19">
        <v>-90.03</v>
      </c>
      <c r="P1076" s="17">
        <v>8.06</v>
      </c>
      <c r="Q1076" s="9" t="s">
        <v>1</v>
      </c>
      <c r="R1076" s="9" t="s">
        <v>214</v>
      </c>
      <c r="S1076" s="32" t="s">
        <v>147</v>
      </c>
      <c r="T1076" s="5"/>
    </row>
    <row r="1077" spans="1:20" x14ac:dyDescent="0.2">
      <c r="A1077" s="27">
        <f t="shared" si="16"/>
        <v>1059</v>
      </c>
      <c r="B1077" s="13" t="s">
        <v>147</v>
      </c>
      <c r="C1077" s="9">
        <v>2002</v>
      </c>
      <c r="D1077" s="9" t="s">
        <v>136</v>
      </c>
      <c r="E1077" s="9">
        <v>6</v>
      </c>
      <c r="F1077" s="69">
        <v>0.29053240740740743</v>
      </c>
      <c r="G1077" s="22">
        <v>8.2199074074074077E-2</v>
      </c>
      <c r="H1077" s="90" t="s">
        <v>619</v>
      </c>
      <c r="I1077" s="9" t="s">
        <v>146</v>
      </c>
      <c r="J1077" s="14">
        <v>1.6</v>
      </c>
      <c r="K1077" s="13" t="s">
        <v>147</v>
      </c>
      <c r="L1077" s="13" t="s">
        <v>147</v>
      </c>
      <c r="M1077" s="14" t="s">
        <v>321</v>
      </c>
      <c r="N1077" s="19">
        <v>35.826000000000001</v>
      </c>
      <c r="O1077" s="19">
        <v>-90.093999999999994</v>
      </c>
      <c r="P1077" s="17">
        <v>6.16</v>
      </c>
      <c r="Q1077" s="9" t="s">
        <v>1</v>
      </c>
      <c r="R1077" s="9" t="s">
        <v>215</v>
      </c>
      <c r="S1077" s="32" t="s">
        <v>147</v>
      </c>
      <c r="T1077" s="5"/>
    </row>
    <row r="1078" spans="1:20" x14ac:dyDescent="0.2">
      <c r="A1078" s="27">
        <f t="shared" si="16"/>
        <v>1060</v>
      </c>
      <c r="B1078" s="13" t="s">
        <v>147</v>
      </c>
      <c r="C1078" s="9">
        <v>2002</v>
      </c>
      <c r="D1078" s="9" t="s">
        <v>131</v>
      </c>
      <c r="E1078" s="9">
        <v>13</v>
      </c>
      <c r="F1078" s="69">
        <v>0.52777777777777779</v>
      </c>
      <c r="G1078" s="22">
        <v>0.27777777777777779</v>
      </c>
      <c r="H1078" s="90" t="s">
        <v>620</v>
      </c>
      <c r="I1078" s="9" t="s">
        <v>146</v>
      </c>
      <c r="J1078" s="14">
        <v>1.8</v>
      </c>
      <c r="K1078" s="13" t="s">
        <v>147</v>
      </c>
      <c r="L1078" s="13" t="s">
        <v>147</v>
      </c>
      <c r="M1078" s="14" t="s">
        <v>321</v>
      </c>
      <c r="N1078" s="19">
        <v>35.988</v>
      </c>
      <c r="O1078" s="19">
        <v>-90.031000000000006</v>
      </c>
      <c r="P1078" s="17">
        <v>8.26</v>
      </c>
      <c r="Q1078" s="9" t="s">
        <v>1</v>
      </c>
      <c r="R1078" s="9" t="s">
        <v>216</v>
      </c>
      <c r="S1078" s="32" t="s">
        <v>147</v>
      </c>
      <c r="T1078" s="5"/>
    </row>
    <row r="1079" spans="1:20" x14ac:dyDescent="0.2">
      <c r="A1079" s="27">
        <f t="shared" si="16"/>
        <v>1061</v>
      </c>
      <c r="B1079" s="13" t="s">
        <v>147</v>
      </c>
      <c r="C1079" s="9">
        <v>2002</v>
      </c>
      <c r="D1079" s="9" t="s">
        <v>131</v>
      </c>
      <c r="E1079" s="9">
        <v>24</v>
      </c>
      <c r="F1079" s="69">
        <v>0.36538194444444444</v>
      </c>
      <c r="G1079" s="22">
        <v>0.11538194444444444</v>
      </c>
      <c r="H1079" s="90" t="s">
        <v>620</v>
      </c>
      <c r="I1079" s="9" t="s">
        <v>146</v>
      </c>
      <c r="J1079" s="14">
        <v>1.7</v>
      </c>
      <c r="K1079" s="13" t="s">
        <v>147</v>
      </c>
      <c r="L1079" s="13" t="s">
        <v>147</v>
      </c>
      <c r="M1079" s="14" t="s">
        <v>321</v>
      </c>
      <c r="N1079" s="19">
        <v>35.966000000000001</v>
      </c>
      <c r="O1079" s="19">
        <v>-89.903999999999996</v>
      </c>
      <c r="P1079" s="17">
        <v>7.58</v>
      </c>
      <c r="Q1079" s="9" t="s">
        <v>1</v>
      </c>
      <c r="R1079" s="9" t="s">
        <v>217</v>
      </c>
      <c r="S1079" s="32" t="s">
        <v>147</v>
      </c>
      <c r="T1079" s="5"/>
    </row>
    <row r="1080" spans="1:20" x14ac:dyDescent="0.2">
      <c r="A1080" s="27">
        <f t="shared" si="16"/>
        <v>1062</v>
      </c>
      <c r="B1080" s="13" t="s">
        <v>147</v>
      </c>
      <c r="C1080" s="9">
        <v>2003</v>
      </c>
      <c r="D1080" s="9" t="s">
        <v>133</v>
      </c>
      <c r="E1080" s="9">
        <v>24</v>
      </c>
      <c r="F1080" s="80">
        <v>0.35378472222222218</v>
      </c>
      <c r="G1080" s="81">
        <v>0.10378472222222222</v>
      </c>
      <c r="H1080" s="90" t="s">
        <v>620</v>
      </c>
      <c r="I1080" s="9" t="s">
        <v>146</v>
      </c>
      <c r="J1080" s="14">
        <v>2.2999999999999998</v>
      </c>
      <c r="K1080" s="13" t="s">
        <v>147</v>
      </c>
      <c r="L1080" s="13" t="s">
        <v>147</v>
      </c>
      <c r="M1080" s="14" t="s">
        <v>321</v>
      </c>
      <c r="N1080" s="19">
        <v>35.987000000000002</v>
      </c>
      <c r="O1080" s="19">
        <v>-90.033000000000001</v>
      </c>
      <c r="P1080" s="17">
        <v>7.69</v>
      </c>
      <c r="Q1080" s="9" t="s">
        <v>1</v>
      </c>
      <c r="R1080" s="9" t="s">
        <v>216</v>
      </c>
      <c r="S1080" s="32" t="s">
        <v>147</v>
      </c>
      <c r="T1080" s="5"/>
    </row>
    <row r="1081" spans="1:20" x14ac:dyDescent="0.2">
      <c r="A1081" s="27">
        <f t="shared" si="16"/>
        <v>1063</v>
      </c>
      <c r="B1081" s="13" t="s">
        <v>147</v>
      </c>
      <c r="C1081" s="9">
        <v>2003</v>
      </c>
      <c r="D1081" s="9" t="s">
        <v>140</v>
      </c>
      <c r="E1081" s="9">
        <v>4</v>
      </c>
      <c r="F1081" s="69">
        <v>0.29197916666666668</v>
      </c>
      <c r="G1081" s="22">
        <v>4.1979166666666672E-2</v>
      </c>
      <c r="H1081" s="90" t="s">
        <v>620</v>
      </c>
      <c r="I1081" s="9" t="s">
        <v>146</v>
      </c>
      <c r="J1081" s="14">
        <v>1.7</v>
      </c>
      <c r="K1081" s="13" t="s">
        <v>147</v>
      </c>
      <c r="L1081" s="13" t="s">
        <v>147</v>
      </c>
      <c r="M1081" s="14" t="s">
        <v>321</v>
      </c>
      <c r="N1081" s="19">
        <v>35.877000000000002</v>
      </c>
      <c r="O1081" s="19">
        <v>-89.983999999999995</v>
      </c>
      <c r="P1081" s="17">
        <v>19.46</v>
      </c>
      <c r="Q1081" s="9" t="s">
        <v>1</v>
      </c>
      <c r="R1081" s="9" t="s">
        <v>207</v>
      </c>
      <c r="S1081" s="32" t="s">
        <v>147</v>
      </c>
      <c r="T1081" s="5"/>
    </row>
    <row r="1082" spans="1:20" x14ac:dyDescent="0.2">
      <c r="A1082" s="27">
        <f t="shared" si="16"/>
        <v>1064</v>
      </c>
      <c r="B1082" s="114" t="s">
        <v>147</v>
      </c>
      <c r="C1082" s="9">
        <v>2003</v>
      </c>
      <c r="D1082" s="9" t="s">
        <v>140</v>
      </c>
      <c r="E1082" s="9">
        <v>9</v>
      </c>
      <c r="F1082" s="69">
        <v>0.323125</v>
      </c>
      <c r="G1082" s="22">
        <v>7.3124999999999996E-2</v>
      </c>
      <c r="H1082" s="90" t="s">
        <v>620</v>
      </c>
      <c r="I1082" s="12" t="s">
        <v>146</v>
      </c>
      <c r="J1082" s="14">
        <v>1.3</v>
      </c>
      <c r="K1082" s="114" t="s">
        <v>147</v>
      </c>
      <c r="L1082" s="114" t="s">
        <v>147</v>
      </c>
      <c r="M1082" s="88" t="s">
        <v>321</v>
      </c>
      <c r="N1082" s="19">
        <v>35.68</v>
      </c>
      <c r="O1082" s="19">
        <v>-90.280500000000004</v>
      </c>
      <c r="P1082" s="17">
        <v>1.52</v>
      </c>
      <c r="Q1082" s="12" t="s">
        <v>1</v>
      </c>
      <c r="R1082" s="12" t="s">
        <v>232</v>
      </c>
      <c r="S1082" s="131" t="s">
        <v>585</v>
      </c>
      <c r="T1082" s="5"/>
    </row>
    <row r="1083" spans="1:20" x14ac:dyDescent="0.2">
      <c r="A1083" s="27">
        <f t="shared" si="16"/>
        <v>1065</v>
      </c>
      <c r="B1083" s="13" t="s">
        <v>147</v>
      </c>
      <c r="C1083" s="79">
        <v>2003</v>
      </c>
      <c r="D1083" s="79" t="s">
        <v>139</v>
      </c>
      <c r="E1083" s="79">
        <v>29</v>
      </c>
      <c r="F1083" s="80">
        <v>0.20581018518518521</v>
      </c>
      <c r="G1083" s="81">
        <v>0.99747685185185186</v>
      </c>
      <c r="H1083" s="90" t="s">
        <v>619</v>
      </c>
      <c r="I1083" s="79" t="s">
        <v>146</v>
      </c>
      <c r="J1083" s="78">
        <v>4</v>
      </c>
      <c r="K1083" s="13" t="s">
        <v>147</v>
      </c>
      <c r="L1083" s="13" t="s">
        <v>147</v>
      </c>
      <c r="M1083" s="78" t="s">
        <v>381</v>
      </c>
      <c r="N1083" s="120">
        <v>35.945</v>
      </c>
      <c r="O1083" s="120">
        <v>-89.915999999999997</v>
      </c>
      <c r="P1083" s="83">
        <v>23.68</v>
      </c>
      <c r="Q1083" s="79" t="s">
        <v>1</v>
      </c>
      <c r="R1083" s="79" t="s">
        <v>6</v>
      </c>
      <c r="S1083" s="32" t="s">
        <v>147</v>
      </c>
      <c r="T1083" s="5"/>
    </row>
    <row r="1084" spans="1:20" x14ac:dyDescent="0.2">
      <c r="A1084" s="27">
        <f t="shared" si="16"/>
        <v>1066</v>
      </c>
      <c r="B1084" s="13" t="s">
        <v>147</v>
      </c>
      <c r="C1084" s="9">
        <v>2003</v>
      </c>
      <c r="D1084" s="9" t="s">
        <v>137</v>
      </c>
      <c r="E1084" s="9">
        <v>10</v>
      </c>
      <c r="F1084" s="69">
        <v>0.53230324074074076</v>
      </c>
      <c r="G1084" s="22">
        <v>0.32396990740740739</v>
      </c>
      <c r="H1084" s="90" t="s">
        <v>619</v>
      </c>
      <c r="I1084" s="9" t="s">
        <v>159</v>
      </c>
      <c r="J1084" s="14">
        <v>2.7</v>
      </c>
      <c r="K1084" s="13" t="s">
        <v>147</v>
      </c>
      <c r="L1084" s="13" t="s">
        <v>147</v>
      </c>
      <c r="M1084" s="14" t="s">
        <v>321</v>
      </c>
      <c r="N1084" s="19">
        <v>36.023000000000003</v>
      </c>
      <c r="O1084" s="19">
        <v>-91.393000000000001</v>
      </c>
      <c r="P1084" s="17">
        <v>4.92</v>
      </c>
      <c r="Q1084" s="9" t="s">
        <v>1</v>
      </c>
      <c r="R1084" s="9" t="s">
        <v>101</v>
      </c>
      <c r="S1084" s="32" t="s">
        <v>147</v>
      </c>
      <c r="T1084" s="5"/>
    </row>
    <row r="1085" spans="1:20" x14ac:dyDescent="0.2">
      <c r="A1085" s="27">
        <f t="shared" si="16"/>
        <v>1067</v>
      </c>
      <c r="B1085" s="13" t="s">
        <v>147</v>
      </c>
      <c r="C1085" s="9">
        <v>2003</v>
      </c>
      <c r="D1085" s="9" t="s">
        <v>142</v>
      </c>
      <c r="E1085" s="9">
        <v>29</v>
      </c>
      <c r="F1085" s="69">
        <v>0.86354166666666676</v>
      </c>
      <c r="G1085" s="22">
        <v>0.65520833333333328</v>
      </c>
      <c r="H1085" s="90" t="s">
        <v>619</v>
      </c>
      <c r="I1085" s="9" t="s">
        <v>146</v>
      </c>
      <c r="J1085" s="14">
        <v>2.2000000000000002</v>
      </c>
      <c r="K1085" s="13" t="s">
        <v>147</v>
      </c>
      <c r="L1085" s="13" t="s">
        <v>147</v>
      </c>
      <c r="M1085" s="14" t="s">
        <v>321</v>
      </c>
      <c r="N1085" s="19">
        <v>35.777000000000001</v>
      </c>
      <c r="O1085" s="19">
        <v>-90.204999999999998</v>
      </c>
      <c r="P1085" s="17">
        <v>11.81</v>
      </c>
      <c r="Q1085" s="9" t="s">
        <v>1</v>
      </c>
      <c r="R1085" s="9" t="s">
        <v>218</v>
      </c>
      <c r="S1085" s="32" t="s">
        <v>147</v>
      </c>
      <c r="T1085" s="5"/>
    </row>
    <row r="1086" spans="1:20" x14ac:dyDescent="0.2">
      <c r="A1086" s="27">
        <f t="shared" si="16"/>
        <v>1068</v>
      </c>
      <c r="B1086" s="13" t="s">
        <v>147</v>
      </c>
      <c r="C1086" s="9">
        <v>2003</v>
      </c>
      <c r="D1086" s="9" t="s">
        <v>134</v>
      </c>
      <c r="E1086" s="9">
        <v>25</v>
      </c>
      <c r="F1086" s="69">
        <v>0.37488425925925922</v>
      </c>
      <c r="G1086" s="22">
        <v>0.16655092592592594</v>
      </c>
      <c r="H1086" s="90" t="s">
        <v>619</v>
      </c>
      <c r="I1086" s="9" t="s">
        <v>146</v>
      </c>
      <c r="J1086" s="14">
        <v>2.5</v>
      </c>
      <c r="K1086" s="13" t="s">
        <v>147</v>
      </c>
      <c r="L1086" s="13" t="s">
        <v>147</v>
      </c>
      <c r="M1086" s="14" t="s">
        <v>321</v>
      </c>
      <c r="N1086" s="19">
        <v>35.840000000000003</v>
      </c>
      <c r="O1086" s="19">
        <v>-90.11</v>
      </c>
      <c r="P1086" s="17">
        <v>6.49</v>
      </c>
      <c r="Q1086" s="9" t="s">
        <v>1</v>
      </c>
      <c r="R1086" s="9" t="s">
        <v>219</v>
      </c>
      <c r="S1086" s="32" t="s">
        <v>147</v>
      </c>
      <c r="T1086" s="5"/>
    </row>
    <row r="1087" spans="1:20" x14ac:dyDescent="0.2">
      <c r="A1087" s="27">
        <f t="shared" si="16"/>
        <v>1069</v>
      </c>
      <c r="B1087" s="13" t="s">
        <v>147</v>
      </c>
      <c r="C1087" s="9">
        <v>2003</v>
      </c>
      <c r="D1087" s="9" t="s">
        <v>131</v>
      </c>
      <c r="E1087" s="9">
        <v>14</v>
      </c>
      <c r="F1087" s="69">
        <v>0.42825231481481479</v>
      </c>
      <c r="G1087" s="22">
        <v>0.17825231481481482</v>
      </c>
      <c r="H1087" s="90" t="s">
        <v>620</v>
      </c>
      <c r="I1087" s="9" t="s">
        <v>148</v>
      </c>
      <c r="J1087" s="14">
        <v>2.8</v>
      </c>
      <c r="K1087" s="13" t="s">
        <v>147</v>
      </c>
      <c r="L1087" s="13" t="s">
        <v>147</v>
      </c>
      <c r="M1087" s="14" t="s">
        <v>321</v>
      </c>
      <c r="N1087" s="19">
        <v>35.19</v>
      </c>
      <c r="O1087" s="19">
        <v>-92.22</v>
      </c>
      <c r="P1087" s="17">
        <v>5</v>
      </c>
      <c r="Q1087" s="9" t="s">
        <v>1</v>
      </c>
      <c r="R1087" s="9" t="s">
        <v>30</v>
      </c>
      <c r="S1087" s="32" t="s">
        <v>295</v>
      </c>
      <c r="T1087" s="5"/>
    </row>
    <row r="1088" spans="1:20" x14ac:dyDescent="0.2">
      <c r="A1088" s="27">
        <f t="shared" si="16"/>
        <v>1070</v>
      </c>
      <c r="B1088" s="13" t="s">
        <v>147</v>
      </c>
      <c r="C1088" s="9">
        <v>2003</v>
      </c>
      <c r="D1088" s="9" t="s">
        <v>131</v>
      </c>
      <c r="E1088" s="9">
        <v>14</v>
      </c>
      <c r="F1088" s="69">
        <v>0.24812500000000001</v>
      </c>
      <c r="G1088" s="22">
        <v>0.49812499999999998</v>
      </c>
      <c r="H1088" s="90" t="s">
        <v>620</v>
      </c>
      <c r="I1088" s="9" t="s">
        <v>148</v>
      </c>
      <c r="J1088" s="14">
        <v>2.7</v>
      </c>
      <c r="K1088" s="13" t="s">
        <v>147</v>
      </c>
      <c r="L1088" s="13" t="s">
        <v>147</v>
      </c>
      <c r="M1088" s="14" t="s">
        <v>321</v>
      </c>
      <c r="N1088" s="19">
        <v>35.170999999999999</v>
      </c>
      <c r="O1088" s="19">
        <v>-92.21</v>
      </c>
      <c r="P1088" s="17">
        <v>5</v>
      </c>
      <c r="Q1088" s="9" t="s">
        <v>1</v>
      </c>
      <c r="R1088" s="9" t="s">
        <v>27</v>
      </c>
      <c r="S1088" s="32" t="s">
        <v>295</v>
      </c>
      <c r="T1088" s="5"/>
    </row>
    <row r="1089" spans="1:20" x14ac:dyDescent="0.2">
      <c r="A1089" s="27">
        <f t="shared" si="16"/>
        <v>1071</v>
      </c>
      <c r="B1089" s="13" t="s">
        <v>147</v>
      </c>
      <c r="C1089" s="9">
        <v>2003</v>
      </c>
      <c r="D1089" s="9" t="s">
        <v>131</v>
      </c>
      <c r="E1089" s="9">
        <v>31</v>
      </c>
      <c r="F1089" s="69">
        <v>0.63063657407407414</v>
      </c>
      <c r="G1089" s="22">
        <v>0.38063657407407409</v>
      </c>
      <c r="H1089" s="90" t="s">
        <v>620</v>
      </c>
      <c r="I1089" s="9" t="s">
        <v>169</v>
      </c>
      <c r="J1089" s="14">
        <v>2.8</v>
      </c>
      <c r="K1089" s="13" t="s">
        <v>147</v>
      </c>
      <c r="L1089" s="13" t="s">
        <v>147</v>
      </c>
      <c r="M1089" s="14" t="s">
        <v>321</v>
      </c>
      <c r="N1089" s="19">
        <v>33.661999999999999</v>
      </c>
      <c r="O1089" s="19">
        <v>-91.769000000000005</v>
      </c>
      <c r="P1089" s="17">
        <v>1.1299999999999999</v>
      </c>
      <c r="Q1089" s="9" t="s">
        <v>1</v>
      </c>
      <c r="R1089" s="9" t="s">
        <v>102</v>
      </c>
      <c r="S1089" s="32" t="s">
        <v>147</v>
      </c>
      <c r="T1089" s="5"/>
    </row>
    <row r="1090" spans="1:20" x14ac:dyDescent="0.2">
      <c r="A1090" s="27">
        <f t="shared" si="16"/>
        <v>1072</v>
      </c>
      <c r="B1090" s="13" t="s">
        <v>147</v>
      </c>
      <c r="C1090" s="9">
        <v>2004</v>
      </c>
      <c r="D1090" s="9" t="s">
        <v>132</v>
      </c>
      <c r="E1090" s="9">
        <v>13</v>
      </c>
      <c r="F1090" s="69">
        <v>0.8588541666666667</v>
      </c>
      <c r="G1090" s="22">
        <v>0.6088541666666667</v>
      </c>
      <c r="H1090" s="90" t="s">
        <v>620</v>
      </c>
      <c r="I1090" s="9" t="s">
        <v>146</v>
      </c>
      <c r="J1090" s="14">
        <v>1.6</v>
      </c>
      <c r="K1090" s="13" t="s">
        <v>147</v>
      </c>
      <c r="L1090" s="13" t="s">
        <v>147</v>
      </c>
      <c r="M1090" s="14" t="s">
        <v>321</v>
      </c>
      <c r="N1090" s="19">
        <v>35.902000000000001</v>
      </c>
      <c r="O1090" s="19">
        <v>-89.950999999999993</v>
      </c>
      <c r="P1090" s="17">
        <v>9.48</v>
      </c>
      <c r="Q1090" s="9" t="s">
        <v>1</v>
      </c>
      <c r="R1090" s="9" t="s">
        <v>213</v>
      </c>
      <c r="S1090" s="32" t="s">
        <v>147</v>
      </c>
      <c r="T1090" s="5"/>
    </row>
    <row r="1091" spans="1:20" x14ac:dyDescent="0.2">
      <c r="A1091" s="27">
        <f t="shared" si="16"/>
        <v>1073</v>
      </c>
      <c r="B1091" s="13" t="s">
        <v>147</v>
      </c>
      <c r="C1091" s="9">
        <v>2004</v>
      </c>
      <c r="D1091" s="9" t="s">
        <v>133</v>
      </c>
      <c r="E1091" s="9">
        <v>9</v>
      </c>
      <c r="F1091" s="69">
        <v>0.76374999999999993</v>
      </c>
      <c r="G1091" s="22">
        <v>0.51375000000000004</v>
      </c>
      <c r="H1091" s="90" t="s">
        <v>620</v>
      </c>
      <c r="I1091" s="9" t="s">
        <v>154</v>
      </c>
      <c r="J1091" s="14">
        <v>2.2999999999999998</v>
      </c>
      <c r="K1091" s="13" t="s">
        <v>147</v>
      </c>
      <c r="L1091" s="13" t="s">
        <v>147</v>
      </c>
      <c r="M1091" s="14" t="s">
        <v>321</v>
      </c>
      <c r="N1091" s="19">
        <v>36.348999999999997</v>
      </c>
      <c r="O1091" s="19">
        <v>-90.745999999999995</v>
      </c>
      <c r="P1091" s="17">
        <v>14.7</v>
      </c>
      <c r="Q1091" s="9" t="s">
        <v>1</v>
      </c>
      <c r="R1091" s="9" t="s">
        <v>35</v>
      </c>
      <c r="S1091" s="32" t="s">
        <v>147</v>
      </c>
      <c r="T1091" s="5"/>
    </row>
    <row r="1092" spans="1:20" x14ac:dyDescent="0.2">
      <c r="A1092" s="27">
        <f t="shared" si="16"/>
        <v>1074</v>
      </c>
      <c r="B1092" s="13" t="s">
        <v>147</v>
      </c>
      <c r="C1092" s="9">
        <v>2004</v>
      </c>
      <c r="D1092" s="9" t="s">
        <v>133</v>
      </c>
      <c r="E1092" s="9">
        <v>9</v>
      </c>
      <c r="F1092" s="69">
        <v>0.76515046296296296</v>
      </c>
      <c r="G1092" s="22">
        <v>0.5290393518518518</v>
      </c>
      <c r="H1092" s="90" t="s">
        <v>620</v>
      </c>
      <c r="I1092" s="9" t="s">
        <v>154</v>
      </c>
      <c r="J1092" s="14">
        <v>2.9</v>
      </c>
      <c r="K1092" s="13" t="s">
        <v>147</v>
      </c>
      <c r="L1092" s="13" t="s">
        <v>147</v>
      </c>
      <c r="M1092" s="14" t="s">
        <v>321</v>
      </c>
      <c r="N1092" s="19">
        <v>36.351999999999997</v>
      </c>
      <c r="O1092" s="19">
        <v>-90.768000000000001</v>
      </c>
      <c r="P1092" s="17">
        <v>13.27</v>
      </c>
      <c r="Q1092" s="9" t="s">
        <v>1</v>
      </c>
      <c r="R1092" s="9" t="s">
        <v>35</v>
      </c>
      <c r="S1092" s="32" t="s">
        <v>147</v>
      </c>
      <c r="T1092" s="5"/>
    </row>
    <row r="1093" spans="1:20" x14ac:dyDescent="0.2">
      <c r="A1093" s="27">
        <f t="shared" si="16"/>
        <v>1075</v>
      </c>
      <c r="B1093" s="13" t="s">
        <v>147</v>
      </c>
      <c r="C1093" s="9">
        <v>2004</v>
      </c>
      <c r="D1093" s="9" t="s">
        <v>133</v>
      </c>
      <c r="E1093" s="9">
        <v>9</v>
      </c>
      <c r="F1093" s="69">
        <v>0.7672106481481481</v>
      </c>
      <c r="G1093" s="22">
        <v>0.5172106481481481</v>
      </c>
      <c r="H1093" s="90" t="s">
        <v>620</v>
      </c>
      <c r="I1093" s="9" t="s">
        <v>154</v>
      </c>
      <c r="J1093" s="14">
        <v>2</v>
      </c>
      <c r="K1093" s="13" t="s">
        <v>147</v>
      </c>
      <c r="L1093" s="13" t="s">
        <v>147</v>
      </c>
      <c r="M1093" s="14" t="s">
        <v>321</v>
      </c>
      <c r="N1093" s="19">
        <v>36.345999999999997</v>
      </c>
      <c r="O1093" s="19">
        <v>-90.744</v>
      </c>
      <c r="P1093" s="17">
        <v>9.77</v>
      </c>
      <c r="Q1093" s="9" t="s">
        <v>1</v>
      </c>
      <c r="R1093" s="9" t="s">
        <v>35</v>
      </c>
      <c r="S1093" s="32" t="s">
        <v>147</v>
      </c>
      <c r="T1093" s="5"/>
    </row>
    <row r="1094" spans="1:20" x14ac:dyDescent="0.2">
      <c r="A1094" s="27">
        <f t="shared" si="16"/>
        <v>1076</v>
      </c>
      <c r="B1094" s="13" t="s">
        <v>147</v>
      </c>
      <c r="C1094" s="9">
        <v>2004</v>
      </c>
      <c r="D1094" s="9" t="s">
        <v>140</v>
      </c>
      <c r="E1094" s="9">
        <v>8</v>
      </c>
      <c r="F1094" s="69">
        <v>0.81469907407407405</v>
      </c>
      <c r="G1094" s="22">
        <v>0.56469907407407405</v>
      </c>
      <c r="H1094" s="90" t="s">
        <v>620</v>
      </c>
      <c r="I1094" s="9" t="s">
        <v>146</v>
      </c>
      <c r="J1094" s="14">
        <v>1.6</v>
      </c>
      <c r="K1094" s="13" t="s">
        <v>147</v>
      </c>
      <c r="L1094" s="13" t="s">
        <v>147</v>
      </c>
      <c r="M1094" s="14" t="s">
        <v>321</v>
      </c>
      <c r="N1094" s="19">
        <v>35.61</v>
      </c>
      <c r="O1094" s="19">
        <v>-90.072000000000003</v>
      </c>
      <c r="P1094" s="17">
        <v>19.47</v>
      </c>
      <c r="Q1094" s="9" t="s">
        <v>1</v>
      </c>
      <c r="R1094" s="9" t="s">
        <v>220</v>
      </c>
      <c r="S1094" s="32" t="s">
        <v>147</v>
      </c>
      <c r="T1094" s="5"/>
    </row>
    <row r="1095" spans="1:20" x14ac:dyDescent="0.2">
      <c r="A1095" s="27">
        <f t="shared" si="16"/>
        <v>1077</v>
      </c>
      <c r="B1095" s="13" t="s">
        <v>147</v>
      </c>
      <c r="C1095" s="9">
        <v>2004</v>
      </c>
      <c r="D1095" s="9" t="s">
        <v>139</v>
      </c>
      <c r="E1095" s="9">
        <v>6</v>
      </c>
      <c r="F1095" s="69">
        <v>6.1400462962962969E-2</v>
      </c>
      <c r="G1095" s="22">
        <v>0.85306712962962961</v>
      </c>
      <c r="H1095" s="90" t="s">
        <v>619</v>
      </c>
      <c r="I1095" s="9" t="s">
        <v>162</v>
      </c>
      <c r="J1095" s="14">
        <v>2.2000000000000002</v>
      </c>
      <c r="K1095" s="13" t="s">
        <v>147</v>
      </c>
      <c r="L1095" s="13" t="s">
        <v>147</v>
      </c>
      <c r="M1095" s="14" t="s">
        <v>321</v>
      </c>
      <c r="N1095" s="19">
        <v>36.026000000000003</v>
      </c>
      <c r="O1095" s="19">
        <v>-91.326999999999998</v>
      </c>
      <c r="P1095" s="17">
        <v>9.16</v>
      </c>
      <c r="Q1095" s="9" t="s">
        <v>1</v>
      </c>
      <c r="R1095" s="9" t="s">
        <v>103</v>
      </c>
      <c r="S1095" s="32" t="s">
        <v>147</v>
      </c>
      <c r="T1095" s="5"/>
    </row>
    <row r="1096" spans="1:20" x14ac:dyDescent="0.2">
      <c r="A1096" s="27">
        <f t="shared" si="16"/>
        <v>1078</v>
      </c>
      <c r="B1096" s="13" t="s">
        <v>147</v>
      </c>
      <c r="C1096" s="9">
        <v>2004</v>
      </c>
      <c r="D1096" s="9" t="s">
        <v>141</v>
      </c>
      <c r="E1096" s="9">
        <v>24</v>
      </c>
      <c r="F1096" s="69">
        <v>0.11767361111111112</v>
      </c>
      <c r="G1096" s="22">
        <v>0.90934027777777782</v>
      </c>
      <c r="H1096" s="90" t="s">
        <v>619</v>
      </c>
      <c r="I1096" s="9" t="s">
        <v>179</v>
      </c>
      <c r="J1096" s="14">
        <v>2.1</v>
      </c>
      <c r="K1096" s="13" t="s">
        <v>147</v>
      </c>
      <c r="L1096" s="13" t="s">
        <v>147</v>
      </c>
      <c r="M1096" s="14" t="s">
        <v>321</v>
      </c>
      <c r="N1096" s="19">
        <v>35.627000000000002</v>
      </c>
      <c r="O1096" s="19">
        <v>-92.248999999999995</v>
      </c>
      <c r="P1096" s="17">
        <v>8.0399999999999991</v>
      </c>
      <c r="Q1096" s="9" t="s">
        <v>1</v>
      </c>
      <c r="R1096" s="9" t="s">
        <v>378</v>
      </c>
      <c r="S1096" s="32" t="s">
        <v>147</v>
      </c>
      <c r="T1096" s="5"/>
    </row>
    <row r="1097" spans="1:20" x14ac:dyDescent="0.2">
      <c r="A1097" s="27">
        <f t="shared" si="16"/>
        <v>1079</v>
      </c>
      <c r="B1097" s="13" t="s">
        <v>147</v>
      </c>
      <c r="C1097" s="9">
        <v>2004</v>
      </c>
      <c r="D1097" s="9" t="s">
        <v>135</v>
      </c>
      <c r="E1097" s="9">
        <v>21</v>
      </c>
      <c r="F1097" s="69">
        <v>0.31587962962962962</v>
      </c>
      <c r="G1097" s="22">
        <v>0.10754629629629631</v>
      </c>
      <c r="H1097" s="90" t="s">
        <v>619</v>
      </c>
      <c r="I1097" s="9" t="s">
        <v>152</v>
      </c>
      <c r="J1097" s="14">
        <v>2</v>
      </c>
      <c r="K1097" s="14">
        <v>1.7</v>
      </c>
      <c r="L1097" s="13" t="s">
        <v>147</v>
      </c>
      <c r="M1097" s="14" t="s">
        <v>321</v>
      </c>
      <c r="N1097" s="19">
        <v>35.691000000000003</v>
      </c>
      <c r="O1097" s="19">
        <v>-90.337999999999994</v>
      </c>
      <c r="P1097" s="17">
        <v>14.7</v>
      </c>
      <c r="Q1097" s="9" t="s">
        <v>1</v>
      </c>
      <c r="R1097" s="9" t="s">
        <v>104</v>
      </c>
      <c r="S1097" s="32" t="s">
        <v>147</v>
      </c>
      <c r="T1097" s="5"/>
    </row>
    <row r="1098" spans="1:20" x14ac:dyDescent="0.2">
      <c r="A1098" s="27">
        <f t="shared" si="16"/>
        <v>1080</v>
      </c>
      <c r="B1098" s="13" t="s">
        <v>147</v>
      </c>
      <c r="C1098" s="9">
        <v>2004</v>
      </c>
      <c r="D1098" s="9" t="s">
        <v>142</v>
      </c>
      <c r="E1098" s="9">
        <v>29</v>
      </c>
      <c r="F1098" s="69">
        <v>0.78055555555555556</v>
      </c>
      <c r="G1098" s="22">
        <v>0.57222222222222219</v>
      </c>
      <c r="H1098" s="90" t="s">
        <v>619</v>
      </c>
      <c r="I1098" s="9" t="s">
        <v>145</v>
      </c>
      <c r="J1098" s="14">
        <v>1.6</v>
      </c>
      <c r="K1098" s="13" t="s">
        <v>147</v>
      </c>
      <c r="L1098" s="13" t="s">
        <v>147</v>
      </c>
      <c r="M1098" s="14" t="s">
        <v>321</v>
      </c>
      <c r="N1098" s="19" t="s">
        <v>379</v>
      </c>
      <c r="O1098" s="19">
        <v>-90.474999999999994</v>
      </c>
      <c r="P1098" s="17">
        <v>0.27</v>
      </c>
      <c r="Q1098" s="9" t="s">
        <v>1</v>
      </c>
      <c r="R1098" s="9" t="s">
        <v>380</v>
      </c>
      <c r="S1098" s="32" t="s">
        <v>147</v>
      </c>
      <c r="T1098" s="5"/>
    </row>
    <row r="1099" spans="1:20" x14ac:dyDescent="0.2">
      <c r="A1099" s="27">
        <f t="shared" si="16"/>
        <v>1081</v>
      </c>
      <c r="B1099" s="13" t="s">
        <v>147</v>
      </c>
      <c r="C1099" s="9">
        <v>2004</v>
      </c>
      <c r="D1099" s="9" t="s">
        <v>134</v>
      </c>
      <c r="E1099" s="9">
        <v>11</v>
      </c>
      <c r="F1099" s="69">
        <v>0.31914351851851852</v>
      </c>
      <c r="G1099" s="22">
        <v>0.11081018518518519</v>
      </c>
      <c r="H1099" s="90" t="s">
        <v>619</v>
      </c>
      <c r="I1099" s="9" t="s">
        <v>152</v>
      </c>
      <c r="J1099" s="14">
        <v>1.7</v>
      </c>
      <c r="K1099" s="13" t="s">
        <v>147</v>
      </c>
      <c r="L1099" s="13" t="s">
        <v>147</v>
      </c>
      <c r="M1099" s="14" t="s">
        <v>321</v>
      </c>
      <c r="N1099" s="19">
        <v>35.729999999999997</v>
      </c>
      <c r="O1099" s="19">
        <v>-90.296000000000006</v>
      </c>
      <c r="P1099" s="17">
        <v>14.37</v>
      </c>
      <c r="Q1099" s="9" t="s">
        <v>1</v>
      </c>
      <c r="R1099" s="9" t="s">
        <v>115</v>
      </c>
      <c r="S1099" s="32" t="s">
        <v>147</v>
      </c>
      <c r="T1099" s="5"/>
    </row>
    <row r="1100" spans="1:20" x14ac:dyDescent="0.2">
      <c r="A1100" s="27">
        <f t="shared" si="16"/>
        <v>1082</v>
      </c>
      <c r="B1100" s="13" t="s">
        <v>147</v>
      </c>
      <c r="C1100" s="9">
        <v>2004</v>
      </c>
      <c r="D1100" s="9" t="s">
        <v>134</v>
      </c>
      <c r="E1100" s="9">
        <v>12</v>
      </c>
      <c r="F1100" s="69">
        <v>0.98012731481481474</v>
      </c>
      <c r="G1100" s="22">
        <v>0.77179398148148148</v>
      </c>
      <c r="H1100" s="90" t="s">
        <v>619</v>
      </c>
      <c r="I1100" s="9" t="s">
        <v>193</v>
      </c>
      <c r="J1100" s="14">
        <v>2.7</v>
      </c>
      <c r="K1100" s="14">
        <v>2.5</v>
      </c>
      <c r="L1100" s="13" t="s">
        <v>147</v>
      </c>
      <c r="M1100" s="14" t="s">
        <v>321</v>
      </c>
      <c r="N1100" s="19">
        <v>36.42</v>
      </c>
      <c r="O1100" s="19">
        <v>-90.92</v>
      </c>
      <c r="P1100" s="17">
        <v>1.4</v>
      </c>
      <c r="Q1100" s="9" t="s">
        <v>1</v>
      </c>
      <c r="R1100" s="9" t="s">
        <v>37</v>
      </c>
      <c r="S1100" s="32" t="s">
        <v>147</v>
      </c>
      <c r="T1100" s="5"/>
    </row>
    <row r="1101" spans="1:20" x14ac:dyDescent="0.2">
      <c r="A1101" s="27">
        <f t="shared" si="16"/>
        <v>1083</v>
      </c>
      <c r="B1101" s="13" t="s">
        <v>147</v>
      </c>
      <c r="C1101" s="9">
        <v>2004</v>
      </c>
      <c r="D1101" s="9" t="s">
        <v>134</v>
      </c>
      <c r="E1101" s="9">
        <v>12</v>
      </c>
      <c r="F1101" s="69">
        <v>0.18855324074074073</v>
      </c>
      <c r="G1101" s="22">
        <v>0.98020833333333324</v>
      </c>
      <c r="H1101" s="90" t="s">
        <v>619</v>
      </c>
      <c r="I1101" s="9" t="s">
        <v>193</v>
      </c>
      <c r="J1101" s="14">
        <v>2.5</v>
      </c>
      <c r="K1101" s="13" t="s">
        <v>147</v>
      </c>
      <c r="L1101" s="13" t="s">
        <v>147</v>
      </c>
      <c r="M1101" s="14" t="s">
        <v>321</v>
      </c>
      <c r="N1101" s="19">
        <v>36.418999999999997</v>
      </c>
      <c r="O1101" s="19">
        <v>-90.918999999999997</v>
      </c>
      <c r="P1101" s="17">
        <v>1.46</v>
      </c>
      <c r="Q1101" s="9" t="s">
        <v>1</v>
      </c>
      <c r="R1101" s="9" t="s">
        <v>37</v>
      </c>
      <c r="S1101" s="32" t="s">
        <v>147</v>
      </c>
      <c r="T1101" s="5"/>
    </row>
    <row r="1102" spans="1:20" x14ac:dyDescent="0.2">
      <c r="A1102" s="27">
        <f t="shared" si="16"/>
        <v>1084</v>
      </c>
      <c r="B1102" s="13" t="s">
        <v>147</v>
      </c>
      <c r="C1102" s="9">
        <v>2004</v>
      </c>
      <c r="D1102" s="9" t="s">
        <v>136</v>
      </c>
      <c r="E1102" s="9">
        <v>23</v>
      </c>
      <c r="F1102" s="69">
        <v>0.37385416666666665</v>
      </c>
      <c r="G1102" s="22">
        <v>0.16552083333333334</v>
      </c>
      <c r="H1102" s="90" t="s">
        <v>619</v>
      </c>
      <c r="I1102" s="9" t="s">
        <v>146</v>
      </c>
      <c r="J1102" s="14">
        <v>1.6</v>
      </c>
      <c r="K1102" s="13" t="s">
        <v>147</v>
      </c>
      <c r="L1102" s="13" t="s">
        <v>147</v>
      </c>
      <c r="M1102" s="14" t="s">
        <v>321</v>
      </c>
      <c r="N1102" s="19">
        <v>35.902999999999999</v>
      </c>
      <c r="O1102" s="19">
        <v>-89.954999999999998</v>
      </c>
      <c r="P1102" s="17">
        <v>11.53</v>
      </c>
      <c r="Q1102" s="9" t="s">
        <v>1</v>
      </c>
      <c r="R1102" s="9" t="s">
        <v>213</v>
      </c>
      <c r="S1102" s="32" t="s">
        <v>147</v>
      </c>
      <c r="T1102" s="5"/>
    </row>
    <row r="1103" spans="1:20" x14ac:dyDescent="0.2">
      <c r="A1103" s="27">
        <f t="shared" si="16"/>
        <v>1085</v>
      </c>
      <c r="B1103" s="13" t="s">
        <v>147</v>
      </c>
      <c r="C1103" s="9">
        <v>2004</v>
      </c>
      <c r="D1103" s="9" t="s">
        <v>138</v>
      </c>
      <c r="E1103" s="9">
        <v>3</v>
      </c>
      <c r="F1103" s="69">
        <v>0.94030092592592596</v>
      </c>
      <c r="G1103" s="22">
        <v>0.69030092592592596</v>
      </c>
      <c r="H1103" s="90" t="s">
        <v>620</v>
      </c>
      <c r="I1103" s="9" t="s">
        <v>146</v>
      </c>
      <c r="J1103" s="14">
        <v>1.9</v>
      </c>
      <c r="K1103" s="13" t="s">
        <v>147</v>
      </c>
      <c r="L1103" s="13" t="s">
        <v>147</v>
      </c>
      <c r="M1103" s="14" t="s">
        <v>321</v>
      </c>
      <c r="N1103" s="19">
        <v>35.868000000000002</v>
      </c>
      <c r="O1103" s="19">
        <v>-89.954999999999998</v>
      </c>
      <c r="P1103" s="17">
        <v>9.17</v>
      </c>
      <c r="Q1103" s="9" t="s">
        <v>1</v>
      </c>
      <c r="R1103" s="9" t="s">
        <v>221</v>
      </c>
      <c r="S1103" s="32" t="s">
        <v>147</v>
      </c>
      <c r="T1103" s="5"/>
    </row>
    <row r="1104" spans="1:20" x14ac:dyDescent="0.2">
      <c r="A1104" s="27">
        <f t="shared" si="16"/>
        <v>1086</v>
      </c>
      <c r="B1104" s="13" t="s">
        <v>147</v>
      </c>
      <c r="C1104" s="9">
        <v>2004</v>
      </c>
      <c r="D1104" s="9" t="s">
        <v>138</v>
      </c>
      <c r="E1104" s="9">
        <v>26</v>
      </c>
      <c r="F1104" s="69">
        <v>0.35068287037037038</v>
      </c>
      <c r="G1104" s="22">
        <v>0.10068287037037038</v>
      </c>
      <c r="H1104" s="90" t="s">
        <v>620</v>
      </c>
      <c r="I1104" s="9" t="s">
        <v>146</v>
      </c>
      <c r="J1104" s="14">
        <v>1.7</v>
      </c>
      <c r="K1104" s="13" t="s">
        <v>147</v>
      </c>
      <c r="L1104" s="13" t="s">
        <v>147</v>
      </c>
      <c r="M1104" s="14" t="s">
        <v>321</v>
      </c>
      <c r="N1104" s="19">
        <v>35.773000000000003</v>
      </c>
      <c r="O1104" s="19">
        <v>-90.141000000000005</v>
      </c>
      <c r="P1104" s="83">
        <v>0</v>
      </c>
      <c r="Q1104" s="9" t="s">
        <v>1</v>
      </c>
      <c r="R1104" s="9" t="s">
        <v>222</v>
      </c>
      <c r="S1104" s="32" t="s">
        <v>147</v>
      </c>
      <c r="T1104" s="5"/>
    </row>
    <row r="1105" spans="1:20" x14ac:dyDescent="0.2">
      <c r="A1105" s="27">
        <f t="shared" si="16"/>
        <v>1087</v>
      </c>
      <c r="B1105" s="13" t="s">
        <v>147</v>
      </c>
      <c r="C1105" s="9">
        <v>2004</v>
      </c>
      <c r="D1105" s="9" t="s">
        <v>131</v>
      </c>
      <c r="E1105" s="9">
        <v>28</v>
      </c>
      <c r="F1105" s="69">
        <v>0.72624999999999995</v>
      </c>
      <c r="G1105" s="22">
        <v>0.47625000000000001</v>
      </c>
      <c r="H1105" s="90" t="s">
        <v>620</v>
      </c>
      <c r="I1105" s="9" t="s">
        <v>146</v>
      </c>
      <c r="J1105" s="14">
        <v>1.7</v>
      </c>
      <c r="K1105" s="13" t="s">
        <v>147</v>
      </c>
      <c r="L1105" s="13" t="s">
        <v>147</v>
      </c>
      <c r="M1105" s="14" t="s">
        <v>321</v>
      </c>
      <c r="N1105" s="19">
        <v>35.902000000000001</v>
      </c>
      <c r="O1105" s="19">
        <v>-89.930999999999997</v>
      </c>
      <c r="P1105" s="83">
        <v>11.74</v>
      </c>
      <c r="Q1105" s="9" t="s">
        <v>1</v>
      </c>
      <c r="R1105" s="9" t="s">
        <v>213</v>
      </c>
      <c r="S1105" s="32" t="s">
        <v>147</v>
      </c>
      <c r="T1105" s="5"/>
    </row>
    <row r="1106" spans="1:20" x14ac:dyDescent="0.2">
      <c r="A1106" s="27">
        <f t="shared" si="16"/>
        <v>1088</v>
      </c>
      <c r="B1106" s="13" t="s">
        <v>147</v>
      </c>
      <c r="C1106" s="9">
        <v>2005</v>
      </c>
      <c r="D1106" s="9" t="s">
        <v>132</v>
      </c>
      <c r="E1106" s="9">
        <v>27</v>
      </c>
      <c r="F1106" s="85">
        <v>0.74508645833333331</v>
      </c>
      <c r="G1106" s="22">
        <v>0.49508101851851855</v>
      </c>
      <c r="H1106" s="90" t="s">
        <v>620</v>
      </c>
      <c r="I1106" s="9" t="s">
        <v>148</v>
      </c>
      <c r="J1106" s="14">
        <v>2.7</v>
      </c>
      <c r="K1106" s="13" t="s">
        <v>147</v>
      </c>
      <c r="L1106" s="13" t="s">
        <v>147</v>
      </c>
      <c r="M1106" s="14" t="s">
        <v>321</v>
      </c>
      <c r="N1106" s="19">
        <v>35.200000000000003</v>
      </c>
      <c r="O1106" s="19">
        <v>-92.22</v>
      </c>
      <c r="P1106" s="17">
        <v>4.0199999999999996</v>
      </c>
      <c r="Q1106" s="9" t="s">
        <v>1</v>
      </c>
      <c r="R1106" s="9" t="s">
        <v>27</v>
      </c>
      <c r="S1106" s="32" t="s">
        <v>295</v>
      </c>
      <c r="T1106" s="5"/>
    </row>
    <row r="1107" spans="1:20" x14ac:dyDescent="0.2">
      <c r="A1107" s="27">
        <f t="shared" si="16"/>
        <v>1089</v>
      </c>
      <c r="B1107" s="13" t="s">
        <v>147</v>
      </c>
      <c r="C1107" s="9">
        <v>2005</v>
      </c>
      <c r="D1107" s="9" t="s">
        <v>133</v>
      </c>
      <c r="E1107" s="9">
        <v>1</v>
      </c>
      <c r="F1107" s="85">
        <v>0.82352731481481489</v>
      </c>
      <c r="G1107" s="22">
        <v>0.57353009259259258</v>
      </c>
      <c r="H1107" s="90" t="s">
        <v>620</v>
      </c>
      <c r="I1107" s="9" t="s">
        <v>146</v>
      </c>
      <c r="J1107" s="14">
        <v>1.4</v>
      </c>
      <c r="K1107" s="13" t="s">
        <v>147</v>
      </c>
      <c r="L1107" s="13" t="s">
        <v>147</v>
      </c>
      <c r="M1107" s="14" t="s">
        <v>321</v>
      </c>
      <c r="N1107" s="19">
        <v>35.82</v>
      </c>
      <c r="O1107" s="19">
        <v>-90.05</v>
      </c>
      <c r="P1107" s="17">
        <v>8.68</v>
      </c>
      <c r="Q1107" s="9" t="s">
        <v>1</v>
      </c>
      <c r="R1107" s="9" t="s">
        <v>208</v>
      </c>
      <c r="S1107" s="32" t="s">
        <v>147</v>
      </c>
      <c r="T1107" s="5"/>
    </row>
    <row r="1108" spans="1:20" x14ac:dyDescent="0.2">
      <c r="A1108" s="27">
        <f t="shared" si="16"/>
        <v>1090</v>
      </c>
      <c r="B1108" s="13" t="s">
        <v>147</v>
      </c>
      <c r="C1108" s="9">
        <v>2005</v>
      </c>
      <c r="D1108" s="9" t="s">
        <v>133</v>
      </c>
      <c r="E1108" s="9">
        <v>10</v>
      </c>
      <c r="F1108" s="85">
        <v>0.58673368055555553</v>
      </c>
      <c r="G1108" s="22">
        <v>0.33673611111111112</v>
      </c>
      <c r="H1108" s="90" t="s">
        <v>620</v>
      </c>
      <c r="I1108" s="9" t="s">
        <v>146</v>
      </c>
      <c r="J1108" s="14">
        <v>4.0999999999999996</v>
      </c>
      <c r="K1108" s="13" t="s">
        <v>147</v>
      </c>
      <c r="L1108" s="13" t="s">
        <v>147</v>
      </c>
      <c r="M1108" s="14" t="s">
        <v>369</v>
      </c>
      <c r="N1108" s="19">
        <v>35.76</v>
      </c>
      <c r="O1108" s="19">
        <v>-90.25</v>
      </c>
      <c r="P1108" s="17">
        <v>15.3</v>
      </c>
      <c r="Q1108" s="9" t="s">
        <v>1</v>
      </c>
      <c r="R1108" s="9" t="s">
        <v>223</v>
      </c>
      <c r="S1108" s="32" t="s">
        <v>147</v>
      </c>
      <c r="T1108" s="5"/>
    </row>
    <row r="1109" spans="1:20" x14ac:dyDescent="0.2">
      <c r="A1109" s="27">
        <f t="shared" si="16"/>
        <v>1091</v>
      </c>
      <c r="B1109" s="13" t="s">
        <v>147</v>
      </c>
      <c r="C1109" s="9">
        <v>2005</v>
      </c>
      <c r="D1109" s="9" t="s">
        <v>140</v>
      </c>
      <c r="E1109" s="9">
        <v>13</v>
      </c>
      <c r="F1109" s="85">
        <v>0.67919513888888883</v>
      </c>
      <c r="G1109" s="22">
        <v>0.42918981481481483</v>
      </c>
      <c r="H1109" s="90" t="s">
        <v>620</v>
      </c>
      <c r="I1109" s="9" t="s">
        <v>146</v>
      </c>
      <c r="J1109" s="14">
        <v>1.5</v>
      </c>
      <c r="K1109" s="13" t="s">
        <v>147</v>
      </c>
      <c r="L1109" s="13" t="s">
        <v>147</v>
      </c>
      <c r="M1109" s="14" t="s">
        <v>321</v>
      </c>
      <c r="N1109" s="19">
        <v>35.78</v>
      </c>
      <c r="O1109" s="19">
        <v>-90.18</v>
      </c>
      <c r="P1109" s="17">
        <v>7.74</v>
      </c>
      <c r="Q1109" s="9" t="s">
        <v>1</v>
      </c>
      <c r="R1109" s="9" t="s">
        <v>224</v>
      </c>
      <c r="S1109" s="32" t="s">
        <v>147</v>
      </c>
      <c r="T1109" s="5"/>
    </row>
    <row r="1110" spans="1:20" x14ac:dyDescent="0.2">
      <c r="A1110" s="27">
        <f t="shared" si="16"/>
        <v>1092</v>
      </c>
      <c r="B1110" s="13" t="s">
        <v>147</v>
      </c>
      <c r="C1110" s="9">
        <v>2005</v>
      </c>
      <c r="D1110" s="9" t="s">
        <v>139</v>
      </c>
      <c r="E1110" s="9">
        <v>10</v>
      </c>
      <c r="F1110" s="85">
        <v>0.99037893518518516</v>
      </c>
      <c r="G1110" s="22">
        <v>0.78204861111111112</v>
      </c>
      <c r="H1110" s="90" t="s">
        <v>619</v>
      </c>
      <c r="I1110" s="9" t="s">
        <v>163</v>
      </c>
      <c r="J1110" s="14">
        <v>2.1</v>
      </c>
      <c r="K1110" s="13" t="s">
        <v>147</v>
      </c>
      <c r="L1110" s="13" t="s">
        <v>147</v>
      </c>
      <c r="M1110" s="14" t="s">
        <v>321</v>
      </c>
      <c r="N1110" s="19">
        <v>35.71</v>
      </c>
      <c r="O1110" s="19">
        <v>-91.73</v>
      </c>
      <c r="P1110" s="17">
        <v>9.7100000000000009</v>
      </c>
      <c r="Q1110" s="9" t="s">
        <v>1</v>
      </c>
      <c r="R1110" s="9" t="s">
        <v>105</v>
      </c>
      <c r="S1110" s="32" t="s">
        <v>147</v>
      </c>
      <c r="T1110" s="5"/>
    </row>
    <row r="1111" spans="1:20" x14ac:dyDescent="0.2">
      <c r="A1111" s="27">
        <f t="shared" si="16"/>
        <v>1093</v>
      </c>
      <c r="B1111" s="13" t="s">
        <v>147</v>
      </c>
      <c r="C1111" s="9">
        <v>2005</v>
      </c>
      <c r="D1111" s="9" t="s">
        <v>141</v>
      </c>
      <c r="E1111" s="9">
        <v>1</v>
      </c>
      <c r="F1111" s="85">
        <v>0.5260590277777778</v>
      </c>
      <c r="G1111" s="22">
        <v>0.3177314814814815</v>
      </c>
      <c r="H1111" s="90" t="s">
        <v>619</v>
      </c>
      <c r="I1111" s="9" t="s">
        <v>146</v>
      </c>
      <c r="J1111" s="14">
        <v>4.0999999999999996</v>
      </c>
      <c r="K1111" s="13" t="s">
        <v>147</v>
      </c>
      <c r="L1111" s="14">
        <v>4.2</v>
      </c>
      <c r="M1111" s="76" t="s">
        <v>368</v>
      </c>
      <c r="N1111" s="19">
        <v>35.83</v>
      </c>
      <c r="O1111" s="19">
        <v>-90.15</v>
      </c>
      <c r="P1111" s="17">
        <v>9.67</v>
      </c>
      <c r="Q1111" s="9" t="s">
        <v>1</v>
      </c>
      <c r="R1111" s="9" t="s">
        <v>225</v>
      </c>
      <c r="S1111" s="32" t="s">
        <v>147</v>
      </c>
      <c r="T1111" s="5"/>
    </row>
    <row r="1112" spans="1:20" x14ac:dyDescent="0.2">
      <c r="A1112" s="27">
        <f t="shared" si="16"/>
        <v>1094</v>
      </c>
      <c r="B1112" s="13" t="s">
        <v>147</v>
      </c>
      <c r="C1112" s="9">
        <v>2005</v>
      </c>
      <c r="D1112" s="9" t="s">
        <v>141</v>
      </c>
      <c r="E1112" s="9">
        <v>1</v>
      </c>
      <c r="F1112" s="85">
        <v>0.53907164351851855</v>
      </c>
      <c r="G1112" s="22">
        <v>0.33074074074074072</v>
      </c>
      <c r="H1112" s="90" t="s">
        <v>619</v>
      </c>
      <c r="I1112" s="9" t="s">
        <v>146</v>
      </c>
      <c r="J1112" s="14">
        <v>2.2000000000000002</v>
      </c>
      <c r="K1112" s="13" t="s">
        <v>147</v>
      </c>
      <c r="L1112" s="13" t="s">
        <v>147</v>
      </c>
      <c r="M1112" s="14" t="s">
        <v>321</v>
      </c>
      <c r="N1112" s="19">
        <v>35.840000000000003</v>
      </c>
      <c r="O1112" s="19">
        <v>-90.15</v>
      </c>
      <c r="P1112" s="17">
        <v>10.07</v>
      </c>
      <c r="Q1112" s="9" t="s">
        <v>1</v>
      </c>
      <c r="R1112" s="9" t="s">
        <v>225</v>
      </c>
      <c r="S1112" s="32" t="s">
        <v>147</v>
      </c>
      <c r="T1112" s="5"/>
    </row>
    <row r="1113" spans="1:20" x14ac:dyDescent="0.2">
      <c r="A1113" s="27">
        <f t="shared" si="16"/>
        <v>1095</v>
      </c>
      <c r="B1113" s="13" t="s">
        <v>147</v>
      </c>
      <c r="C1113" s="9">
        <v>2005</v>
      </c>
      <c r="D1113" s="9" t="s">
        <v>141</v>
      </c>
      <c r="E1113" s="9">
        <v>1</v>
      </c>
      <c r="F1113" s="85">
        <v>0.61060428240740738</v>
      </c>
      <c r="G1113" s="22">
        <v>0.40226851851851847</v>
      </c>
      <c r="H1113" s="90" t="s">
        <v>619</v>
      </c>
      <c r="I1113" s="9" t="s">
        <v>146</v>
      </c>
      <c r="J1113" s="14">
        <v>2.6</v>
      </c>
      <c r="K1113" s="13" t="s">
        <v>147</v>
      </c>
      <c r="L1113" s="13" t="s">
        <v>147</v>
      </c>
      <c r="M1113" s="14" t="s">
        <v>321</v>
      </c>
      <c r="N1113" s="19">
        <v>35.83</v>
      </c>
      <c r="O1113" s="19">
        <v>-90.15</v>
      </c>
      <c r="P1113" s="17">
        <v>9.48</v>
      </c>
      <c r="Q1113" s="9" t="s">
        <v>1</v>
      </c>
      <c r="R1113" s="9" t="s">
        <v>225</v>
      </c>
      <c r="S1113" s="32" t="s">
        <v>147</v>
      </c>
      <c r="T1113" s="5"/>
    </row>
    <row r="1114" spans="1:20" x14ac:dyDescent="0.2">
      <c r="A1114" s="27">
        <f t="shared" si="16"/>
        <v>1096</v>
      </c>
      <c r="B1114" s="13" t="s">
        <v>147</v>
      </c>
      <c r="C1114" s="9">
        <v>2005</v>
      </c>
      <c r="D1114" s="9" t="s">
        <v>141</v>
      </c>
      <c r="E1114" s="9">
        <v>1</v>
      </c>
      <c r="F1114" s="85">
        <v>0.68220543981481485</v>
      </c>
      <c r="G1114" s="22">
        <v>0.47387731481481482</v>
      </c>
      <c r="H1114" s="90" t="s">
        <v>619</v>
      </c>
      <c r="I1114" s="9" t="s">
        <v>146</v>
      </c>
      <c r="J1114" s="14">
        <v>1.9</v>
      </c>
      <c r="K1114" s="13" t="s">
        <v>147</v>
      </c>
      <c r="L1114" s="13" t="s">
        <v>147</v>
      </c>
      <c r="M1114" s="14" t="s">
        <v>321</v>
      </c>
      <c r="N1114" s="19">
        <v>35.840000000000003</v>
      </c>
      <c r="O1114" s="19">
        <v>-90.15</v>
      </c>
      <c r="P1114" s="17">
        <v>9.18</v>
      </c>
      <c r="Q1114" s="9" t="s">
        <v>1</v>
      </c>
      <c r="R1114" s="9" t="s">
        <v>225</v>
      </c>
      <c r="S1114" s="32" t="s">
        <v>147</v>
      </c>
      <c r="T1114" s="5"/>
    </row>
    <row r="1115" spans="1:20" x14ac:dyDescent="0.2">
      <c r="A1115" s="27">
        <f t="shared" si="16"/>
        <v>1097</v>
      </c>
      <c r="B1115" s="13" t="s">
        <v>147</v>
      </c>
      <c r="C1115" s="9">
        <v>2005</v>
      </c>
      <c r="D1115" s="9" t="s">
        <v>141</v>
      </c>
      <c r="E1115" s="9">
        <v>1</v>
      </c>
      <c r="F1115" s="85">
        <v>0.75098703703703695</v>
      </c>
      <c r="G1115" s="22">
        <v>0.54265046296296293</v>
      </c>
      <c r="H1115" s="90" t="s">
        <v>619</v>
      </c>
      <c r="I1115" s="9" t="s">
        <v>146</v>
      </c>
      <c r="J1115" s="14">
        <v>1.4</v>
      </c>
      <c r="K1115" s="13" t="s">
        <v>147</v>
      </c>
      <c r="L1115" s="13" t="s">
        <v>147</v>
      </c>
      <c r="M1115" s="14" t="s">
        <v>321</v>
      </c>
      <c r="N1115" s="19">
        <v>35.83</v>
      </c>
      <c r="O1115" s="19">
        <v>-90.15</v>
      </c>
      <c r="P1115" s="17">
        <v>9.6</v>
      </c>
      <c r="Q1115" s="9" t="s">
        <v>1</v>
      </c>
      <c r="R1115" s="9" t="s">
        <v>225</v>
      </c>
      <c r="S1115" s="32" t="s">
        <v>147</v>
      </c>
      <c r="T1115" s="5"/>
    </row>
    <row r="1116" spans="1:20" x14ac:dyDescent="0.2">
      <c r="A1116" s="27">
        <f t="shared" ref="A1116:A1179" si="17">SUM(A1115+1)</f>
        <v>1098</v>
      </c>
      <c r="B1116" s="13" t="s">
        <v>147</v>
      </c>
      <c r="C1116" s="9">
        <v>2005</v>
      </c>
      <c r="D1116" s="9" t="s">
        <v>141</v>
      </c>
      <c r="E1116" s="9">
        <v>2</v>
      </c>
      <c r="F1116" s="85">
        <v>0.83859479166666662</v>
      </c>
      <c r="G1116" s="22">
        <v>0.63026620370370368</v>
      </c>
      <c r="H1116" s="90" t="s">
        <v>619</v>
      </c>
      <c r="I1116" s="9" t="s">
        <v>146</v>
      </c>
      <c r="J1116" s="14">
        <v>2.4</v>
      </c>
      <c r="K1116" s="13" t="s">
        <v>147</v>
      </c>
      <c r="L1116" s="13" t="s">
        <v>147</v>
      </c>
      <c r="M1116" s="14" t="s">
        <v>321</v>
      </c>
      <c r="N1116" s="19">
        <v>35.83</v>
      </c>
      <c r="O1116" s="19">
        <v>-90.15</v>
      </c>
      <c r="P1116" s="17">
        <v>9.91</v>
      </c>
      <c r="Q1116" s="9" t="s">
        <v>1</v>
      </c>
      <c r="R1116" s="9" t="s">
        <v>225</v>
      </c>
      <c r="S1116" s="32" t="s">
        <v>147</v>
      </c>
      <c r="T1116" s="5"/>
    </row>
    <row r="1117" spans="1:20" x14ac:dyDescent="0.2">
      <c r="A1117" s="27">
        <f t="shared" si="17"/>
        <v>1099</v>
      </c>
      <c r="B1117" s="13" t="s">
        <v>147</v>
      </c>
      <c r="C1117" s="9">
        <v>2005</v>
      </c>
      <c r="D1117" s="9" t="s">
        <v>141</v>
      </c>
      <c r="E1117" s="9">
        <v>9</v>
      </c>
      <c r="F1117" s="85">
        <v>2.5087268518518519E-2</v>
      </c>
      <c r="G1117" s="22">
        <v>0.8167592592592593</v>
      </c>
      <c r="H1117" s="90" t="s">
        <v>619</v>
      </c>
      <c r="I1117" s="9" t="s">
        <v>146</v>
      </c>
      <c r="J1117" s="14">
        <v>1.5</v>
      </c>
      <c r="K1117" s="13" t="s">
        <v>147</v>
      </c>
      <c r="L1117" s="13" t="s">
        <v>147</v>
      </c>
      <c r="M1117" s="14" t="s">
        <v>321</v>
      </c>
      <c r="N1117" s="19">
        <v>35.840000000000003</v>
      </c>
      <c r="O1117" s="19">
        <v>-90.15</v>
      </c>
      <c r="P1117" s="17">
        <v>8.7899999999999991</v>
      </c>
      <c r="Q1117" s="9" t="s">
        <v>1</v>
      </c>
      <c r="R1117" s="9" t="s">
        <v>225</v>
      </c>
      <c r="S1117" s="32" t="s">
        <v>147</v>
      </c>
      <c r="T1117" s="5"/>
    </row>
    <row r="1118" spans="1:20" x14ac:dyDescent="0.2">
      <c r="A1118" s="27">
        <f t="shared" si="17"/>
        <v>1100</v>
      </c>
      <c r="B1118" s="13" t="s">
        <v>147</v>
      </c>
      <c r="C1118" s="9">
        <v>2005</v>
      </c>
      <c r="D1118" s="9" t="s">
        <v>141</v>
      </c>
      <c r="E1118" s="9">
        <v>10</v>
      </c>
      <c r="F1118" s="85">
        <v>0.77197638888888898</v>
      </c>
      <c r="G1118" s="22">
        <v>0.56364583333333329</v>
      </c>
      <c r="H1118" s="90" t="s">
        <v>619</v>
      </c>
      <c r="I1118" s="9" t="s">
        <v>146</v>
      </c>
      <c r="J1118" s="14">
        <v>2.2000000000000002</v>
      </c>
      <c r="K1118" s="13" t="s">
        <v>147</v>
      </c>
      <c r="L1118" s="13" t="s">
        <v>147</v>
      </c>
      <c r="M1118" s="14" t="s">
        <v>321</v>
      </c>
      <c r="N1118" s="19">
        <v>35.83</v>
      </c>
      <c r="O1118" s="19">
        <v>-90.15</v>
      </c>
      <c r="P1118" s="17">
        <v>9.1300000000000008</v>
      </c>
      <c r="Q1118" s="9" t="s">
        <v>1</v>
      </c>
      <c r="R1118" s="9" t="s">
        <v>225</v>
      </c>
      <c r="S1118" s="32" t="s">
        <v>147</v>
      </c>
      <c r="T1118" s="5"/>
    </row>
    <row r="1119" spans="1:20" x14ac:dyDescent="0.2">
      <c r="A1119" s="27">
        <f t="shared" si="17"/>
        <v>1101</v>
      </c>
      <c r="B1119" s="13" t="s">
        <v>147</v>
      </c>
      <c r="C1119" s="9">
        <v>2005</v>
      </c>
      <c r="D1119" s="9" t="s">
        <v>141</v>
      </c>
      <c r="E1119" s="9">
        <v>16</v>
      </c>
      <c r="F1119" s="85">
        <v>0.73013587962962967</v>
      </c>
      <c r="G1119" s="22">
        <v>0.52180555555555552</v>
      </c>
      <c r="H1119" s="90" t="s">
        <v>619</v>
      </c>
      <c r="I1119" s="9" t="s">
        <v>146</v>
      </c>
      <c r="J1119" s="14">
        <v>1.5</v>
      </c>
      <c r="K1119" s="13" t="s">
        <v>147</v>
      </c>
      <c r="L1119" s="13" t="s">
        <v>147</v>
      </c>
      <c r="M1119" s="14" t="s">
        <v>321</v>
      </c>
      <c r="N1119" s="19">
        <v>35.840000000000003</v>
      </c>
      <c r="O1119" s="19">
        <v>-90.15</v>
      </c>
      <c r="P1119" s="17">
        <v>9.0299999999999994</v>
      </c>
      <c r="Q1119" s="9" t="s">
        <v>1</v>
      </c>
      <c r="R1119" s="9" t="s">
        <v>225</v>
      </c>
      <c r="S1119" s="32" t="s">
        <v>147</v>
      </c>
      <c r="T1119" s="5"/>
    </row>
    <row r="1120" spans="1:20" x14ac:dyDescent="0.2">
      <c r="A1120" s="27">
        <f t="shared" si="17"/>
        <v>1102</v>
      </c>
      <c r="B1120" s="13" t="s">
        <v>147</v>
      </c>
      <c r="C1120" s="9">
        <v>2005</v>
      </c>
      <c r="D1120" s="9" t="s">
        <v>141</v>
      </c>
      <c r="E1120" s="9">
        <v>19</v>
      </c>
      <c r="F1120" s="85">
        <v>0.59705393518518524</v>
      </c>
      <c r="G1120" s="22">
        <v>0.38871527777777781</v>
      </c>
      <c r="H1120" s="90" t="s">
        <v>619</v>
      </c>
      <c r="I1120" s="9" t="s">
        <v>162</v>
      </c>
      <c r="J1120" s="14">
        <v>2.5</v>
      </c>
      <c r="K1120" s="13" t="s">
        <v>147</v>
      </c>
      <c r="L1120" s="13" t="s">
        <v>147</v>
      </c>
      <c r="M1120" s="14" t="s">
        <v>321</v>
      </c>
      <c r="N1120" s="19">
        <v>36.020000000000003</v>
      </c>
      <c r="O1120" s="19">
        <v>-91.16</v>
      </c>
      <c r="P1120" s="17">
        <v>11.11</v>
      </c>
      <c r="Q1120" s="9" t="s">
        <v>1</v>
      </c>
      <c r="R1120" s="9" t="s">
        <v>106</v>
      </c>
      <c r="S1120" s="32" t="s">
        <v>147</v>
      </c>
      <c r="T1120" s="5"/>
    </row>
    <row r="1121" spans="1:20" x14ac:dyDescent="0.2">
      <c r="A1121" s="27">
        <f t="shared" si="17"/>
        <v>1103</v>
      </c>
      <c r="B1121" s="13" t="s">
        <v>147</v>
      </c>
      <c r="C1121" s="9">
        <v>2005</v>
      </c>
      <c r="D1121" s="9" t="s">
        <v>141</v>
      </c>
      <c r="E1121" s="9">
        <v>30</v>
      </c>
      <c r="F1121" s="85">
        <v>0.81441747685185184</v>
      </c>
      <c r="G1121" s="22">
        <v>0.60597222222222225</v>
      </c>
      <c r="H1121" s="90" t="s">
        <v>619</v>
      </c>
      <c r="I1121" s="9" t="s">
        <v>146</v>
      </c>
      <c r="J1121" s="14">
        <v>1.6</v>
      </c>
      <c r="K1121" s="13" t="s">
        <v>147</v>
      </c>
      <c r="L1121" s="13" t="s">
        <v>147</v>
      </c>
      <c r="M1121" s="14" t="s">
        <v>321</v>
      </c>
      <c r="N1121" s="19">
        <v>35.81</v>
      </c>
      <c r="O1121" s="19">
        <v>-90.16</v>
      </c>
      <c r="P1121" s="17">
        <v>10.52</v>
      </c>
      <c r="Q1121" s="9" t="s">
        <v>1</v>
      </c>
      <c r="R1121" s="9" t="s">
        <v>107</v>
      </c>
      <c r="S1121" s="32" t="s">
        <v>147</v>
      </c>
      <c r="T1121" s="5"/>
    </row>
    <row r="1122" spans="1:20" x14ac:dyDescent="0.2">
      <c r="A1122" s="27">
        <f t="shared" si="17"/>
        <v>1104</v>
      </c>
      <c r="B1122" s="13" t="s">
        <v>147</v>
      </c>
      <c r="C1122" s="9">
        <v>2005</v>
      </c>
      <c r="D1122" s="9" t="s">
        <v>137</v>
      </c>
      <c r="E1122" s="9">
        <v>5</v>
      </c>
      <c r="F1122" s="85">
        <v>8.1279513888888891E-2</v>
      </c>
      <c r="G1122" s="22">
        <v>0.87295138888888879</v>
      </c>
      <c r="H1122" s="90" t="s">
        <v>619</v>
      </c>
      <c r="I1122" s="9" t="s">
        <v>146</v>
      </c>
      <c r="J1122" s="14">
        <v>1.5</v>
      </c>
      <c r="K1122" s="13" t="s">
        <v>147</v>
      </c>
      <c r="L1122" s="13" t="s">
        <v>147</v>
      </c>
      <c r="M1122" s="14" t="s">
        <v>321</v>
      </c>
      <c r="N1122" s="19">
        <v>35.92</v>
      </c>
      <c r="O1122" s="19">
        <v>-90.03</v>
      </c>
      <c r="P1122" s="17">
        <v>9.02</v>
      </c>
      <c r="Q1122" s="9" t="s">
        <v>1</v>
      </c>
      <c r="R1122" s="9" t="s">
        <v>214</v>
      </c>
      <c r="S1122" s="32" t="s">
        <v>147</v>
      </c>
      <c r="T1122" s="5"/>
    </row>
    <row r="1123" spans="1:20" x14ac:dyDescent="0.2">
      <c r="A1123" s="27">
        <f t="shared" si="17"/>
        <v>1105</v>
      </c>
      <c r="B1123" s="13" t="s">
        <v>147</v>
      </c>
      <c r="C1123" s="9">
        <v>2005</v>
      </c>
      <c r="D1123" s="9" t="s">
        <v>137</v>
      </c>
      <c r="E1123" s="9">
        <v>15</v>
      </c>
      <c r="F1123" s="85">
        <v>0.46569710648148149</v>
      </c>
      <c r="G1123" s="22">
        <v>0.2573611111111111</v>
      </c>
      <c r="H1123" s="90" t="s">
        <v>619</v>
      </c>
      <c r="I1123" s="9" t="s">
        <v>146</v>
      </c>
      <c r="J1123" s="14">
        <v>1.6</v>
      </c>
      <c r="K1123" s="13" t="s">
        <v>147</v>
      </c>
      <c r="L1123" s="13" t="s">
        <v>147</v>
      </c>
      <c r="M1123" s="14" t="s">
        <v>321</v>
      </c>
      <c r="N1123" s="19">
        <v>35.83</v>
      </c>
      <c r="O1123" s="19">
        <v>-90.15</v>
      </c>
      <c r="P1123" s="17">
        <v>9.93</v>
      </c>
      <c r="Q1123" s="9" t="s">
        <v>1</v>
      </c>
      <c r="R1123" s="9" t="s">
        <v>225</v>
      </c>
      <c r="S1123" s="32" t="s">
        <v>147</v>
      </c>
      <c r="T1123" s="5"/>
    </row>
    <row r="1124" spans="1:20" x14ac:dyDescent="0.2">
      <c r="A1124" s="27">
        <f t="shared" si="17"/>
        <v>1106</v>
      </c>
      <c r="B1124" s="13" t="s">
        <v>147</v>
      </c>
      <c r="C1124" s="9">
        <v>2005</v>
      </c>
      <c r="D1124" s="9" t="s">
        <v>137</v>
      </c>
      <c r="E1124" s="9">
        <v>17</v>
      </c>
      <c r="F1124" s="85">
        <v>0.62138287037037043</v>
      </c>
      <c r="G1124" s="22">
        <v>0.41304398148148147</v>
      </c>
      <c r="H1124" s="90" t="s">
        <v>619</v>
      </c>
      <c r="I1124" s="9" t="s">
        <v>146</v>
      </c>
      <c r="J1124" s="14">
        <v>1.5</v>
      </c>
      <c r="K1124" s="13" t="s">
        <v>147</v>
      </c>
      <c r="L1124" s="13" t="s">
        <v>147</v>
      </c>
      <c r="M1124" s="14" t="s">
        <v>321</v>
      </c>
      <c r="N1124" s="19">
        <v>35.78</v>
      </c>
      <c r="O1124" s="19">
        <v>-90.14</v>
      </c>
      <c r="P1124" s="17">
        <v>0.22</v>
      </c>
      <c r="Q1124" s="9" t="s">
        <v>1</v>
      </c>
      <c r="R1124" s="9" t="s">
        <v>222</v>
      </c>
      <c r="S1124" s="32" t="s">
        <v>147</v>
      </c>
      <c r="T1124" s="5"/>
    </row>
    <row r="1125" spans="1:20" x14ac:dyDescent="0.2">
      <c r="A1125" s="27">
        <f t="shared" si="17"/>
        <v>1107</v>
      </c>
      <c r="B1125" s="13" t="s">
        <v>147</v>
      </c>
      <c r="C1125" s="9">
        <v>2005</v>
      </c>
      <c r="D1125" s="9" t="s">
        <v>135</v>
      </c>
      <c r="E1125" s="9">
        <v>13</v>
      </c>
      <c r="F1125" s="85">
        <v>0.50570844907407408</v>
      </c>
      <c r="G1125" s="22">
        <v>0.29737268518518517</v>
      </c>
      <c r="H1125" s="90" t="s">
        <v>619</v>
      </c>
      <c r="I1125" s="9" t="s">
        <v>146</v>
      </c>
      <c r="J1125" s="14">
        <v>2.8</v>
      </c>
      <c r="K1125" s="13" t="s">
        <v>147</v>
      </c>
      <c r="L1125" s="13" t="s">
        <v>147</v>
      </c>
      <c r="M1125" s="14" t="s">
        <v>321</v>
      </c>
      <c r="N1125" s="19">
        <v>35.81</v>
      </c>
      <c r="O1125" s="19">
        <v>-90.16</v>
      </c>
      <c r="P1125" s="17">
        <v>10.64</v>
      </c>
      <c r="Q1125" s="9" t="s">
        <v>1</v>
      </c>
      <c r="R1125" s="9" t="s">
        <v>107</v>
      </c>
      <c r="S1125" s="32" t="s">
        <v>147</v>
      </c>
      <c r="T1125" s="5"/>
    </row>
    <row r="1126" spans="1:20" x14ac:dyDescent="0.2">
      <c r="A1126" s="27">
        <f t="shared" si="17"/>
        <v>1108</v>
      </c>
      <c r="B1126" s="13" t="s">
        <v>147</v>
      </c>
      <c r="C1126" s="9">
        <v>2005</v>
      </c>
      <c r="D1126" s="9" t="s">
        <v>135</v>
      </c>
      <c r="E1126" s="9">
        <v>17</v>
      </c>
      <c r="F1126" s="85">
        <v>4.3699652777777771E-2</v>
      </c>
      <c r="G1126" s="22">
        <v>0.83537037037037043</v>
      </c>
      <c r="H1126" s="90" t="s">
        <v>619</v>
      </c>
      <c r="I1126" s="9" t="s">
        <v>146</v>
      </c>
      <c r="J1126" s="14">
        <v>2.2999999999999998</v>
      </c>
      <c r="K1126" s="13" t="s">
        <v>147</v>
      </c>
      <c r="L1126" s="13" t="s">
        <v>147</v>
      </c>
      <c r="M1126" s="14" t="s">
        <v>321</v>
      </c>
      <c r="N1126" s="19">
        <v>35.840000000000003</v>
      </c>
      <c r="O1126" s="19">
        <v>-90.15</v>
      </c>
      <c r="P1126" s="17">
        <v>8.9499999999999993</v>
      </c>
      <c r="Q1126" s="9" t="s">
        <v>1</v>
      </c>
      <c r="R1126" s="9" t="s">
        <v>225</v>
      </c>
      <c r="S1126" s="32" t="s">
        <v>147</v>
      </c>
      <c r="T1126" s="5"/>
    </row>
    <row r="1127" spans="1:20" x14ac:dyDescent="0.2">
      <c r="A1127" s="27">
        <f t="shared" si="17"/>
        <v>1109</v>
      </c>
      <c r="B1127" s="13" t="s">
        <v>147</v>
      </c>
      <c r="C1127" s="9">
        <v>2005</v>
      </c>
      <c r="D1127" s="9" t="s">
        <v>135</v>
      </c>
      <c r="E1127" s="9">
        <v>31</v>
      </c>
      <c r="F1127" s="85">
        <v>0.84983275462962959</v>
      </c>
      <c r="G1127" s="22">
        <v>0.64150462962962962</v>
      </c>
      <c r="H1127" s="90" t="s">
        <v>619</v>
      </c>
      <c r="I1127" s="9" t="s">
        <v>146</v>
      </c>
      <c r="J1127" s="14">
        <v>1.6</v>
      </c>
      <c r="K1127" s="13" t="s">
        <v>147</v>
      </c>
      <c r="L1127" s="13" t="s">
        <v>147</v>
      </c>
      <c r="M1127" s="14" t="s">
        <v>321</v>
      </c>
      <c r="N1127" s="19">
        <v>35.92</v>
      </c>
      <c r="O1127" s="19">
        <v>-89.94</v>
      </c>
      <c r="P1127" s="17">
        <v>7.84</v>
      </c>
      <c r="Q1127" s="9" t="s">
        <v>1</v>
      </c>
      <c r="R1127" s="9" t="s">
        <v>209</v>
      </c>
      <c r="S1127" s="32" t="s">
        <v>147</v>
      </c>
      <c r="T1127" s="5"/>
    </row>
    <row r="1128" spans="1:20" x14ac:dyDescent="0.2">
      <c r="A1128" s="27">
        <f t="shared" si="17"/>
        <v>1110</v>
      </c>
      <c r="B1128" s="13" t="s">
        <v>147</v>
      </c>
      <c r="C1128" s="9">
        <v>2005</v>
      </c>
      <c r="D1128" s="9" t="s">
        <v>142</v>
      </c>
      <c r="E1128" s="9">
        <v>14</v>
      </c>
      <c r="F1128" s="85">
        <v>8.9894675925925923E-3</v>
      </c>
      <c r="G1128" s="22">
        <v>0.80065972222222215</v>
      </c>
      <c r="H1128" s="90" t="s">
        <v>619</v>
      </c>
      <c r="I1128" s="9" t="s">
        <v>146</v>
      </c>
      <c r="J1128" s="14">
        <v>3</v>
      </c>
      <c r="K1128" s="14">
        <v>2.9</v>
      </c>
      <c r="L1128" s="14">
        <v>3</v>
      </c>
      <c r="M1128" s="14" t="s">
        <v>367</v>
      </c>
      <c r="N1128" s="19">
        <v>35.869999999999997</v>
      </c>
      <c r="O1128" s="19">
        <v>-90.01</v>
      </c>
      <c r="P1128" s="17">
        <v>5.44</v>
      </c>
      <c r="Q1128" s="9" t="s">
        <v>1</v>
      </c>
      <c r="R1128" s="9" t="s">
        <v>207</v>
      </c>
      <c r="S1128" s="77" t="s">
        <v>583</v>
      </c>
      <c r="T1128" s="5"/>
    </row>
    <row r="1129" spans="1:20" x14ac:dyDescent="0.2">
      <c r="A1129" s="27">
        <f t="shared" si="17"/>
        <v>1111</v>
      </c>
      <c r="B1129" s="13" t="s">
        <v>147</v>
      </c>
      <c r="C1129" s="9">
        <v>2005</v>
      </c>
      <c r="D1129" s="9" t="s">
        <v>142</v>
      </c>
      <c r="E1129" s="9">
        <v>18</v>
      </c>
      <c r="F1129" s="85">
        <v>0.53182256944444439</v>
      </c>
      <c r="G1129" s="22">
        <v>0.32348379629629631</v>
      </c>
      <c r="H1129" s="90" t="s">
        <v>619</v>
      </c>
      <c r="I1129" s="9" t="s">
        <v>146</v>
      </c>
      <c r="J1129" s="14">
        <v>1.4</v>
      </c>
      <c r="K1129" s="13" t="s">
        <v>147</v>
      </c>
      <c r="L1129" s="13" t="s">
        <v>147</v>
      </c>
      <c r="M1129" s="14" t="s">
        <v>321</v>
      </c>
      <c r="N1129" s="19">
        <v>35.82</v>
      </c>
      <c r="O1129" s="19">
        <v>-90.16</v>
      </c>
      <c r="P1129" s="17">
        <v>16.38</v>
      </c>
      <c r="Q1129" s="9" t="s">
        <v>1</v>
      </c>
      <c r="R1129" s="9" t="s">
        <v>107</v>
      </c>
      <c r="S1129" s="32" t="s">
        <v>147</v>
      </c>
      <c r="T1129" s="5"/>
    </row>
    <row r="1130" spans="1:20" x14ac:dyDescent="0.2">
      <c r="A1130" s="27">
        <f t="shared" si="17"/>
        <v>1112</v>
      </c>
      <c r="B1130" s="13" t="s">
        <v>147</v>
      </c>
      <c r="C1130" s="9">
        <v>2005</v>
      </c>
      <c r="D1130" s="9" t="s">
        <v>134</v>
      </c>
      <c r="E1130" s="9">
        <v>29</v>
      </c>
      <c r="F1130" s="85">
        <v>0.82129537037037037</v>
      </c>
      <c r="G1130" s="22">
        <v>0.61296296296296293</v>
      </c>
      <c r="H1130" s="90" t="s">
        <v>619</v>
      </c>
      <c r="I1130" s="9" t="s">
        <v>146</v>
      </c>
      <c r="J1130" s="14">
        <v>2.2000000000000002</v>
      </c>
      <c r="K1130" s="13" t="s">
        <v>147</v>
      </c>
      <c r="L1130" s="13" t="s">
        <v>147</v>
      </c>
      <c r="M1130" s="14" t="s">
        <v>321</v>
      </c>
      <c r="N1130" s="19">
        <v>35.869999999999997</v>
      </c>
      <c r="O1130" s="19">
        <v>-90.13</v>
      </c>
      <c r="P1130" s="17">
        <v>10.38</v>
      </c>
      <c r="Q1130" s="9" t="s">
        <v>1</v>
      </c>
      <c r="R1130" s="9" t="s">
        <v>225</v>
      </c>
      <c r="S1130" s="32" t="s">
        <v>147</v>
      </c>
      <c r="T1130" s="5"/>
    </row>
    <row r="1131" spans="1:20" x14ac:dyDescent="0.2">
      <c r="A1131" s="27">
        <f t="shared" si="17"/>
        <v>1113</v>
      </c>
      <c r="B1131" s="13" t="s">
        <v>147</v>
      </c>
      <c r="C1131" s="9">
        <v>2005</v>
      </c>
      <c r="D1131" s="9" t="s">
        <v>138</v>
      </c>
      <c r="E1131" s="9">
        <v>13</v>
      </c>
      <c r="F1131" s="85">
        <v>0.14648229166666668</v>
      </c>
      <c r="G1131" s="22">
        <v>0.89648148148148143</v>
      </c>
      <c r="H1131" s="90" t="s">
        <v>620</v>
      </c>
      <c r="I1131" s="9" t="s">
        <v>145</v>
      </c>
      <c r="J1131" s="14">
        <v>1.6</v>
      </c>
      <c r="K1131" s="13" t="s">
        <v>147</v>
      </c>
      <c r="L1131" s="13" t="s">
        <v>147</v>
      </c>
      <c r="M1131" s="14" t="s">
        <v>321</v>
      </c>
      <c r="N1131" s="19">
        <v>35.619999999999997</v>
      </c>
      <c r="O1131" s="19">
        <v>-90.38</v>
      </c>
      <c r="P1131" s="17">
        <v>7.62</v>
      </c>
      <c r="Q1131" s="9" t="s">
        <v>1</v>
      </c>
      <c r="R1131" s="9" t="s">
        <v>115</v>
      </c>
      <c r="S1131" s="32" t="s">
        <v>147</v>
      </c>
      <c r="T1131" s="5"/>
    </row>
    <row r="1132" spans="1:20" x14ac:dyDescent="0.2">
      <c r="A1132" s="27">
        <f t="shared" si="17"/>
        <v>1114</v>
      </c>
      <c r="B1132" s="13" t="s">
        <v>147</v>
      </c>
      <c r="C1132" s="9">
        <v>2005</v>
      </c>
      <c r="D1132" s="9" t="s">
        <v>138</v>
      </c>
      <c r="E1132" s="9">
        <v>18</v>
      </c>
      <c r="F1132" s="85">
        <v>5.7969791666666666E-2</v>
      </c>
      <c r="G1132" s="22">
        <v>0.80797453703703714</v>
      </c>
      <c r="H1132" s="90" t="s">
        <v>620</v>
      </c>
      <c r="I1132" s="9" t="s">
        <v>146</v>
      </c>
      <c r="J1132" s="14">
        <v>1.8</v>
      </c>
      <c r="K1132" s="13" t="s">
        <v>147</v>
      </c>
      <c r="L1132" s="13" t="s">
        <v>147</v>
      </c>
      <c r="M1132" s="14" t="s">
        <v>321</v>
      </c>
      <c r="N1132" s="19">
        <v>35.76</v>
      </c>
      <c r="O1132" s="19">
        <v>-90.14</v>
      </c>
      <c r="P1132" s="17">
        <v>0.14000000000000001</v>
      </c>
      <c r="Q1132" s="9" t="s">
        <v>1</v>
      </c>
      <c r="R1132" s="9" t="s">
        <v>222</v>
      </c>
      <c r="S1132" s="32" t="s">
        <v>147</v>
      </c>
      <c r="T1132" s="5"/>
    </row>
    <row r="1133" spans="1:20" x14ac:dyDescent="0.2">
      <c r="A1133" s="27">
        <f t="shared" si="17"/>
        <v>1115</v>
      </c>
      <c r="B1133" s="13" t="s">
        <v>147</v>
      </c>
      <c r="C1133" s="9">
        <v>2005</v>
      </c>
      <c r="D1133" s="9" t="s">
        <v>131</v>
      </c>
      <c r="E1133" s="9">
        <v>24</v>
      </c>
      <c r="F1133" s="85">
        <v>0.13932233796296298</v>
      </c>
      <c r="G1133" s="22">
        <v>0.88931712962962972</v>
      </c>
      <c r="H1133" s="90" t="s">
        <v>620</v>
      </c>
      <c r="I1133" s="9" t="s">
        <v>145</v>
      </c>
      <c r="J1133" s="14">
        <v>1.6</v>
      </c>
      <c r="K1133" s="13" t="s">
        <v>147</v>
      </c>
      <c r="L1133" s="13" t="s">
        <v>147</v>
      </c>
      <c r="M1133" s="14" t="s">
        <v>321</v>
      </c>
      <c r="N1133" s="19">
        <v>35.590000000000003</v>
      </c>
      <c r="O1133" s="19">
        <v>-90.43</v>
      </c>
      <c r="P1133" s="17">
        <v>9.2100000000000009</v>
      </c>
      <c r="Q1133" s="9" t="s">
        <v>1</v>
      </c>
      <c r="R1133" s="9" t="s">
        <v>226</v>
      </c>
      <c r="S1133" s="32" t="s">
        <v>147</v>
      </c>
      <c r="T1133" s="5"/>
    </row>
    <row r="1134" spans="1:20" x14ac:dyDescent="0.2">
      <c r="A1134" s="27">
        <f t="shared" si="17"/>
        <v>1116</v>
      </c>
      <c r="B1134" s="13" t="s">
        <v>147</v>
      </c>
      <c r="C1134" s="9">
        <v>2006</v>
      </c>
      <c r="D1134" s="9" t="s">
        <v>132</v>
      </c>
      <c r="E1134" s="9">
        <v>2</v>
      </c>
      <c r="F1134" s="85">
        <v>0.52850081018518524</v>
      </c>
      <c r="G1134" s="22">
        <v>0.27849537037037037</v>
      </c>
      <c r="H1134" s="90" t="s">
        <v>620</v>
      </c>
      <c r="I1134" s="9" t="s">
        <v>146</v>
      </c>
      <c r="J1134" s="14">
        <v>1.5</v>
      </c>
      <c r="K1134" s="13" t="s">
        <v>147</v>
      </c>
      <c r="L1134" s="13" t="s">
        <v>147</v>
      </c>
      <c r="M1134" s="14" t="s">
        <v>321</v>
      </c>
      <c r="N1134" s="19">
        <v>35.85</v>
      </c>
      <c r="O1134" s="19">
        <v>-90.06</v>
      </c>
      <c r="P1134" s="17">
        <v>18.82</v>
      </c>
      <c r="Q1134" s="9" t="s">
        <v>1</v>
      </c>
      <c r="R1134" s="9" t="s">
        <v>227</v>
      </c>
      <c r="S1134" s="32" t="s">
        <v>147</v>
      </c>
      <c r="T1134" s="5"/>
    </row>
    <row r="1135" spans="1:20" x14ac:dyDescent="0.2">
      <c r="A1135" s="27">
        <f t="shared" si="17"/>
        <v>1117</v>
      </c>
      <c r="B1135" s="13" t="s">
        <v>147</v>
      </c>
      <c r="C1135" s="9">
        <v>2006</v>
      </c>
      <c r="D1135" s="9" t="s">
        <v>132</v>
      </c>
      <c r="E1135" s="9">
        <v>2</v>
      </c>
      <c r="F1135" s="85">
        <v>0.53915925925925923</v>
      </c>
      <c r="G1135" s="22">
        <v>0.28915509259259259</v>
      </c>
      <c r="H1135" s="90" t="s">
        <v>620</v>
      </c>
      <c r="I1135" s="9" t="s">
        <v>146</v>
      </c>
      <c r="J1135" s="14">
        <v>1.7</v>
      </c>
      <c r="K1135" s="13" t="s">
        <v>147</v>
      </c>
      <c r="L1135" s="13" t="s">
        <v>147</v>
      </c>
      <c r="M1135" s="14" t="s">
        <v>321</v>
      </c>
      <c r="N1135" s="19">
        <v>35.82</v>
      </c>
      <c r="O1135" s="19">
        <v>-90.05</v>
      </c>
      <c r="P1135" s="17">
        <v>10.18</v>
      </c>
      <c r="Q1135" s="9" t="s">
        <v>1</v>
      </c>
      <c r="R1135" s="9" t="s">
        <v>208</v>
      </c>
      <c r="S1135" s="32" t="s">
        <v>147</v>
      </c>
      <c r="T1135" s="5"/>
    </row>
    <row r="1136" spans="1:20" x14ac:dyDescent="0.2">
      <c r="A1136" s="27">
        <f t="shared" si="17"/>
        <v>1118</v>
      </c>
      <c r="B1136" s="13" t="s">
        <v>147</v>
      </c>
      <c r="C1136" s="79">
        <v>2006</v>
      </c>
      <c r="D1136" s="79" t="s">
        <v>132</v>
      </c>
      <c r="E1136" s="79">
        <v>3</v>
      </c>
      <c r="F1136" s="85">
        <v>5.6702777777777776E-2</v>
      </c>
      <c r="G1136" s="81">
        <v>0.30670138888888887</v>
      </c>
      <c r="H1136" s="90" t="s">
        <v>620</v>
      </c>
      <c r="I1136" s="79" t="s">
        <v>193</v>
      </c>
      <c r="J1136" s="78">
        <v>2.5</v>
      </c>
      <c r="K1136" s="13" t="s">
        <v>147</v>
      </c>
      <c r="L1136" s="13" t="s">
        <v>147</v>
      </c>
      <c r="M1136" s="78" t="s">
        <v>321</v>
      </c>
      <c r="N1136" s="120">
        <v>36.412999999999997</v>
      </c>
      <c r="O1136" s="120">
        <v>-90.91</v>
      </c>
      <c r="P1136" s="83">
        <v>8.1</v>
      </c>
      <c r="Q1136" s="79" t="s">
        <v>1</v>
      </c>
      <c r="R1136" s="79" t="s">
        <v>37</v>
      </c>
      <c r="S1136" s="32" t="s">
        <v>147</v>
      </c>
      <c r="T1136" s="5"/>
    </row>
    <row r="1137" spans="1:20" x14ac:dyDescent="0.2">
      <c r="A1137" s="27">
        <f t="shared" si="17"/>
        <v>1119</v>
      </c>
      <c r="B1137" s="13" t="s">
        <v>147</v>
      </c>
      <c r="C1137" s="9">
        <v>2006</v>
      </c>
      <c r="D1137" s="9" t="s">
        <v>132</v>
      </c>
      <c r="E1137" s="9">
        <v>31</v>
      </c>
      <c r="F1137" s="85">
        <v>0.60640324074074081</v>
      </c>
      <c r="G1137" s="22">
        <v>0.35640046296296296</v>
      </c>
      <c r="H1137" s="90" t="s">
        <v>620</v>
      </c>
      <c r="I1137" s="9" t="s">
        <v>146</v>
      </c>
      <c r="J1137" s="14">
        <v>1.7</v>
      </c>
      <c r="K1137" s="13" t="s">
        <v>147</v>
      </c>
      <c r="L1137" s="13" t="s">
        <v>147</v>
      </c>
      <c r="M1137" s="14" t="s">
        <v>321</v>
      </c>
      <c r="N1137" s="19">
        <v>35.799999999999997</v>
      </c>
      <c r="O1137" s="19">
        <v>-90.12</v>
      </c>
      <c r="P1137" s="17">
        <v>15.95</v>
      </c>
      <c r="Q1137" s="9" t="s">
        <v>1</v>
      </c>
      <c r="R1137" s="9" t="s">
        <v>228</v>
      </c>
      <c r="S1137" s="32" t="s">
        <v>147</v>
      </c>
      <c r="T1137" s="5"/>
    </row>
    <row r="1138" spans="1:20" x14ac:dyDescent="0.2">
      <c r="A1138" s="27">
        <f t="shared" si="17"/>
        <v>1120</v>
      </c>
      <c r="B1138" s="13" t="s">
        <v>147</v>
      </c>
      <c r="C1138" s="9">
        <v>2006</v>
      </c>
      <c r="D1138" s="9" t="s">
        <v>139</v>
      </c>
      <c r="E1138" s="9">
        <v>9</v>
      </c>
      <c r="F1138" s="85">
        <v>0.61214062499999999</v>
      </c>
      <c r="G1138" s="22">
        <v>0.40380787037037041</v>
      </c>
      <c r="H1138" s="90" t="s">
        <v>619</v>
      </c>
      <c r="I1138" s="9" t="s">
        <v>148</v>
      </c>
      <c r="J1138" s="14">
        <v>2.8</v>
      </c>
      <c r="K1138" s="13" t="s">
        <v>147</v>
      </c>
      <c r="L1138" s="13" t="s">
        <v>147</v>
      </c>
      <c r="M1138" s="14" t="s">
        <v>321</v>
      </c>
      <c r="N1138" s="19">
        <v>35.24</v>
      </c>
      <c r="O1138" s="19">
        <v>-92.24</v>
      </c>
      <c r="P1138" s="17">
        <v>8.1999999999999993</v>
      </c>
      <c r="Q1138" s="9" t="s">
        <v>1</v>
      </c>
      <c r="R1138" s="9" t="s">
        <v>27</v>
      </c>
      <c r="S1138" s="32" t="s">
        <v>295</v>
      </c>
      <c r="T1138" s="5"/>
    </row>
    <row r="1139" spans="1:20" x14ac:dyDescent="0.2">
      <c r="A1139" s="27">
        <f t="shared" si="17"/>
        <v>1121</v>
      </c>
      <c r="B1139" s="13" t="s">
        <v>147</v>
      </c>
      <c r="C1139" s="9">
        <v>2006</v>
      </c>
      <c r="D1139" s="9" t="s">
        <v>137</v>
      </c>
      <c r="E1139" s="9">
        <v>3</v>
      </c>
      <c r="F1139" s="85">
        <v>0.7361181712962962</v>
      </c>
      <c r="G1139" s="22">
        <v>0.52778935185185183</v>
      </c>
      <c r="H1139" s="90" t="s">
        <v>619</v>
      </c>
      <c r="I1139" s="9" t="s">
        <v>145</v>
      </c>
      <c r="J1139" s="14">
        <v>1.4</v>
      </c>
      <c r="K1139" s="13" t="s">
        <v>147</v>
      </c>
      <c r="L1139" s="13" t="s">
        <v>147</v>
      </c>
      <c r="M1139" s="14" t="s">
        <v>321</v>
      </c>
      <c r="N1139" s="19">
        <v>35.64</v>
      </c>
      <c r="O1139" s="19">
        <v>-90.39</v>
      </c>
      <c r="P1139" s="17">
        <v>0.22</v>
      </c>
      <c r="Q1139" s="9" t="s">
        <v>1</v>
      </c>
      <c r="R1139" s="9" t="s">
        <v>229</v>
      </c>
      <c r="S1139" s="32" t="s">
        <v>147</v>
      </c>
      <c r="T1139" s="5"/>
    </row>
    <row r="1140" spans="1:20" x14ac:dyDescent="0.2">
      <c r="A1140" s="27">
        <f t="shared" si="17"/>
        <v>1122</v>
      </c>
      <c r="B1140" s="13" t="s">
        <v>147</v>
      </c>
      <c r="C1140" s="9">
        <v>2006</v>
      </c>
      <c r="D1140" s="9" t="s">
        <v>136</v>
      </c>
      <c r="E1140" s="9">
        <v>17</v>
      </c>
      <c r="F1140" s="85">
        <v>0.22087835648148146</v>
      </c>
      <c r="G1140" s="22">
        <v>1.2546296296296297E-2</v>
      </c>
      <c r="H1140" s="90" t="s">
        <v>619</v>
      </c>
      <c r="I1140" s="9" t="s">
        <v>148</v>
      </c>
      <c r="J1140" s="14">
        <v>2.8</v>
      </c>
      <c r="K1140" s="13" t="s">
        <v>147</v>
      </c>
      <c r="L1140" s="13" t="s">
        <v>147</v>
      </c>
      <c r="M1140" s="14" t="s">
        <v>321</v>
      </c>
      <c r="N1140" s="19">
        <v>35.229999999999997</v>
      </c>
      <c r="O1140" s="19">
        <v>-92.29</v>
      </c>
      <c r="P1140" s="17">
        <v>3</v>
      </c>
      <c r="Q1140" s="9" t="s">
        <v>120</v>
      </c>
      <c r="R1140" s="9" t="s">
        <v>27</v>
      </c>
      <c r="S1140" s="32" t="s">
        <v>295</v>
      </c>
      <c r="T1140" s="5"/>
    </row>
    <row r="1141" spans="1:20" x14ac:dyDescent="0.2">
      <c r="A1141" s="27">
        <f t="shared" si="17"/>
        <v>1123</v>
      </c>
      <c r="B1141" s="13" t="s">
        <v>147</v>
      </c>
      <c r="C1141" s="9">
        <v>2006</v>
      </c>
      <c r="D1141" s="9" t="s">
        <v>138</v>
      </c>
      <c r="E1141" s="9">
        <v>9</v>
      </c>
      <c r="F1141" s="85">
        <v>0.9554435185185185</v>
      </c>
      <c r="G1141" s="22">
        <v>0.70543981481481488</v>
      </c>
      <c r="H1141" s="90" t="s">
        <v>620</v>
      </c>
      <c r="I1141" s="9" t="s">
        <v>146</v>
      </c>
      <c r="J1141" s="14">
        <v>1.6</v>
      </c>
      <c r="K1141" s="13" t="s">
        <v>147</v>
      </c>
      <c r="L1141" s="13" t="s">
        <v>147</v>
      </c>
      <c r="M1141" s="14" t="s">
        <v>321</v>
      </c>
      <c r="N1141" s="19">
        <v>35.86</v>
      </c>
      <c r="O1141" s="19">
        <v>-90.07</v>
      </c>
      <c r="P1141" s="17"/>
      <c r="Q1141" s="9" t="s">
        <v>120</v>
      </c>
      <c r="R1141" s="9" t="s">
        <v>227</v>
      </c>
      <c r="S1141" s="32" t="s">
        <v>147</v>
      </c>
      <c r="T1141" s="5"/>
    </row>
    <row r="1142" spans="1:20" x14ac:dyDescent="0.2">
      <c r="A1142" s="27">
        <f t="shared" si="17"/>
        <v>1124</v>
      </c>
      <c r="B1142" s="13" t="s">
        <v>147</v>
      </c>
      <c r="C1142" s="9">
        <v>2006</v>
      </c>
      <c r="D1142" s="9" t="s">
        <v>138</v>
      </c>
      <c r="E1142" s="9">
        <v>12</v>
      </c>
      <c r="F1142" s="85">
        <v>0.31588935185185185</v>
      </c>
      <c r="G1142" s="22">
        <v>6.5891203703703702E-2</v>
      </c>
      <c r="H1142" s="90" t="s">
        <v>620</v>
      </c>
      <c r="I1142" s="9" t="s">
        <v>146</v>
      </c>
      <c r="J1142" s="14">
        <v>1.9</v>
      </c>
      <c r="K1142" s="13" t="s">
        <v>147</v>
      </c>
      <c r="L1142" s="13" t="s">
        <v>147</v>
      </c>
      <c r="M1142" s="14" t="s">
        <v>321</v>
      </c>
      <c r="N1142" s="19">
        <v>35.78</v>
      </c>
      <c r="O1142" s="19">
        <v>-90.28</v>
      </c>
      <c r="P1142" s="17">
        <v>23</v>
      </c>
      <c r="Q1142" s="9" t="s">
        <v>120</v>
      </c>
      <c r="R1142" s="9" t="s">
        <v>230</v>
      </c>
      <c r="S1142" s="32" t="s">
        <v>147</v>
      </c>
      <c r="T1142" s="5"/>
    </row>
    <row r="1143" spans="1:20" x14ac:dyDescent="0.2">
      <c r="A1143" s="27">
        <f t="shared" si="17"/>
        <v>1125</v>
      </c>
      <c r="B1143" s="13" t="s">
        <v>147</v>
      </c>
      <c r="C1143" s="9">
        <v>2007</v>
      </c>
      <c r="D1143" s="9" t="s">
        <v>132</v>
      </c>
      <c r="E1143" s="9">
        <v>17</v>
      </c>
      <c r="F1143" s="69">
        <v>0.46261574074074074</v>
      </c>
      <c r="G1143" s="22">
        <v>0.21261574074074074</v>
      </c>
      <c r="H1143" s="90" t="s">
        <v>620</v>
      </c>
      <c r="I1143" s="9" t="s">
        <v>159</v>
      </c>
      <c r="J1143" s="14">
        <v>2.5</v>
      </c>
      <c r="K1143" s="13" t="s">
        <v>147</v>
      </c>
      <c r="L1143" s="13" t="s">
        <v>147</v>
      </c>
      <c r="M1143" s="14" t="s">
        <v>321</v>
      </c>
      <c r="N1143" s="19">
        <v>36.25</v>
      </c>
      <c r="O1143" s="19">
        <v>-91.62</v>
      </c>
      <c r="P1143" s="17">
        <v>3</v>
      </c>
      <c r="Q1143" s="9" t="s">
        <v>120</v>
      </c>
      <c r="R1143" s="9" t="s">
        <v>231</v>
      </c>
      <c r="S1143" s="32" t="s">
        <v>147</v>
      </c>
      <c r="T1143" s="5"/>
    </row>
    <row r="1144" spans="1:20" x14ac:dyDescent="0.2">
      <c r="A1144" s="27">
        <f t="shared" si="17"/>
        <v>1126</v>
      </c>
      <c r="B1144" s="13" t="s">
        <v>147</v>
      </c>
      <c r="C1144" s="9">
        <v>2007</v>
      </c>
      <c r="D1144" s="9" t="s">
        <v>132</v>
      </c>
      <c r="E1144" s="9">
        <v>21</v>
      </c>
      <c r="F1144" s="69">
        <v>0.92131944444444447</v>
      </c>
      <c r="G1144" s="22">
        <v>0.67131944444444447</v>
      </c>
      <c r="H1144" s="90" t="s">
        <v>620</v>
      </c>
      <c r="I1144" s="9" t="s">
        <v>146</v>
      </c>
      <c r="J1144" s="14">
        <v>2.4</v>
      </c>
      <c r="K1144" s="13" t="s">
        <v>147</v>
      </c>
      <c r="L1144" s="13" t="s">
        <v>147</v>
      </c>
      <c r="M1144" s="14" t="s">
        <v>321</v>
      </c>
      <c r="N1144" s="19">
        <v>35.950000000000003</v>
      </c>
      <c r="O1144" s="19">
        <v>-89.92</v>
      </c>
      <c r="P1144" s="17">
        <v>8</v>
      </c>
      <c r="Q1144" s="9" t="s">
        <v>120</v>
      </c>
      <c r="R1144" s="9" t="s">
        <v>6</v>
      </c>
      <c r="S1144" s="32" t="s">
        <v>147</v>
      </c>
      <c r="T1144" s="5"/>
    </row>
    <row r="1145" spans="1:20" x14ac:dyDescent="0.2">
      <c r="A1145" s="27">
        <f t="shared" si="17"/>
        <v>1127</v>
      </c>
      <c r="B1145" s="13" t="s">
        <v>147</v>
      </c>
      <c r="C1145" s="9">
        <v>2007</v>
      </c>
      <c r="D1145" s="9" t="s">
        <v>133</v>
      </c>
      <c r="E1145" s="9">
        <v>4</v>
      </c>
      <c r="F1145" s="69">
        <v>0.90643518518518518</v>
      </c>
      <c r="G1145" s="22">
        <v>0.65643518518518518</v>
      </c>
      <c r="H1145" s="90" t="s">
        <v>620</v>
      </c>
      <c r="I1145" s="9" t="s">
        <v>146</v>
      </c>
      <c r="J1145" s="14">
        <v>1.6</v>
      </c>
      <c r="K1145" s="13" t="s">
        <v>147</v>
      </c>
      <c r="L1145" s="13" t="s">
        <v>147</v>
      </c>
      <c r="M1145" s="14" t="s">
        <v>321</v>
      </c>
      <c r="N1145" s="19">
        <v>35.75</v>
      </c>
      <c r="O1145" s="19">
        <v>-90.24</v>
      </c>
      <c r="P1145" s="17">
        <v>9</v>
      </c>
      <c r="Q1145" s="9" t="s">
        <v>120</v>
      </c>
      <c r="R1145" s="9" t="s">
        <v>232</v>
      </c>
      <c r="S1145" s="32" t="s">
        <v>147</v>
      </c>
      <c r="T1145" s="5"/>
    </row>
    <row r="1146" spans="1:20" x14ac:dyDescent="0.2">
      <c r="A1146" s="27">
        <f t="shared" si="17"/>
        <v>1128</v>
      </c>
      <c r="B1146" s="13" t="s">
        <v>147</v>
      </c>
      <c r="C1146" s="9">
        <v>2007</v>
      </c>
      <c r="D1146" s="9" t="s">
        <v>133</v>
      </c>
      <c r="E1146" s="9">
        <v>21</v>
      </c>
      <c r="F1146" s="69">
        <v>0.23858796296296295</v>
      </c>
      <c r="G1146" s="22">
        <v>0.98858796296296303</v>
      </c>
      <c r="H1146" s="90" t="s">
        <v>620</v>
      </c>
      <c r="I1146" s="9" t="s">
        <v>146</v>
      </c>
      <c r="J1146" s="14">
        <v>1.6</v>
      </c>
      <c r="K1146" s="13" t="s">
        <v>147</v>
      </c>
      <c r="L1146" s="13" t="s">
        <v>147</v>
      </c>
      <c r="M1146" s="14" t="s">
        <v>321</v>
      </c>
      <c r="N1146" s="19">
        <v>35.82</v>
      </c>
      <c r="O1146" s="19">
        <v>-90.06</v>
      </c>
      <c r="P1146" s="17">
        <v>9</v>
      </c>
      <c r="Q1146" s="9" t="s">
        <v>120</v>
      </c>
      <c r="R1146" s="9" t="s">
        <v>208</v>
      </c>
      <c r="S1146" s="32" t="s">
        <v>147</v>
      </c>
      <c r="T1146" s="5"/>
    </row>
    <row r="1147" spans="1:20" x14ac:dyDescent="0.2">
      <c r="A1147" s="27">
        <f t="shared" si="17"/>
        <v>1129</v>
      </c>
      <c r="B1147" s="13" t="s">
        <v>147</v>
      </c>
      <c r="C1147" s="9">
        <v>2007</v>
      </c>
      <c r="D1147" s="9" t="s">
        <v>133</v>
      </c>
      <c r="E1147" s="9">
        <v>28</v>
      </c>
      <c r="F1147" s="69">
        <v>0.46868055555555554</v>
      </c>
      <c r="G1147" s="22">
        <v>0.21868055555555554</v>
      </c>
      <c r="H1147" s="90" t="s">
        <v>620</v>
      </c>
      <c r="I1147" s="9" t="s">
        <v>146</v>
      </c>
      <c r="J1147" s="14">
        <v>1.6</v>
      </c>
      <c r="K1147" s="13" t="s">
        <v>147</v>
      </c>
      <c r="L1147" s="13" t="s">
        <v>147</v>
      </c>
      <c r="M1147" s="14" t="s">
        <v>321</v>
      </c>
      <c r="N1147" s="19">
        <v>35.75</v>
      </c>
      <c r="O1147" s="19">
        <v>-90.16</v>
      </c>
      <c r="P1147" s="17">
        <v>5</v>
      </c>
      <c r="Q1147" s="9" t="s">
        <v>120</v>
      </c>
      <c r="R1147" s="9" t="s">
        <v>232</v>
      </c>
      <c r="S1147" s="32" t="s">
        <v>147</v>
      </c>
      <c r="T1147" s="5"/>
    </row>
    <row r="1148" spans="1:20" x14ac:dyDescent="0.2">
      <c r="A1148" s="27">
        <f t="shared" si="17"/>
        <v>1130</v>
      </c>
      <c r="B1148" s="13" t="s">
        <v>147</v>
      </c>
      <c r="C1148" s="9">
        <v>2007</v>
      </c>
      <c r="D1148" s="9" t="s">
        <v>133</v>
      </c>
      <c r="E1148" s="9">
        <v>28</v>
      </c>
      <c r="F1148" s="69">
        <v>0.13979166666666668</v>
      </c>
      <c r="G1148" s="22">
        <v>0.88979166666666665</v>
      </c>
      <c r="H1148" s="90" t="s">
        <v>620</v>
      </c>
      <c r="I1148" s="9" t="s">
        <v>146</v>
      </c>
      <c r="J1148" s="14">
        <v>1.7</v>
      </c>
      <c r="K1148" s="13" t="s">
        <v>147</v>
      </c>
      <c r="L1148" s="13" t="s">
        <v>147</v>
      </c>
      <c r="M1148" s="14" t="s">
        <v>321</v>
      </c>
      <c r="N1148" s="19">
        <v>35.76</v>
      </c>
      <c r="O1148" s="19">
        <v>-90.26</v>
      </c>
      <c r="P1148" s="17">
        <v>18</v>
      </c>
      <c r="Q1148" s="9" t="s">
        <v>120</v>
      </c>
      <c r="R1148" s="9" t="s">
        <v>313</v>
      </c>
      <c r="S1148" s="32" t="s">
        <v>147</v>
      </c>
      <c r="T1148" s="5"/>
    </row>
    <row r="1149" spans="1:20" x14ac:dyDescent="0.2">
      <c r="A1149" s="27">
        <f t="shared" si="17"/>
        <v>1131</v>
      </c>
      <c r="B1149" s="13" t="s">
        <v>147</v>
      </c>
      <c r="C1149" s="9">
        <v>2007</v>
      </c>
      <c r="D1149" s="9" t="s">
        <v>140</v>
      </c>
      <c r="E1149" s="9">
        <v>2</v>
      </c>
      <c r="F1149" s="69">
        <v>0.43460648148148145</v>
      </c>
      <c r="G1149" s="22">
        <v>0.18460648148148148</v>
      </c>
      <c r="H1149" s="90" t="s">
        <v>620</v>
      </c>
      <c r="I1149" s="9" t="s">
        <v>146</v>
      </c>
      <c r="J1149" s="14">
        <v>1.8</v>
      </c>
      <c r="K1149" s="13" t="s">
        <v>147</v>
      </c>
      <c r="L1149" s="13" t="s">
        <v>147</v>
      </c>
      <c r="M1149" s="14" t="s">
        <v>321</v>
      </c>
      <c r="N1149" s="19">
        <v>35.79</v>
      </c>
      <c r="O1149" s="19">
        <v>-90.16</v>
      </c>
      <c r="P1149" s="17">
        <v>6</v>
      </c>
      <c r="Q1149" s="9" t="s">
        <v>120</v>
      </c>
      <c r="R1149" s="9" t="s">
        <v>224</v>
      </c>
      <c r="S1149" s="32" t="s">
        <v>147</v>
      </c>
      <c r="T1149" s="5"/>
    </row>
    <row r="1150" spans="1:20" x14ac:dyDescent="0.2">
      <c r="A1150" s="27">
        <f t="shared" si="17"/>
        <v>1132</v>
      </c>
      <c r="B1150" s="13" t="s">
        <v>147</v>
      </c>
      <c r="C1150" s="9">
        <v>2007</v>
      </c>
      <c r="D1150" s="9" t="s">
        <v>139</v>
      </c>
      <c r="E1150" s="9">
        <v>5</v>
      </c>
      <c r="F1150" s="69">
        <v>7.5810185185185182E-3</v>
      </c>
      <c r="G1150" s="22">
        <v>0.79924768518518519</v>
      </c>
      <c r="H1150" s="90" t="s">
        <v>619</v>
      </c>
      <c r="I1150" s="9" t="s">
        <v>165</v>
      </c>
      <c r="J1150" s="14">
        <v>2.5</v>
      </c>
      <c r="K1150" s="13" t="s">
        <v>147</v>
      </c>
      <c r="L1150" s="13" t="s">
        <v>147</v>
      </c>
      <c r="M1150" s="14" t="s">
        <v>321</v>
      </c>
      <c r="N1150" s="19">
        <v>35.33</v>
      </c>
      <c r="O1150" s="19">
        <v>-90.51</v>
      </c>
      <c r="P1150" s="17">
        <v>11</v>
      </c>
      <c r="Q1150" s="9" t="s">
        <v>120</v>
      </c>
      <c r="R1150" s="9" t="s">
        <v>371</v>
      </c>
      <c r="S1150" s="32" t="s">
        <v>147</v>
      </c>
      <c r="T1150" s="5"/>
    </row>
    <row r="1151" spans="1:20" x14ac:dyDescent="0.2">
      <c r="A1151" s="27">
        <f t="shared" si="17"/>
        <v>1133</v>
      </c>
      <c r="B1151" s="13" t="s">
        <v>147</v>
      </c>
      <c r="C1151" s="79">
        <v>2007</v>
      </c>
      <c r="D1151" s="79" t="s">
        <v>141</v>
      </c>
      <c r="E1151" s="79">
        <v>16</v>
      </c>
      <c r="F1151" s="80">
        <v>0.5571990740740741</v>
      </c>
      <c r="G1151" s="81">
        <v>0.34886574074074073</v>
      </c>
      <c r="H1151" s="90" t="s">
        <v>619</v>
      </c>
      <c r="I1151" s="79" t="s">
        <v>168</v>
      </c>
      <c r="J1151" s="78">
        <v>3</v>
      </c>
      <c r="K1151" s="13" t="s">
        <v>147</v>
      </c>
      <c r="L1151" s="13" t="s">
        <v>147</v>
      </c>
      <c r="M1151" s="78" t="s">
        <v>366</v>
      </c>
      <c r="N1151" s="19">
        <v>33.341999999999999</v>
      </c>
      <c r="O1151" s="19">
        <v>-92.626999999999995</v>
      </c>
      <c r="P1151" s="17">
        <v>5</v>
      </c>
      <c r="Q1151" s="9" t="s">
        <v>120</v>
      </c>
      <c r="R1151" s="9" t="s">
        <v>81</v>
      </c>
      <c r="S1151" s="32" t="s">
        <v>147</v>
      </c>
      <c r="T1151" s="5"/>
    </row>
    <row r="1152" spans="1:20" x14ac:dyDescent="0.2">
      <c r="A1152" s="27">
        <f t="shared" si="17"/>
        <v>1134</v>
      </c>
      <c r="B1152" s="13" t="s">
        <v>147</v>
      </c>
      <c r="C1152" s="9">
        <v>2007</v>
      </c>
      <c r="D1152" s="9" t="s">
        <v>141</v>
      </c>
      <c r="E1152" s="9">
        <v>29</v>
      </c>
      <c r="F1152" s="69">
        <v>0.88016203703703699</v>
      </c>
      <c r="G1152" s="22">
        <v>0.17182870370370371</v>
      </c>
      <c r="H1152" s="90" t="s">
        <v>619</v>
      </c>
      <c r="I1152" s="9" t="s">
        <v>146</v>
      </c>
      <c r="J1152" s="14">
        <v>2.5</v>
      </c>
      <c r="K1152" s="13" t="s">
        <v>147</v>
      </c>
      <c r="L1152" s="13" t="s">
        <v>147</v>
      </c>
      <c r="M1152" s="14" t="s">
        <v>321</v>
      </c>
      <c r="N1152" s="19">
        <v>35.99</v>
      </c>
      <c r="O1152" s="19">
        <v>-89.89</v>
      </c>
      <c r="P1152" s="17">
        <v>6.7</v>
      </c>
      <c r="Q1152" s="9" t="s">
        <v>120</v>
      </c>
      <c r="R1152" s="9" t="s">
        <v>6</v>
      </c>
      <c r="S1152" s="32" t="s">
        <v>147</v>
      </c>
      <c r="T1152" s="5"/>
    </row>
    <row r="1153" spans="1:20" x14ac:dyDescent="0.2">
      <c r="A1153" s="27">
        <f t="shared" si="17"/>
        <v>1135</v>
      </c>
      <c r="B1153" s="13" t="s">
        <v>147</v>
      </c>
      <c r="C1153" s="9">
        <v>2007</v>
      </c>
      <c r="D1153" s="9" t="s">
        <v>141</v>
      </c>
      <c r="E1153" s="9">
        <v>31</v>
      </c>
      <c r="F1153" s="69">
        <v>0.11392361111111111</v>
      </c>
      <c r="G1153" s="22">
        <v>0.90559027777777779</v>
      </c>
      <c r="H1153" s="90" t="s">
        <v>619</v>
      </c>
      <c r="I1153" s="9" t="s">
        <v>146</v>
      </c>
      <c r="J1153" s="14">
        <v>2.2000000000000002</v>
      </c>
      <c r="K1153" s="13" t="s">
        <v>147</v>
      </c>
      <c r="L1153" s="13" t="s">
        <v>147</v>
      </c>
      <c r="M1153" s="14" t="s">
        <v>321</v>
      </c>
      <c r="N1153" s="19">
        <v>35.9</v>
      </c>
      <c r="O1153" s="19">
        <v>-89.94</v>
      </c>
      <c r="P1153" s="17">
        <v>8</v>
      </c>
      <c r="Q1153" s="9" t="s">
        <v>120</v>
      </c>
      <c r="R1153" s="9" t="s">
        <v>6</v>
      </c>
      <c r="S1153" s="32" t="s">
        <v>147</v>
      </c>
      <c r="T1153" s="5"/>
    </row>
    <row r="1154" spans="1:20" x14ac:dyDescent="0.2">
      <c r="A1154" s="27">
        <f t="shared" si="17"/>
        <v>1136</v>
      </c>
      <c r="B1154" s="13" t="s">
        <v>147</v>
      </c>
      <c r="C1154" s="9">
        <v>2007</v>
      </c>
      <c r="D1154" s="9" t="s">
        <v>135</v>
      </c>
      <c r="E1154" s="9">
        <v>12</v>
      </c>
      <c r="F1154" s="69">
        <v>0.44515046296296296</v>
      </c>
      <c r="G1154" s="22">
        <v>0.23681712962962964</v>
      </c>
      <c r="H1154" s="90" t="s">
        <v>619</v>
      </c>
      <c r="I1154" s="9" t="s">
        <v>146</v>
      </c>
      <c r="J1154" s="14">
        <v>2</v>
      </c>
      <c r="K1154" s="13" t="s">
        <v>147</v>
      </c>
      <c r="L1154" s="13" t="s">
        <v>147</v>
      </c>
      <c r="M1154" s="14" t="s">
        <v>321</v>
      </c>
      <c r="N1154" s="19">
        <v>35.799999999999997</v>
      </c>
      <c r="O1154" s="19">
        <v>-90.24</v>
      </c>
      <c r="P1154" s="17">
        <v>25</v>
      </c>
      <c r="Q1154" s="9" t="s">
        <v>120</v>
      </c>
      <c r="R1154" s="9" t="s">
        <v>313</v>
      </c>
      <c r="S1154" s="32" t="s">
        <v>147</v>
      </c>
      <c r="T1154" s="5"/>
    </row>
    <row r="1155" spans="1:20" x14ac:dyDescent="0.2">
      <c r="A1155" s="27">
        <f t="shared" si="17"/>
        <v>1137</v>
      </c>
      <c r="B1155" s="13" t="s">
        <v>147</v>
      </c>
      <c r="C1155" s="79">
        <v>2007</v>
      </c>
      <c r="D1155" s="79" t="s">
        <v>143</v>
      </c>
      <c r="E1155" s="79">
        <v>12</v>
      </c>
      <c r="F1155" s="69">
        <v>0.44707175925925924</v>
      </c>
      <c r="G1155" s="22">
        <v>0.2387384259259259</v>
      </c>
      <c r="H1155" s="90" t="s">
        <v>619</v>
      </c>
      <c r="I1155" s="9" t="s">
        <v>146</v>
      </c>
      <c r="J1155" s="78">
        <v>1.7</v>
      </c>
      <c r="K1155" s="13">
        <v>0.8</v>
      </c>
      <c r="L1155" s="13" t="s">
        <v>147</v>
      </c>
      <c r="M1155" s="14" t="s">
        <v>321</v>
      </c>
      <c r="N1155" s="19">
        <v>35.799999999999997</v>
      </c>
      <c r="O1155" s="19">
        <v>-90.26</v>
      </c>
      <c r="P1155" s="17">
        <v>25.3</v>
      </c>
      <c r="Q1155" s="9" t="s">
        <v>120</v>
      </c>
      <c r="R1155" s="9" t="s">
        <v>230</v>
      </c>
      <c r="S1155" s="77" t="s">
        <v>599</v>
      </c>
      <c r="T1155" s="5"/>
    </row>
    <row r="1156" spans="1:20" x14ac:dyDescent="0.2">
      <c r="A1156" s="27">
        <f t="shared" si="17"/>
        <v>1138</v>
      </c>
      <c r="B1156" s="13" t="s">
        <v>147</v>
      </c>
      <c r="C1156" s="9">
        <v>2007</v>
      </c>
      <c r="D1156" s="9" t="s">
        <v>135</v>
      </c>
      <c r="E1156" s="9">
        <v>12</v>
      </c>
      <c r="F1156" s="69">
        <v>0.44712962962962965</v>
      </c>
      <c r="G1156" s="22">
        <v>0.23879629629629628</v>
      </c>
      <c r="H1156" s="90" t="s">
        <v>619</v>
      </c>
      <c r="I1156" s="9" t="s">
        <v>146</v>
      </c>
      <c r="J1156" s="14">
        <v>1.9</v>
      </c>
      <c r="K1156" s="13" t="s">
        <v>147</v>
      </c>
      <c r="L1156" s="13" t="s">
        <v>147</v>
      </c>
      <c r="M1156" s="14" t="s">
        <v>321</v>
      </c>
      <c r="N1156" s="19">
        <v>35.799999999999997</v>
      </c>
      <c r="O1156" s="19">
        <v>-90.24</v>
      </c>
      <c r="P1156" s="17">
        <v>25.8</v>
      </c>
      <c r="Q1156" s="9" t="s">
        <v>120</v>
      </c>
      <c r="R1156" s="9" t="s">
        <v>218</v>
      </c>
      <c r="S1156" s="32" t="s">
        <v>147</v>
      </c>
      <c r="T1156" s="5"/>
    </row>
    <row r="1157" spans="1:20" x14ac:dyDescent="0.2">
      <c r="A1157" s="27">
        <f t="shared" si="17"/>
        <v>1139</v>
      </c>
      <c r="B1157" s="13" t="s">
        <v>147</v>
      </c>
      <c r="C1157" s="9">
        <v>2007</v>
      </c>
      <c r="D1157" s="9" t="s">
        <v>135</v>
      </c>
      <c r="E1157" s="9">
        <v>13</v>
      </c>
      <c r="F1157" s="69">
        <v>0.79760416666666656</v>
      </c>
      <c r="G1157" s="22">
        <v>0.5892708333333333</v>
      </c>
      <c r="H1157" s="90" t="s">
        <v>619</v>
      </c>
      <c r="I1157" s="9" t="s">
        <v>146</v>
      </c>
      <c r="J1157" s="14">
        <v>2.2000000000000002</v>
      </c>
      <c r="K1157" s="13" t="s">
        <v>147</v>
      </c>
      <c r="L1157" s="13" t="s">
        <v>147</v>
      </c>
      <c r="M1157" s="14" t="s">
        <v>321</v>
      </c>
      <c r="N1157" s="19">
        <v>35.74</v>
      </c>
      <c r="O1157" s="19">
        <v>-90.21</v>
      </c>
      <c r="P1157" s="17">
        <v>4.2</v>
      </c>
      <c r="Q1157" s="9" t="s">
        <v>120</v>
      </c>
      <c r="R1157" s="9" t="s">
        <v>232</v>
      </c>
      <c r="S1157" s="32" t="s">
        <v>147</v>
      </c>
      <c r="T1157" s="5"/>
    </row>
    <row r="1158" spans="1:20" x14ac:dyDescent="0.2">
      <c r="A1158" s="27">
        <f t="shared" si="17"/>
        <v>1140</v>
      </c>
      <c r="B1158" s="13" t="s">
        <v>147</v>
      </c>
      <c r="C1158" s="9">
        <v>2007</v>
      </c>
      <c r="D1158" s="9" t="s">
        <v>142</v>
      </c>
      <c r="E1158" s="9">
        <v>15</v>
      </c>
      <c r="F1158" s="69">
        <v>0.37258101851851855</v>
      </c>
      <c r="G1158" s="22">
        <v>0.16424768518518518</v>
      </c>
      <c r="H1158" s="90" t="s">
        <v>619</v>
      </c>
      <c r="I1158" s="9" t="s">
        <v>152</v>
      </c>
      <c r="J1158" s="14">
        <v>1.8</v>
      </c>
      <c r="K1158" s="13" t="s">
        <v>147</v>
      </c>
      <c r="L1158" s="13" t="s">
        <v>147</v>
      </c>
      <c r="M1158" s="14" t="s">
        <v>321</v>
      </c>
      <c r="N1158" s="19">
        <v>35.71</v>
      </c>
      <c r="O1158" s="19">
        <v>-90.34</v>
      </c>
      <c r="P1158" s="17">
        <v>15.2</v>
      </c>
      <c r="Q1158" s="9" t="s">
        <v>120</v>
      </c>
      <c r="R1158" s="9" t="s">
        <v>313</v>
      </c>
      <c r="S1158" s="32" t="s">
        <v>147</v>
      </c>
      <c r="T1158" s="5"/>
    </row>
    <row r="1159" spans="1:20" x14ac:dyDescent="0.2">
      <c r="A1159" s="27">
        <f t="shared" si="17"/>
        <v>1141</v>
      </c>
      <c r="B1159" s="13" t="s">
        <v>147</v>
      </c>
      <c r="C1159" s="9">
        <v>2007</v>
      </c>
      <c r="D1159" s="9" t="s">
        <v>142</v>
      </c>
      <c r="E1159" s="9">
        <v>19</v>
      </c>
      <c r="F1159" s="69">
        <v>0.33865740740740741</v>
      </c>
      <c r="G1159" s="22">
        <v>0.13032407407407406</v>
      </c>
      <c r="H1159" s="90" t="s">
        <v>619</v>
      </c>
      <c r="I1159" s="9" t="s">
        <v>145</v>
      </c>
      <c r="J1159" s="14">
        <v>2.1</v>
      </c>
      <c r="K1159" s="13" t="s">
        <v>147</v>
      </c>
      <c r="L1159" s="13" t="s">
        <v>147</v>
      </c>
      <c r="M1159" s="14" t="s">
        <v>321</v>
      </c>
      <c r="N1159" s="19">
        <v>35.68</v>
      </c>
      <c r="O1159" s="19">
        <v>-90.32</v>
      </c>
      <c r="P1159" s="17">
        <v>7</v>
      </c>
      <c r="Q1159" s="9" t="s">
        <v>120</v>
      </c>
      <c r="R1159" s="9" t="s">
        <v>233</v>
      </c>
      <c r="S1159" s="32" t="s">
        <v>147</v>
      </c>
      <c r="T1159" s="5"/>
    </row>
    <row r="1160" spans="1:20" x14ac:dyDescent="0.2">
      <c r="A1160" s="27">
        <f t="shared" si="17"/>
        <v>1142</v>
      </c>
      <c r="B1160" s="13" t="s">
        <v>147</v>
      </c>
      <c r="C1160" s="9">
        <v>2007</v>
      </c>
      <c r="D1160" s="9" t="s">
        <v>134</v>
      </c>
      <c r="E1160" s="9">
        <v>4</v>
      </c>
      <c r="F1160" s="69">
        <v>0.17943287037037037</v>
      </c>
      <c r="G1160" s="22">
        <v>0.97109953703703711</v>
      </c>
      <c r="H1160" s="90" t="s">
        <v>619</v>
      </c>
      <c r="I1160" s="9" t="s">
        <v>159</v>
      </c>
      <c r="J1160" s="14">
        <v>2.5</v>
      </c>
      <c r="K1160" s="13" t="s">
        <v>147</v>
      </c>
      <c r="L1160" s="13" t="s">
        <v>147</v>
      </c>
      <c r="M1160" s="14" t="s">
        <v>321</v>
      </c>
      <c r="N1160" s="19">
        <v>36.14</v>
      </c>
      <c r="O1160" s="19">
        <v>-91.41</v>
      </c>
      <c r="P1160" s="17">
        <v>9.1999999999999993</v>
      </c>
      <c r="Q1160" s="9" t="s">
        <v>120</v>
      </c>
      <c r="R1160" s="9" t="s">
        <v>234</v>
      </c>
      <c r="S1160" s="32" t="s">
        <v>147</v>
      </c>
      <c r="T1160" s="5"/>
    </row>
    <row r="1161" spans="1:20" x14ac:dyDescent="0.2">
      <c r="A1161" s="27">
        <f t="shared" si="17"/>
        <v>1143</v>
      </c>
      <c r="B1161" s="13" t="s">
        <v>147</v>
      </c>
      <c r="C1161" s="9">
        <v>2007</v>
      </c>
      <c r="D1161" s="9" t="s">
        <v>134</v>
      </c>
      <c r="E1161" s="9">
        <v>7</v>
      </c>
      <c r="F1161" s="69">
        <v>0.44498842592592597</v>
      </c>
      <c r="G1161" s="22">
        <v>0.23665509259259257</v>
      </c>
      <c r="H1161" s="90" t="s">
        <v>619</v>
      </c>
      <c r="I1161" s="9" t="s">
        <v>149</v>
      </c>
      <c r="J1161" s="14">
        <v>3.1</v>
      </c>
      <c r="K1161" s="13" t="s">
        <v>147</v>
      </c>
      <c r="L1161" s="13" t="s">
        <v>147</v>
      </c>
      <c r="M1161" s="14" t="s">
        <v>365</v>
      </c>
      <c r="N1161" s="19">
        <v>36.21</v>
      </c>
      <c r="O1161" s="19">
        <v>-93.1</v>
      </c>
      <c r="P1161" s="17">
        <v>0.1</v>
      </c>
      <c r="Q1161" s="9" t="s">
        <v>120</v>
      </c>
      <c r="R1161" s="9" t="s">
        <v>82</v>
      </c>
      <c r="S1161" s="32" t="s">
        <v>147</v>
      </c>
      <c r="T1161" s="5"/>
    </row>
    <row r="1162" spans="1:20" x14ac:dyDescent="0.2">
      <c r="A1162" s="27">
        <f t="shared" si="17"/>
        <v>1144</v>
      </c>
      <c r="B1162" s="13" t="s">
        <v>147</v>
      </c>
      <c r="C1162" s="9">
        <v>2007</v>
      </c>
      <c r="D1162" s="9" t="s">
        <v>134</v>
      </c>
      <c r="E1162" s="9">
        <v>9</v>
      </c>
      <c r="F1162" s="69">
        <v>0.57579861111111108</v>
      </c>
      <c r="G1162" s="22">
        <v>0.36746527777777777</v>
      </c>
      <c r="H1162" s="90" t="s">
        <v>619</v>
      </c>
      <c r="I1162" s="9" t="s">
        <v>163</v>
      </c>
      <c r="J1162" s="14">
        <v>2.9</v>
      </c>
      <c r="K1162" s="13" t="s">
        <v>147</v>
      </c>
      <c r="L1162" s="13" t="s">
        <v>147</v>
      </c>
      <c r="M1162" s="14" t="s">
        <v>321</v>
      </c>
      <c r="N1162" s="19">
        <v>35.68</v>
      </c>
      <c r="O1162" s="19">
        <v>-91.45</v>
      </c>
      <c r="P1162" s="17">
        <v>7</v>
      </c>
      <c r="Q1162" s="9" t="s">
        <v>120</v>
      </c>
      <c r="R1162" s="9" t="s">
        <v>83</v>
      </c>
      <c r="S1162" s="32" t="s">
        <v>147</v>
      </c>
      <c r="T1162" s="5"/>
    </row>
    <row r="1163" spans="1:20" x14ac:dyDescent="0.2">
      <c r="A1163" s="27">
        <f t="shared" si="17"/>
        <v>1145</v>
      </c>
      <c r="B1163" s="13" t="s">
        <v>147</v>
      </c>
      <c r="C1163" s="9">
        <v>2007</v>
      </c>
      <c r="D1163" s="9" t="s">
        <v>136</v>
      </c>
      <c r="E1163" s="9">
        <v>11</v>
      </c>
      <c r="F1163" s="69">
        <v>0.3555787037037037</v>
      </c>
      <c r="G1163" s="22">
        <v>0.14724537037037036</v>
      </c>
      <c r="H1163" s="90" t="s">
        <v>619</v>
      </c>
      <c r="I1163" s="9" t="s">
        <v>146</v>
      </c>
      <c r="J1163" s="14">
        <v>1.8</v>
      </c>
      <c r="K1163" s="13" t="s">
        <v>147</v>
      </c>
      <c r="L1163" s="13" t="s">
        <v>147</v>
      </c>
      <c r="M1163" s="14" t="s">
        <v>321</v>
      </c>
      <c r="N1163" s="19">
        <v>35.82</v>
      </c>
      <c r="O1163" s="19">
        <v>-90.06</v>
      </c>
      <c r="P1163" s="17">
        <v>12.9</v>
      </c>
      <c r="Q1163" s="9" t="s">
        <v>120</v>
      </c>
      <c r="R1163" s="9" t="s">
        <v>7</v>
      </c>
      <c r="S1163" s="32" t="s">
        <v>147</v>
      </c>
      <c r="T1163" s="5"/>
    </row>
    <row r="1164" spans="1:20" x14ac:dyDescent="0.2">
      <c r="A1164" s="27">
        <f t="shared" si="17"/>
        <v>1146</v>
      </c>
      <c r="B1164" s="13" t="s">
        <v>147</v>
      </c>
      <c r="C1164" s="9">
        <v>2007</v>
      </c>
      <c r="D1164" s="9" t="s">
        <v>138</v>
      </c>
      <c r="E1164" s="9">
        <v>27</v>
      </c>
      <c r="F1164" s="69">
        <v>0.87209490740740747</v>
      </c>
      <c r="G1164" s="22">
        <v>0.62209490740740747</v>
      </c>
      <c r="H1164" s="90" t="s">
        <v>620</v>
      </c>
      <c r="I1164" s="9" t="s">
        <v>146</v>
      </c>
      <c r="J1164" s="14">
        <v>2.5</v>
      </c>
      <c r="K1164" s="13" t="s">
        <v>147</v>
      </c>
      <c r="L1164" s="13" t="s">
        <v>147</v>
      </c>
      <c r="M1164" s="14" t="s">
        <v>321</v>
      </c>
      <c r="N1164" s="19">
        <v>35.96</v>
      </c>
      <c r="O1164" s="19">
        <v>-89.97</v>
      </c>
      <c r="P1164" s="17">
        <v>6.2</v>
      </c>
      <c r="Q1164" s="9" t="s">
        <v>120</v>
      </c>
      <c r="R1164" s="9" t="s">
        <v>196</v>
      </c>
      <c r="S1164" s="32" t="s">
        <v>147</v>
      </c>
      <c r="T1164" s="5"/>
    </row>
    <row r="1165" spans="1:20" x14ac:dyDescent="0.2">
      <c r="A1165" s="27">
        <f t="shared" si="17"/>
        <v>1147</v>
      </c>
      <c r="B1165" s="13" t="s">
        <v>147</v>
      </c>
      <c r="C1165" s="9">
        <v>2008</v>
      </c>
      <c r="D1165" s="9" t="s">
        <v>132</v>
      </c>
      <c r="E1165" s="9">
        <v>13</v>
      </c>
      <c r="F1165" s="69">
        <v>2.3564814814814813E-2</v>
      </c>
      <c r="G1165" s="22">
        <v>0.77356481481481476</v>
      </c>
      <c r="H1165" s="90" t="s">
        <v>620</v>
      </c>
      <c r="I1165" s="9" t="s">
        <v>154</v>
      </c>
      <c r="J1165" s="14">
        <v>2.1</v>
      </c>
      <c r="K1165" s="13" t="s">
        <v>147</v>
      </c>
      <c r="L1165" s="13" t="s">
        <v>147</v>
      </c>
      <c r="M1165" s="14" t="s">
        <v>321</v>
      </c>
      <c r="N1165" s="19">
        <v>36.380000000000003</v>
      </c>
      <c r="O1165" s="19">
        <v>-90.59</v>
      </c>
      <c r="P1165" s="17">
        <v>18</v>
      </c>
      <c r="Q1165" s="9" t="s">
        <v>120</v>
      </c>
      <c r="R1165" s="9" t="s">
        <v>116</v>
      </c>
      <c r="S1165" s="32" t="s">
        <v>147</v>
      </c>
    </row>
    <row r="1166" spans="1:20" x14ac:dyDescent="0.2">
      <c r="A1166" s="27">
        <f t="shared" si="17"/>
        <v>1148</v>
      </c>
      <c r="B1166" s="13" t="s">
        <v>147</v>
      </c>
      <c r="C1166" s="9">
        <v>2008</v>
      </c>
      <c r="D1166" s="9" t="s">
        <v>132</v>
      </c>
      <c r="E1166" s="9">
        <v>23</v>
      </c>
      <c r="F1166" s="69">
        <v>0.49309027777777775</v>
      </c>
      <c r="G1166" s="22">
        <v>0.24309027777777778</v>
      </c>
      <c r="H1166" s="90" t="s">
        <v>620</v>
      </c>
      <c r="I1166" s="9" t="s">
        <v>145</v>
      </c>
      <c r="J1166" s="14">
        <v>1.3</v>
      </c>
      <c r="K1166" s="13" t="s">
        <v>147</v>
      </c>
      <c r="L1166" s="13" t="s">
        <v>147</v>
      </c>
      <c r="M1166" s="14" t="s">
        <v>321</v>
      </c>
      <c r="N1166" s="19">
        <v>35.58</v>
      </c>
      <c r="O1166" s="19">
        <v>-90.49</v>
      </c>
      <c r="P1166" s="17">
        <v>9</v>
      </c>
      <c r="Q1166" s="9" t="s">
        <v>120</v>
      </c>
      <c r="R1166" s="9" t="s">
        <v>4</v>
      </c>
      <c r="S1166" s="32" t="s">
        <v>147</v>
      </c>
    </row>
    <row r="1167" spans="1:20" x14ac:dyDescent="0.2">
      <c r="A1167" s="27">
        <f t="shared" si="17"/>
        <v>1149</v>
      </c>
      <c r="B1167" s="13" t="s">
        <v>147</v>
      </c>
      <c r="C1167" s="9">
        <v>2008</v>
      </c>
      <c r="D1167" s="9" t="s">
        <v>132</v>
      </c>
      <c r="E1167" s="9">
        <v>27</v>
      </c>
      <c r="F1167" s="69">
        <v>0.60746527777777781</v>
      </c>
      <c r="G1167" s="22">
        <v>0.35746527777777781</v>
      </c>
      <c r="H1167" s="90" t="s">
        <v>620</v>
      </c>
      <c r="I1167" s="9" t="s">
        <v>186</v>
      </c>
      <c r="J1167" s="14">
        <v>2.4</v>
      </c>
      <c r="K1167" s="13" t="s">
        <v>147</v>
      </c>
      <c r="L1167" s="13" t="s">
        <v>147</v>
      </c>
      <c r="M1167" s="14" t="s">
        <v>321</v>
      </c>
      <c r="N1167" s="19">
        <v>35.020000000000003</v>
      </c>
      <c r="O1167" s="19">
        <v>-91.27</v>
      </c>
      <c r="P1167" s="17">
        <v>15</v>
      </c>
      <c r="Q1167" s="9" t="s">
        <v>120</v>
      </c>
      <c r="R1167" s="9" t="s">
        <v>372</v>
      </c>
      <c r="S1167" s="32" t="s">
        <v>147</v>
      </c>
    </row>
    <row r="1168" spans="1:20" x14ac:dyDescent="0.2">
      <c r="A1168" s="27">
        <f t="shared" si="17"/>
        <v>1150</v>
      </c>
      <c r="B1168" s="13" t="s">
        <v>147</v>
      </c>
      <c r="C1168" s="9">
        <v>2008</v>
      </c>
      <c r="D1168" s="9" t="s">
        <v>133</v>
      </c>
      <c r="E1168" s="9">
        <v>10</v>
      </c>
      <c r="F1168" s="69">
        <v>0.13241898148148148</v>
      </c>
      <c r="G1168" s="22">
        <v>0.88241898148148146</v>
      </c>
      <c r="H1168" s="90" t="s">
        <v>620</v>
      </c>
      <c r="I1168" s="9" t="s">
        <v>146</v>
      </c>
      <c r="J1168" s="14">
        <v>1.6</v>
      </c>
      <c r="K1168" s="13" t="s">
        <v>147</v>
      </c>
      <c r="L1168" s="13" t="s">
        <v>147</v>
      </c>
      <c r="M1168" s="14" t="s">
        <v>321</v>
      </c>
      <c r="N1168" s="19">
        <v>35.85</v>
      </c>
      <c r="O1168" s="19">
        <v>-90.1</v>
      </c>
      <c r="P1168" s="17">
        <v>5</v>
      </c>
      <c r="Q1168" s="9" t="s">
        <v>120</v>
      </c>
      <c r="R1168" s="8" t="s">
        <v>7</v>
      </c>
      <c r="S1168" s="32" t="s">
        <v>147</v>
      </c>
    </row>
    <row r="1169" spans="1:20" x14ac:dyDescent="0.2">
      <c r="A1169" s="27">
        <f t="shared" si="17"/>
        <v>1151</v>
      </c>
      <c r="B1169" s="13" t="s">
        <v>147</v>
      </c>
      <c r="C1169" s="9">
        <v>2008</v>
      </c>
      <c r="D1169" s="9" t="s">
        <v>133</v>
      </c>
      <c r="E1169" s="9">
        <v>26</v>
      </c>
      <c r="F1169" s="69">
        <v>0.44020833333333331</v>
      </c>
      <c r="G1169" s="22">
        <v>0.19020833333333331</v>
      </c>
      <c r="H1169" s="90" t="s">
        <v>620</v>
      </c>
      <c r="I1169" s="9" t="s">
        <v>146</v>
      </c>
      <c r="J1169" s="14">
        <v>2.5</v>
      </c>
      <c r="K1169" s="13" t="s">
        <v>147</v>
      </c>
      <c r="L1169" s="13" t="s">
        <v>147</v>
      </c>
      <c r="M1169" s="14" t="s">
        <v>321</v>
      </c>
      <c r="N1169" s="19">
        <v>36</v>
      </c>
      <c r="O1169" s="19">
        <v>-89.88</v>
      </c>
      <c r="P1169" s="17">
        <v>9</v>
      </c>
      <c r="Q1169" s="9" t="s">
        <v>120</v>
      </c>
      <c r="R1169" s="8" t="s">
        <v>6</v>
      </c>
      <c r="S1169" s="77" t="s">
        <v>515</v>
      </c>
    </row>
    <row r="1170" spans="1:20" x14ac:dyDescent="0.2">
      <c r="A1170" s="27">
        <f t="shared" si="17"/>
        <v>1152</v>
      </c>
      <c r="B1170" s="13" t="s">
        <v>147</v>
      </c>
      <c r="C1170" s="9">
        <v>2008</v>
      </c>
      <c r="D1170" s="9" t="s">
        <v>139</v>
      </c>
      <c r="E1170" s="9">
        <v>24</v>
      </c>
      <c r="F1170" s="69">
        <v>3.1782407407407405E-2</v>
      </c>
      <c r="G1170" s="81">
        <v>0.82344907407407408</v>
      </c>
      <c r="H1170" s="90" t="s">
        <v>619</v>
      </c>
      <c r="I1170" s="9" t="s">
        <v>146</v>
      </c>
      <c r="J1170" s="14">
        <v>2.5</v>
      </c>
      <c r="K1170" s="13" t="s">
        <v>147</v>
      </c>
      <c r="L1170" s="13" t="s">
        <v>147</v>
      </c>
      <c r="M1170" s="14" t="s">
        <v>321</v>
      </c>
      <c r="N1170" s="19">
        <v>35.909999999999997</v>
      </c>
      <c r="O1170" s="19">
        <v>-89.95</v>
      </c>
      <c r="P1170" s="17">
        <v>12</v>
      </c>
      <c r="Q1170" s="9" t="s">
        <v>120</v>
      </c>
      <c r="R1170" s="8" t="s">
        <v>6</v>
      </c>
      <c r="S1170" s="32" t="s">
        <v>147</v>
      </c>
    </row>
    <row r="1171" spans="1:20" x14ac:dyDescent="0.2">
      <c r="A1171" s="27">
        <f t="shared" si="17"/>
        <v>1153</v>
      </c>
      <c r="B1171" s="13" t="s">
        <v>147</v>
      </c>
      <c r="C1171" s="9">
        <v>2008</v>
      </c>
      <c r="D1171" s="9" t="s">
        <v>139</v>
      </c>
      <c r="E1171" s="9">
        <v>24</v>
      </c>
      <c r="F1171" s="69">
        <v>5.3796296296296293E-2</v>
      </c>
      <c r="G1171" s="81">
        <v>0.84546296296296297</v>
      </c>
      <c r="H1171" s="90" t="s">
        <v>619</v>
      </c>
      <c r="I1171" s="9" t="s">
        <v>146</v>
      </c>
      <c r="J1171" s="14">
        <v>1.9</v>
      </c>
      <c r="K1171" s="13" t="s">
        <v>147</v>
      </c>
      <c r="L1171" s="13" t="s">
        <v>147</v>
      </c>
      <c r="M1171" s="14" t="s">
        <v>321</v>
      </c>
      <c r="N1171" s="19">
        <v>35.770000000000003</v>
      </c>
      <c r="O1171" s="19">
        <v>-90.15</v>
      </c>
      <c r="P1171" s="17">
        <v>0.28000000000000003</v>
      </c>
      <c r="Q1171" s="9" t="s">
        <v>120</v>
      </c>
      <c r="R1171" s="9" t="s">
        <v>232</v>
      </c>
      <c r="S1171" s="32" t="s">
        <v>147</v>
      </c>
      <c r="T1171" s="6"/>
    </row>
    <row r="1172" spans="1:20" x14ac:dyDescent="0.2">
      <c r="A1172" s="27">
        <f t="shared" si="17"/>
        <v>1154</v>
      </c>
      <c r="B1172" s="13" t="s">
        <v>147</v>
      </c>
      <c r="C1172" s="9">
        <v>2008</v>
      </c>
      <c r="D1172" s="9" t="s">
        <v>141</v>
      </c>
      <c r="E1172" s="9">
        <v>9</v>
      </c>
      <c r="F1172" s="69">
        <v>0.36114583333333333</v>
      </c>
      <c r="G1172" s="81">
        <v>0.15281249999999999</v>
      </c>
      <c r="H1172" s="90" t="s">
        <v>619</v>
      </c>
      <c r="I1172" s="9" t="s">
        <v>146</v>
      </c>
      <c r="J1172" s="14">
        <v>2.9</v>
      </c>
      <c r="K1172" s="13" t="s">
        <v>147</v>
      </c>
      <c r="L1172" s="13" t="s">
        <v>147</v>
      </c>
      <c r="M1172" s="14" t="s">
        <v>321</v>
      </c>
      <c r="N1172" s="19">
        <v>35.880000000000003</v>
      </c>
      <c r="O1172" s="19">
        <v>-89.99</v>
      </c>
      <c r="P1172" s="17">
        <v>10</v>
      </c>
      <c r="Q1172" s="9" t="s">
        <v>120</v>
      </c>
      <c r="R1172" s="9" t="s">
        <v>7</v>
      </c>
      <c r="S1172" s="32" t="s">
        <v>147</v>
      </c>
      <c r="T1172" s="6"/>
    </row>
    <row r="1173" spans="1:20" x14ac:dyDescent="0.2">
      <c r="A1173" s="27">
        <f t="shared" si="17"/>
        <v>1155</v>
      </c>
      <c r="B1173" s="13" t="s">
        <v>147</v>
      </c>
      <c r="C1173" s="9">
        <v>2008</v>
      </c>
      <c r="D1173" s="9" t="s">
        <v>137</v>
      </c>
      <c r="E1173" s="9">
        <v>17</v>
      </c>
      <c r="F1173" s="69">
        <v>0.90658564814814813</v>
      </c>
      <c r="G1173" s="22">
        <v>0.69825231481481476</v>
      </c>
      <c r="H1173" s="90" t="s">
        <v>619</v>
      </c>
      <c r="I1173" s="9" t="s">
        <v>146</v>
      </c>
      <c r="J1173" s="14">
        <v>1.8</v>
      </c>
      <c r="K1173" s="13" t="s">
        <v>147</v>
      </c>
      <c r="L1173" s="13" t="s">
        <v>147</v>
      </c>
      <c r="M1173" s="14" t="s">
        <v>321</v>
      </c>
      <c r="N1173" s="19">
        <v>35.840000000000003</v>
      </c>
      <c r="O1173" s="19">
        <v>-90.16</v>
      </c>
      <c r="P1173" s="17">
        <v>4</v>
      </c>
      <c r="Q1173" s="9" t="s">
        <v>120</v>
      </c>
      <c r="R1173" s="9" t="s">
        <v>8</v>
      </c>
      <c r="S1173" s="32" t="s">
        <v>147</v>
      </c>
      <c r="T1173" s="6"/>
    </row>
    <row r="1174" spans="1:20" x14ac:dyDescent="0.2">
      <c r="A1174" s="27">
        <f t="shared" si="17"/>
        <v>1156</v>
      </c>
      <c r="B1174" s="13" t="s">
        <v>147</v>
      </c>
      <c r="C1174" s="9">
        <v>2008</v>
      </c>
      <c r="D1174" s="9" t="s">
        <v>135</v>
      </c>
      <c r="E1174" s="9">
        <v>5</v>
      </c>
      <c r="F1174" s="69">
        <v>0.29030092592592593</v>
      </c>
      <c r="G1174" s="22">
        <v>8.1967592592592592E-2</v>
      </c>
      <c r="H1174" s="90" t="s">
        <v>619</v>
      </c>
      <c r="I1174" s="9" t="s">
        <v>146</v>
      </c>
      <c r="J1174" s="14">
        <v>2.7</v>
      </c>
      <c r="K1174" s="13" t="s">
        <v>147</v>
      </c>
      <c r="L1174" s="13" t="s">
        <v>147</v>
      </c>
      <c r="M1174" s="14" t="s">
        <v>321</v>
      </c>
      <c r="N1174" s="19">
        <v>35.85</v>
      </c>
      <c r="O1174" s="19">
        <v>-90.03</v>
      </c>
      <c r="P1174" s="17">
        <v>10</v>
      </c>
      <c r="Q1174" s="9" t="s">
        <v>120</v>
      </c>
      <c r="R1174" s="9" t="s">
        <v>7</v>
      </c>
      <c r="S1174" s="32" t="s">
        <v>147</v>
      </c>
    </row>
    <row r="1175" spans="1:20" x14ac:dyDescent="0.2">
      <c r="A1175" s="27">
        <f t="shared" si="17"/>
        <v>1157</v>
      </c>
      <c r="B1175" s="13" t="s">
        <v>147</v>
      </c>
      <c r="C1175" s="9">
        <v>2008</v>
      </c>
      <c r="D1175" s="9" t="s">
        <v>142</v>
      </c>
      <c r="E1175" s="9">
        <v>6</v>
      </c>
      <c r="F1175" s="69">
        <v>0.77171296296296299</v>
      </c>
      <c r="G1175" s="22">
        <v>0.56337962962962962</v>
      </c>
      <c r="H1175" s="90" t="s">
        <v>619</v>
      </c>
      <c r="I1175" s="9" t="s">
        <v>146</v>
      </c>
      <c r="J1175" s="14">
        <v>2.1</v>
      </c>
      <c r="K1175" s="13" t="s">
        <v>147</v>
      </c>
      <c r="L1175" s="13" t="s">
        <v>147</v>
      </c>
      <c r="M1175" s="14" t="s">
        <v>321</v>
      </c>
      <c r="N1175" s="19">
        <v>36</v>
      </c>
      <c r="O1175" s="19">
        <v>-89.89</v>
      </c>
      <c r="P1175" s="17">
        <v>8</v>
      </c>
      <c r="Q1175" s="9" t="s">
        <v>120</v>
      </c>
      <c r="R1175" s="9" t="s">
        <v>196</v>
      </c>
      <c r="S1175" s="77" t="s">
        <v>515</v>
      </c>
      <c r="T1175" s="6"/>
    </row>
    <row r="1176" spans="1:20" x14ac:dyDescent="0.2">
      <c r="A1176" s="27">
        <f t="shared" si="17"/>
        <v>1158</v>
      </c>
      <c r="B1176" s="13" t="s">
        <v>147</v>
      </c>
      <c r="C1176" s="9">
        <v>2008</v>
      </c>
      <c r="D1176" s="9" t="s">
        <v>142</v>
      </c>
      <c r="E1176" s="9">
        <v>18</v>
      </c>
      <c r="F1176" s="69">
        <v>0.39315972222222223</v>
      </c>
      <c r="G1176" s="22">
        <v>0.18482638888888889</v>
      </c>
      <c r="H1176" s="90" t="s">
        <v>619</v>
      </c>
      <c r="I1176" s="9" t="s">
        <v>146</v>
      </c>
      <c r="J1176" s="14">
        <v>1.9</v>
      </c>
      <c r="K1176" s="13" t="s">
        <v>147</v>
      </c>
      <c r="L1176" s="13" t="s">
        <v>147</v>
      </c>
      <c r="M1176" s="14" t="s">
        <v>321</v>
      </c>
      <c r="N1176" s="19">
        <v>35.81</v>
      </c>
      <c r="O1176" s="19">
        <v>-90.1</v>
      </c>
      <c r="P1176" s="17">
        <v>17</v>
      </c>
      <c r="Q1176" s="9" t="s">
        <v>120</v>
      </c>
      <c r="R1176" s="9" t="s">
        <v>235</v>
      </c>
      <c r="S1176" s="32" t="s">
        <v>147</v>
      </c>
      <c r="T1176" s="6"/>
    </row>
    <row r="1177" spans="1:20" x14ac:dyDescent="0.2">
      <c r="A1177" s="27">
        <f t="shared" si="17"/>
        <v>1159</v>
      </c>
      <c r="B1177" s="13" t="s">
        <v>147</v>
      </c>
      <c r="C1177" s="9">
        <v>2008</v>
      </c>
      <c r="D1177" s="9" t="s">
        <v>142</v>
      </c>
      <c r="E1177" s="9">
        <v>20</v>
      </c>
      <c r="F1177" s="69">
        <v>0.15015046296296297</v>
      </c>
      <c r="G1177" s="22">
        <v>0.9418171296296296</v>
      </c>
      <c r="H1177" s="90" t="s">
        <v>619</v>
      </c>
      <c r="I1177" s="9" t="s">
        <v>146</v>
      </c>
      <c r="J1177" s="14">
        <v>2.6</v>
      </c>
      <c r="K1177" s="13" t="s">
        <v>147</v>
      </c>
      <c r="L1177" s="13" t="s">
        <v>147</v>
      </c>
      <c r="M1177" s="14" t="s">
        <v>321</v>
      </c>
      <c r="N1177" s="19">
        <v>34.880000000000003</v>
      </c>
      <c r="O1177" s="19">
        <v>-90.65</v>
      </c>
      <c r="P1177" s="17">
        <v>4</v>
      </c>
      <c r="Q1177" s="9" t="s">
        <v>120</v>
      </c>
      <c r="R1177" s="9" t="s">
        <v>373</v>
      </c>
      <c r="S1177" s="32" t="s">
        <v>147</v>
      </c>
      <c r="T1177" s="6"/>
    </row>
    <row r="1178" spans="1:20" x14ac:dyDescent="0.2">
      <c r="A1178" s="27">
        <f t="shared" si="17"/>
        <v>1160</v>
      </c>
      <c r="B1178" s="13" t="s">
        <v>147</v>
      </c>
      <c r="C1178" s="9">
        <v>2008</v>
      </c>
      <c r="D1178" s="9" t="s">
        <v>142</v>
      </c>
      <c r="E1178" s="9">
        <v>20</v>
      </c>
      <c r="F1178" s="69">
        <v>0.1910300925925926</v>
      </c>
      <c r="G1178" s="22">
        <v>0.98269675925925926</v>
      </c>
      <c r="H1178" s="90" t="s">
        <v>619</v>
      </c>
      <c r="I1178" s="9" t="s">
        <v>146</v>
      </c>
      <c r="J1178" s="14">
        <v>2.7</v>
      </c>
      <c r="K1178" s="13" t="s">
        <v>147</v>
      </c>
      <c r="L1178" s="13" t="s">
        <v>147</v>
      </c>
      <c r="M1178" s="14" t="s">
        <v>321</v>
      </c>
      <c r="N1178" s="19">
        <v>36</v>
      </c>
      <c r="O1178" s="19">
        <v>-89.87</v>
      </c>
      <c r="P1178" s="17">
        <v>10</v>
      </c>
      <c r="Q1178" s="9" t="s">
        <v>120</v>
      </c>
      <c r="R1178" s="9" t="s">
        <v>6</v>
      </c>
      <c r="S1178" s="77" t="s">
        <v>515</v>
      </c>
      <c r="T1178" s="7"/>
    </row>
    <row r="1179" spans="1:20" x14ac:dyDescent="0.2">
      <c r="A1179" s="27">
        <f t="shared" si="17"/>
        <v>1161</v>
      </c>
      <c r="B1179" s="13" t="s">
        <v>147</v>
      </c>
      <c r="C1179" s="9">
        <v>2008</v>
      </c>
      <c r="D1179" s="9" t="s">
        <v>142</v>
      </c>
      <c r="E1179" s="9">
        <v>23</v>
      </c>
      <c r="F1179" s="69">
        <v>0.50418981481481484</v>
      </c>
      <c r="G1179" s="22">
        <v>0.29585648148148147</v>
      </c>
      <c r="H1179" s="90" t="s">
        <v>619</v>
      </c>
      <c r="I1179" s="9" t="s">
        <v>158</v>
      </c>
      <c r="J1179" s="14">
        <v>2.6</v>
      </c>
      <c r="K1179" s="13" t="s">
        <v>147</v>
      </c>
      <c r="L1179" s="13" t="s">
        <v>147</v>
      </c>
      <c r="M1179" s="14" t="s">
        <v>321</v>
      </c>
      <c r="N1179" s="19">
        <v>36.4</v>
      </c>
      <c r="O1179" s="19">
        <v>-91.44</v>
      </c>
      <c r="P1179" s="17">
        <v>0</v>
      </c>
      <c r="Q1179" s="9" t="s">
        <v>120</v>
      </c>
      <c r="R1179" s="9" t="s">
        <v>201</v>
      </c>
      <c r="S1179" s="32" t="s">
        <v>147</v>
      </c>
      <c r="T1179" s="7"/>
    </row>
    <row r="1180" spans="1:20" x14ac:dyDescent="0.2">
      <c r="A1180" s="27">
        <f t="shared" ref="A1180:A1243" si="18">SUM(A1179+1)</f>
        <v>1162</v>
      </c>
      <c r="B1180" s="13" t="s">
        <v>147</v>
      </c>
      <c r="C1180" s="9">
        <v>2008</v>
      </c>
      <c r="D1180" s="9" t="s">
        <v>134</v>
      </c>
      <c r="E1180" s="9">
        <v>13</v>
      </c>
      <c r="F1180" s="69">
        <v>0.49740740740740735</v>
      </c>
      <c r="G1180" s="22">
        <v>0.28907407407407409</v>
      </c>
      <c r="H1180" s="90" t="s">
        <v>619</v>
      </c>
      <c r="I1180" s="9" t="s">
        <v>146</v>
      </c>
      <c r="J1180" s="14">
        <v>1.4</v>
      </c>
      <c r="K1180" s="13" t="s">
        <v>147</v>
      </c>
      <c r="L1180" s="13" t="s">
        <v>147</v>
      </c>
      <c r="M1180" s="14" t="s">
        <v>321</v>
      </c>
      <c r="N1180" s="19">
        <v>35.76</v>
      </c>
      <c r="O1180" s="19">
        <v>-90.19</v>
      </c>
      <c r="P1180" s="17">
        <v>5</v>
      </c>
      <c r="Q1180" s="9" t="s">
        <v>120</v>
      </c>
      <c r="R1180" s="9" t="s">
        <v>232</v>
      </c>
      <c r="S1180" s="32" t="s">
        <v>147</v>
      </c>
      <c r="T1180" s="7"/>
    </row>
    <row r="1181" spans="1:20" x14ac:dyDescent="0.2">
      <c r="A1181" s="27">
        <f t="shared" si="18"/>
        <v>1163</v>
      </c>
      <c r="B1181" s="13" t="s">
        <v>147</v>
      </c>
      <c r="C1181" s="9">
        <v>2008</v>
      </c>
      <c r="D1181" s="9" t="s">
        <v>134</v>
      </c>
      <c r="E1181" s="9">
        <v>24</v>
      </c>
      <c r="F1181" s="69">
        <v>0.63891203703703703</v>
      </c>
      <c r="G1181" s="22">
        <v>0.43057870370370371</v>
      </c>
      <c r="H1181" s="90" t="s">
        <v>619</v>
      </c>
      <c r="I1181" s="9" t="s">
        <v>330</v>
      </c>
      <c r="J1181" s="14">
        <v>2.5</v>
      </c>
      <c r="K1181" s="13" t="s">
        <v>147</v>
      </c>
      <c r="L1181" s="13" t="s">
        <v>147</v>
      </c>
      <c r="M1181" s="14" t="s">
        <v>321</v>
      </c>
      <c r="N1181" s="19">
        <v>35.44</v>
      </c>
      <c r="O1181" s="19">
        <v>-92.26</v>
      </c>
      <c r="P1181" s="17">
        <v>0</v>
      </c>
      <c r="Q1181" s="9" t="s">
        <v>120</v>
      </c>
      <c r="R1181" s="9" t="s">
        <v>236</v>
      </c>
      <c r="S1181" s="32" t="s">
        <v>147</v>
      </c>
      <c r="T1181" s="6"/>
    </row>
    <row r="1182" spans="1:20" x14ac:dyDescent="0.2">
      <c r="A1182" s="27">
        <f t="shared" si="18"/>
        <v>1164</v>
      </c>
      <c r="B1182" s="13" t="s">
        <v>147</v>
      </c>
      <c r="C1182" s="9">
        <v>2008</v>
      </c>
      <c r="D1182" s="9" t="s">
        <v>136</v>
      </c>
      <c r="E1182" s="9">
        <v>1</v>
      </c>
      <c r="F1182" s="69">
        <v>0.1779398148148148</v>
      </c>
      <c r="G1182" s="22">
        <v>0.96960648148148154</v>
      </c>
      <c r="H1182" s="90" t="s">
        <v>619</v>
      </c>
      <c r="I1182" s="9" t="s">
        <v>146</v>
      </c>
      <c r="J1182" s="14">
        <v>1.5</v>
      </c>
      <c r="K1182" s="13" t="s">
        <v>147</v>
      </c>
      <c r="L1182" s="13" t="s">
        <v>147</v>
      </c>
      <c r="M1182" s="14" t="s">
        <v>321</v>
      </c>
      <c r="N1182" s="19">
        <v>35.79</v>
      </c>
      <c r="O1182" s="19">
        <v>-90.2</v>
      </c>
      <c r="P1182" s="17">
        <v>5</v>
      </c>
      <c r="Q1182" s="9" t="s">
        <v>120</v>
      </c>
      <c r="R1182" s="9" t="s">
        <v>232</v>
      </c>
      <c r="S1182" s="32" t="s">
        <v>147</v>
      </c>
      <c r="T1182" s="6"/>
    </row>
    <row r="1183" spans="1:20" x14ac:dyDescent="0.2">
      <c r="A1183" s="27">
        <f t="shared" si="18"/>
        <v>1165</v>
      </c>
      <c r="B1183" s="13" t="s">
        <v>147</v>
      </c>
      <c r="C1183" s="9">
        <v>2008</v>
      </c>
      <c r="D1183" s="9" t="s">
        <v>136</v>
      </c>
      <c r="E1183" s="9">
        <v>25</v>
      </c>
      <c r="F1183" s="69">
        <v>0.76652777777777781</v>
      </c>
      <c r="G1183" s="22">
        <v>0.55819444444444444</v>
      </c>
      <c r="H1183" s="90" t="s">
        <v>619</v>
      </c>
      <c r="I1183" s="9" t="s">
        <v>158</v>
      </c>
      <c r="J1183" s="14">
        <v>2.7</v>
      </c>
      <c r="K1183" s="13" t="s">
        <v>147</v>
      </c>
      <c r="L1183" s="13" t="s">
        <v>147</v>
      </c>
      <c r="M1183" s="14" t="s">
        <v>321</v>
      </c>
      <c r="N1183" s="19">
        <v>36.39</v>
      </c>
      <c r="O1183" s="19">
        <v>-91.44</v>
      </c>
      <c r="P1183" s="17">
        <v>1</v>
      </c>
      <c r="Q1183" s="9" t="s">
        <v>120</v>
      </c>
      <c r="R1183" s="9" t="s">
        <v>201</v>
      </c>
      <c r="S1183" s="32" t="s">
        <v>147</v>
      </c>
      <c r="T1183" s="6"/>
    </row>
    <row r="1184" spans="1:20" x14ac:dyDescent="0.2">
      <c r="A1184" s="27">
        <f t="shared" si="18"/>
        <v>1166</v>
      </c>
      <c r="B1184" s="13" t="s">
        <v>147</v>
      </c>
      <c r="C1184" s="9">
        <v>2008</v>
      </c>
      <c r="D1184" s="9" t="s">
        <v>136</v>
      </c>
      <c r="E1184" s="9">
        <v>25</v>
      </c>
      <c r="F1184" s="69">
        <v>0.99481481481481471</v>
      </c>
      <c r="G1184" s="22">
        <v>0.78648148148148145</v>
      </c>
      <c r="H1184" s="90" t="s">
        <v>619</v>
      </c>
      <c r="I1184" s="9" t="s">
        <v>146</v>
      </c>
      <c r="J1184" s="14">
        <v>1.9</v>
      </c>
      <c r="K1184" s="13" t="s">
        <v>147</v>
      </c>
      <c r="L1184" s="13" t="s">
        <v>147</v>
      </c>
      <c r="M1184" s="14" t="s">
        <v>321</v>
      </c>
      <c r="N1184" s="19">
        <v>35.9</v>
      </c>
      <c r="O1184" s="19">
        <v>-89.97</v>
      </c>
      <c r="P1184" s="17">
        <v>10</v>
      </c>
      <c r="Q1184" s="9" t="s">
        <v>120</v>
      </c>
      <c r="R1184" s="9" t="s">
        <v>6</v>
      </c>
      <c r="S1184" s="32" t="s">
        <v>147</v>
      </c>
      <c r="T1184" s="6"/>
    </row>
    <row r="1185" spans="1:20" x14ac:dyDescent="0.2">
      <c r="A1185" s="27">
        <f t="shared" si="18"/>
        <v>1167</v>
      </c>
      <c r="B1185" s="13" t="s">
        <v>147</v>
      </c>
      <c r="C1185" s="9">
        <v>2008</v>
      </c>
      <c r="D1185" s="9" t="s">
        <v>138</v>
      </c>
      <c r="E1185" s="9">
        <v>1</v>
      </c>
      <c r="F1185" s="69">
        <v>8.3912037037037035E-2</v>
      </c>
      <c r="G1185" s="22">
        <v>0.87557870370370372</v>
      </c>
      <c r="H1185" s="90" t="s">
        <v>619</v>
      </c>
      <c r="I1185" s="9" t="s">
        <v>182</v>
      </c>
      <c r="J1185" s="14">
        <v>2.7</v>
      </c>
      <c r="K1185" s="13" t="s">
        <v>147</v>
      </c>
      <c r="L1185" s="13" t="s">
        <v>147</v>
      </c>
      <c r="M1185" s="14" t="s">
        <v>321</v>
      </c>
      <c r="N1185" s="19">
        <v>34.429000000000002</v>
      </c>
      <c r="O1185" s="19">
        <v>-92.774000000000001</v>
      </c>
      <c r="P1185" s="17">
        <v>5</v>
      </c>
      <c r="Q1185" s="9" t="s">
        <v>120</v>
      </c>
      <c r="R1185" s="9" t="s">
        <v>237</v>
      </c>
      <c r="S1185" s="32" t="s">
        <v>147</v>
      </c>
      <c r="T1185" s="6"/>
    </row>
    <row r="1186" spans="1:20" x14ac:dyDescent="0.2">
      <c r="A1186" s="27">
        <f t="shared" si="18"/>
        <v>1168</v>
      </c>
      <c r="B1186" s="13" t="s">
        <v>147</v>
      </c>
      <c r="C1186" s="9">
        <v>2008</v>
      </c>
      <c r="D1186" s="9" t="s">
        <v>138</v>
      </c>
      <c r="E1186" s="9">
        <v>2</v>
      </c>
      <c r="F1186" s="69">
        <v>0.20553240740740741</v>
      </c>
      <c r="G1186" s="22">
        <v>0.9555324074074073</v>
      </c>
      <c r="H1186" s="90" t="s">
        <v>620</v>
      </c>
      <c r="I1186" s="9" t="s">
        <v>146</v>
      </c>
      <c r="J1186" s="14">
        <v>1.7</v>
      </c>
      <c r="K1186" s="13" t="s">
        <v>147</v>
      </c>
      <c r="L1186" s="13" t="s">
        <v>147</v>
      </c>
      <c r="M1186" s="14" t="s">
        <v>321</v>
      </c>
      <c r="N1186" s="19">
        <v>35.909999999999997</v>
      </c>
      <c r="O1186" s="19">
        <v>-90.01</v>
      </c>
      <c r="P1186" s="17">
        <v>24</v>
      </c>
      <c r="Q1186" s="9" t="s">
        <v>120</v>
      </c>
      <c r="R1186" s="9" t="s">
        <v>7</v>
      </c>
      <c r="S1186" s="32" t="s">
        <v>147</v>
      </c>
      <c r="T1186" s="6"/>
    </row>
    <row r="1187" spans="1:20" x14ac:dyDescent="0.2">
      <c r="A1187" s="27">
        <f t="shared" si="18"/>
        <v>1169</v>
      </c>
      <c r="B1187" s="13" t="s">
        <v>147</v>
      </c>
      <c r="C1187" s="79">
        <v>2008</v>
      </c>
      <c r="D1187" s="79" t="s">
        <v>138</v>
      </c>
      <c r="E1187" s="79">
        <v>10</v>
      </c>
      <c r="F1187" s="80">
        <v>0.32349537037037041</v>
      </c>
      <c r="G1187" s="81">
        <v>7.3495370370370364E-2</v>
      </c>
      <c r="H1187" s="90" t="s">
        <v>620</v>
      </c>
      <c r="I1187" s="79" t="s">
        <v>182</v>
      </c>
      <c r="J1187" s="78">
        <v>2</v>
      </c>
      <c r="K1187" s="13" t="s">
        <v>147</v>
      </c>
      <c r="L1187" s="13" t="s">
        <v>147</v>
      </c>
      <c r="M1187" s="78" t="s">
        <v>321</v>
      </c>
      <c r="N1187" s="120">
        <v>34.43</v>
      </c>
      <c r="O1187" s="82">
        <v>-92.775999999999996</v>
      </c>
      <c r="P1187" s="83">
        <v>5</v>
      </c>
      <c r="Q1187" s="79" t="s">
        <v>120</v>
      </c>
      <c r="R1187" s="79" t="s">
        <v>237</v>
      </c>
      <c r="S1187" s="32" t="s">
        <v>147</v>
      </c>
      <c r="T1187" s="6"/>
    </row>
    <row r="1188" spans="1:20" x14ac:dyDescent="0.2">
      <c r="A1188" s="27">
        <f t="shared" si="18"/>
        <v>1170</v>
      </c>
      <c r="B1188" s="13" t="s">
        <v>147</v>
      </c>
      <c r="C1188" s="9">
        <v>2008</v>
      </c>
      <c r="D1188" s="9" t="s">
        <v>138</v>
      </c>
      <c r="E1188" s="9">
        <v>15</v>
      </c>
      <c r="F1188" s="69">
        <v>0.57466435185185183</v>
      </c>
      <c r="G1188" s="22">
        <v>0.32466435185185188</v>
      </c>
      <c r="H1188" s="90" t="s">
        <v>620</v>
      </c>
      <c r="I1188" s="9" t="s">
        <v>176</v>
      </c>
      <c r="J1188" s="14">
        <v>2.9</v>
      </c>
      <c r="K1188" s="13" t="s">
        <v>147</v>
      </c>
      <c r="L1188" s="13" t="s">
        <v>147</v>
      </c>
      <c r="M1188" s="78" t="s">
        <v>321</v>
      </c>
      <c r="N1188" s="19">
        <v>35.659999999999997</v>
      </c>
      <c r="O1188" s="19">
        <v>-93.02</v>
      </c>
      <c r="P1188" s="17">
        <v>0</v>
      </c>
      <c r="Q1188" s="9" t="s">
        <v>120</v>
      </c>
      <c r="R1188" s="9" t="s">
        <v>238</v>
      </c>
      <c r="S1188" s="32" t="s">
        <v>147</v>
      </c>
      <c r="T1188" s="6"/>
    </row>
    <row r="1189" spans="1:20" x14ac:dyDescent="0.2">
      <c r="A1189" s="27">
        <f t="shared" si="18"/>
        <v>1171</v>
      </c>
      <c r="B1189" s="13" t="s">
        <v>147</v>
      </c>
      <c r="C1189" s="9">
        <v>2008</v>
      </c>
      <c r="D1189" s="9" t="s">
        <v>138</v>
      </c>
      <c r="E1189" s="9">
        <v>15</v>
      </c>
      <c r="F1189" s="69">
        <v>0.93103009259259262</v>
      </c>
      <c r="G1189" s="22">
        <v>0.68103009259259262</v>
      </c>
      <c r="H1189" s="90" t="s">
        <v>620</v>
      </c>
      <c r="I1189" s="9" t="s">
        <v>146</v>
      </c>
      <c r="J1189" s="14">
        <v>1.6</v>
      </c>
      <c r="K1189" s="13" t="s">
        <v>147</v>
      </c>
      <c r="L1189" s="13" t="s">
        <v>147</v>
      </c>
      <c r="M1189" s="14" t="s">
        <v>321</v>
      </c>
      <c r="N1189" s="19">
        <v>35.74</v>
      </c>
      <c r="O1189" s="19">
        <v>-90.26</v>
      </c>
      <c r="P1189" s="17">
        <v>6</v>
      </c>
      <c r="Q1189" s="9" t="s">
        <v>120</v>
      </c>
      <c r="R1189" s="9" t="s">
        <v>232</v>
      </c>
      <c r="S1189" s="32" t="s">
        <v>147</v>
      </c>
      <c r="T1189" s="6"/>
    </row>
    <row r="1190" spans="1:20" x14ac:dyDescent="0.2">
      <c r="A1190" s="27">
        <f t="shared" si="18"/>
        <v>1172</v>
      </c>
      <c r="B1190" s="13" t="s">
        <v>147</v>
      </c>
      <c r="C1190" s="9">
        <v>2008</v>
      </c>
      <c r="D1190" s="9" t="s">
        <v>138</v>
      </c>
      <c r="E1190" s="9">
        <v>16</v>
      </c>
      <c r="F1190" s="69">
        <v>0.95947916666666666</v>
      </c>
      <c r="G1190" s="22">
        <v>0.70947916666666666</v>
      </c>
      <c r="H1190" s="90" t="s">
        <v>620</v>
      </c>
      <c r="I1190" s="9" t="s">
        <v>146</v>
      </c>
      <c r="J1190" s="14">
        <v>1.3</v>
      </c>
      <c r="K1190" s="13" t="s">
        <v>147</v>
      </c>
      <c r="L1190" s="13" t="s">
        <v>147</v>
      </c>
      <c r="M1190" s="14" t="s">
        <v>321</v>
      </c>
      <c r="N1190" s="19">
        <v>35.76</v>
      </c>
      <c r="O1190" s="19">
        <v>-90.15</v>
      </c>
      <c r="P1190" s="17">
        <v>0</v>
      </c>
      <c r="Q1190" s="9" t="s">
        <v>120</v>
      </c>
      <c r="R1190" s="9" t="s">
        <v>232</v>
      </c>
      <c r="S1190" s="32" t="s">
        <v>147</v>
      </c>
      <c r="T1190" s="6"/>
    </row>
    <row r="1191" spans="1:20" x14ac:dyDescent="0.2">
      <c r="A1191" s="27">
        <f t="shared" si="18"/>
        <v>1173</v>
      </c>
      <c r="B1191" s="13" t="s">
        <v>147</v>
      </c>
      <c r="C1191" s="79">
        <v>2008</v>
      </c>
      <c r="D1191" s="79" t="s">
        <v>138</v>
      </c>
      <c r="E1191" s="79">
        <v>21</v>
      </c>
      <c r="F1191" s="80">
        <v>0.98684027777777772</v>
      </c>
      <c r="G1191" s="81">
        <v>0.73684027777777772</v>
      </c>
      <c r="H1191" s="90" t="s">
        <v>620</v>
      </c>
      <c r="I1191" s="79" t="s">
        <v>182</v>
      </c>
      <c r="J1191" s="78">
        <v>2.4</v>
      </c>
      <c r="K1191" s="13" t="s">
        <v>147</v>
      </c>
      <c r="L1191" s="13" t="s">
        <v>147</v>
      </c>
      <c r="M1191" s="78" t="s">
        <v>364</v>
      </c>
      <c r="N1191" s="120">
        <v>34.465000000000003</v>
      </c>
      <c r="O1191" s="120">
        <v>-92.822999999999993</v>
      </c>
      <c r="P1191" s="83">
        <v>5</v>
      </c>
      <c r="Q1191" s="79" t="s">
        <v>120</v>
      </c>
      <c r="R1191" s="115" t="s">
        <v>511</v>
      </c>
      <c r="S1191" s="77" t="s">
        <v>584</v>
      </c>
      <c r="T1191" s="6"/>
    </row>
    <row r="1192" spans="1:20" x14ac:dyDescent="0.2">
      <c r="A1192" s="27">
        <f t="shared" si="18"/>
        <v>1174</v>
      </c>
      <c r="B1192" s="13" t="s">
        <v>147</v>
      </c>
      <c r="C1192" s="9">
        <v>2008</v>
      </c>
      <c r="D1192" s="9" t="s">
        <v>138</v>
      </c>
      <c r="E1192" s="9">
        <v>22</v>
      </c>
      <c r="F1192" s="69">
        <v>1.5972222222222224E-2</v>
      </c>
      <c r="G1192" s="22">
        <v>0.76597222222222217</v>
      </c>
      <c r="H1192" s="90" t="s">
        <v>620</v>
      </c>
      <c r="I1192" s="9" t="s">
        <v>182</v>
      </c>
      <c r="J1192" s="14">
        <v>2.2999999999999998</v>
      </c>
      <c r="K1192" s="13" t="s">
        <v>147</v>
      </c>
      <c r="L1192" s="13" t="s">
        <v>147</v>
      </c>
      <c r="M1192" s="78" t="s">
        <v>321</v>
      </c>
      <c r="N1192" s="120">
        <v>34.444000000000003</v>
      </c>
      <c r="O1192" s="120">
        <v>-92.8</v>
      </c>
      <c r="P1192" s="17">
        <v>5</v>
      </c>
      <c r="Q1192" s="9" t="s">
        <v>120</v>
      </c>
      <c r="R1192" s="9" t="s">
        <v>239</v>
      </c>
      <c r="S1192" s="77" t="s">
        <v>584</v>
      </c>
      <c r="T1192" s="3"/>
    </row>
    <row r="1193" spans="1:20" x14ac:dyDescent="0.2">
      <c r="A1193" s="27">
        <f t="shared" si="18"/>
        <v>1175</v>
      </c>
      <c r="B1193" s="13" t="s">
        <v>147</v>
      </c>
      <c r="C1193" s="9">
        <v>2008</v>
      </c>
      <c r="D1193" s="9" t="s">
        <v>138</v>
      </c>
      <c r="E1193" s="9">
        <v>25</v>
      </c>
      <c r="F1193" s="69">
        <v>0.73177083333333337</v>
      </c>
      <c r="G1193" s="22">
        <v>0.48177083333333331</v>
      </c>
      <c r="H1193" s="90" t="s">
        <v>620</v>
      </c>
      <c r="I1193" s="9" t="s">
        <v>182</v>
      </c>
      <c r="J1193" s="14">
        <v>2.2000000000000002</v>
      </c>
      <c r="K1193" s="13" t="s">
        <v>147</v>
      </c>
      <c r="L1193" s="13" t="s">
        <v>147</v>
      </c>
      <c r="M1193" s="14" t="s">
        <v>321</v>
      </c>
      <c r="N1193" s="19">
        <v>34.43</v>
      </c>
      <c r="O1193" s="19">
        <v>-92.8</v>
      </c>
      <c r="P1193" s="17">
        <v>5</v>
      </c>
      <c r="Q1193" s="9" t="s">
        <v>120</v>
      </c>
      <c r="R1193" s="9" t="s">
        <v>237</v>
      </c>
      <c r="S1193" s="32" t="s">
        <v>147</v>
      </c>
      <c r="T1193" s="3"/>
    </row>
    <row r="1194" spans="1:20" x14ac:dyDescent="0.2">
      <c r="A1194" s="27">
        <f t="shared" si="18"/>
        <v>1176</v>
      </c>
      <c r="B1194" s="13" t="s">
        <v>147</v>
      </c>
      <c r="C1194" s="9">
        <v>2008</v>
      </c>
      <c r="D1194" s="9" t="s">
        <v>131</v>
      </c>
      <c r="E1194" s="9">
        <v>3</v>
      </c>
      <c r="F1194" s="69">
        <v>0.80684027777777778</v>
      </c>
      <c r="G1194" s="22">
        <v>0.55684027777777778</v>
      </c>
      <c r="H1194" s="90" t="s">
        <v>620</v>
      </c>
      <c r="I1194" s="9" t="s">
        <v>179</v>
      </c>
      <c r="J1194" s="14">
        <v>2.5</v>
      </c>
      <c r="K1194" s="13" t="s">
        <v>147</v>
      </c>
      <c r="L1194" s="13" t="s">
        <v>147</v>
      </c>
      <c r="M1194" s="14" t="s">
        <v>321</v>
      </c>
      <c r="N1194" s="19">
        <v>35.42</v>
      </c>
      <c r="O1194" s="19">
        <v>-92.37</v>
      </c>
      <c r="P1194" s="17">
        <v>0.1</v>
      </c>
      <c r="Q1194" s="9" t="s">
        <v>120</v>
      </c>
      <c r="R1194" s="9" t="s">
        <v>45</v>
      </c>
      <c r="S1194" s="32" t="s">
        <v>147</v>
      </c>
    </row>
    <row r="1195" spans="1:20" x14ac:dyDescent="0.2">
      <c r="A1195" s="27">
        <f t="shared" si="18"/>
        <v>1177</v>
      </c>
      <c r="B1195" s="13" t="s">
        <v>147</v>
      </c>
      <c r="C1195" s="9">
        <v>2008</v>
      </c>
      <c r="D1195" s="9" t="s">
        <v>131</v>
      </c>
      <c r="E1195" s="9">
        <v>18</v>
      </c>
      <c r="F1195" s="69">
        <v>0.57546296296296295</v>
      </c>
      <c r="G1195" s="22">
        <v>0.32546296296296295</v>
      </c>
      <c r="H1195" s="90" t="s">
        <v>620</v>
      </c>
      <c r="I1195" s="9" t="s">
        <v>146</v>
      </c>
      <c r="J1195" s="14">
        <v>1.6</v>
      </c>
      <c r="K1195" s="13" t="s">
        <v>147</v>
      </c>
      <c r="L1195" s="13" t="s">
        <v>147</v>
      </c>
      <c r="M1195" s="14" t="s">
        <v>321</v>
      </c>
      <c r="N1195" s="19">
        <v>35.960999999999999</v>
      </c>
      <c r="O1195" s="19">
        <v>-89.921000000000006</v>
      </c>
      <c r="P1195" s="17">
        <v>9.1</v>
      </c>
      <c r="Q1195" s="9" t="s">
        <v>120</v>
      </c>
      <c r="R1195" s="9" t="s">
        <v>6</v>
      </c>
      <c r="S1195" s="32" t="s">
        <v>147</v>
      </c>
    </row>
    <row r="1196" spans="1:20" x14ac:dyDescent="0.2">
      <c r="A1196" s="27">
        <f t="shared" si="18"/>
        <v>1178</v>
      </c>
      <c r="B1196" s="13" t="s">
        <v>147</v>
      </c>
      <c r="C1196" s="11">
        <v>2009</v>
      </c>
      <c r="D1196" s="11" t="s">
        <v>132</v>
      </c>
      <c r="E1196" s="11">
        <v>7</v>
      </c>
      <c r="F1196" s="22">
        <v>0.85619212962962965</v>
      </c>
      <c r="G1196" s="22">
        <v>0.60619212962962965</v>
      </c>
      <c r="H1196" s="90" t="s">
        <v>620</v>
      </c>
      <c r="I1196" s="12" t="s">
        <v>179</v>
      </c>
      <c r="J1196" s="14">
        <v>2.7</v>
      </c>
      <c r="K1196" s="13" t="s">
        <v>147</v>
      </c>
      <c r="L1196" s="13" t="s">
        <v>147</v>
      </c>
      <c r="M1196" s="14" t="s">
        <v>339</v>
      </c>
      <c r="N1196" s="19">
        <v>35.566000000000003</v>
      </c>
      <c r="O1196" s="19">
        <v>-92.573999999999998</v>
      </c>
      <c r="P1196" s="18">
        <v>0</v>
      </c>
      <c r="Q1196" s="11" t="s">
        <v>120</v>
      </c>
      <c r="R1196" s="11" t="s">
        <v>240</v>
      </c>
      <c r="S1196" s="32" t="s">
        <v>147</v>
      </c>
    </row>
    <row r="1197" spans="1:20" x14ac:dyDescent="0.2">
      <c r="A1197" s="27">
        <f t="shared" si="18"/>
        <v>1179</v>
      </c>
      <c r="B1197" s="13" t="s">
        <v>147</v>
      </c>
      <c r="C1197" s="11">
        <v>2009</v>
      </c>
      <c r="D1197" s="11" t="s">
        <v>132</v>
      </c>
      <c r="E1197" s="11">
        <v>26</v>
      </c>
      <c r="F1197" s="22">
        <v>0.29418981481481482</v>
      </c>
      <c r="G1197" s="22">
        <v>4.4189814814814814E-2</v>
      </c>
      <c r="H1197" s="90" t="s">
        <v>620</v>
      </c>
      <c r="I1197" s="11" t="s">
        <v>162</v>
      </c>
      <c r="J1197" s="14">
        <v>2</v>
      </c>
      <c r="K1197" s="13" t="s">
        <v>147</v>
      </c>
      <c r="L1197" s="13" t="s">
        <v>147</v>
      </c>
      <c r="M1197" s="14" t="s">
        <v>321</v>
      </c>
      <c r="N1197" s="19">
        <v>36.078000000000003</v>
      </c>
      <c r="O1197" s="19">
        <v>-90.914000000000001</v>
      </c>
      <c r="P1197" s="18">
        <v>6</v>
      </c>
      <c r="Q1197" s="11" t="s">
        <v>120</v>
      </c>
      <c r="R1197" s="11" t="s">
        <v>43</v>
      </c>
      <c r="S1197" s="32" t="s">
        <v>147</v>
      </c>
    </row>
    <row r="1198" spans="1:20" x14ac:dyDescent="0.2">
      <c r="A1198" s="27">
        <f t="shared" si="18"/>
        <v>1180</v>
      </c>
      <c r="B1198" s="13" t="s">
        <v>147</v>
      </c>
      <c r="C1198" s="11">
        <v>2009</v>
      </c>
      <c r="D1198" s="11" t="s">
        <v>132</v>
      </c>
      <c r="E1198" s="11">
        <v>26</v>
      </c>
      <c r="F1198" s="22">
        <v>0.453125</v>
      </c>
      <c r="G1198" s="22">
        <v>0.203125</v>
      </c>
      <c r="H1198" s="90" t="s">
        <v>620</v>
      </c>
      <c r="I1198" s="11" t="s">
        <v>162</v>
      </c>
      <c r="J1198" s="14">
        <v>2.9</v>
      </c>
      <c r="K1198" s="13" t="s">
        <v>147</v>
      </c>
      <c r="L1198" s="13" t="s">
        <v>147</v>
      </c>
      <c r="M1198" s="14" t="s">
        <v>363</v>
      </c>
      <c r="N1198" s="19">
        <v>36.106000000000002</v>
      </c>
      <c r="O1198" s="19">
        <v>-91.021000000000001</v>
      </c>
      <c r="P1198" s="18">
        <v>15</v>
      </c>
      <c r="Q1198" s="11" t="s">
        <v>120</v>
      </c>
      <c r="R1198" s="11" t="s">
        <v>43</v>
      </c>
      <c r="S1198" s="32" t="s">
        <v>147</v>
      </c>
    </row>
    <row r="1199" spans="1:20" x14ac:dyDescent="0.2">
      <c r="A1199" s="27">
        <f t="shared" si="18"/>
        <v>1181</v>
      </c>
      <c r="B1199" s="13" t="s">
        <v>147</v>
      </c>
      <c r="C1199" s="11">
        <v>2009</v>
      </c>
      <c r="D1199" s="11" t="s">
        <v>132</v>
      </c>
      <c r="E1199" s="11">
        <v>26</v>
      </c>
      <c r="F1199" s="22">
        <v>0.46498842592592587</v>
      </c>
      <c r="G1199" s="22">
        <v>0.21498842592592593</v>
      </c>
      <c r="H1199" s="90" t="s">
        <v>620</v>
      </c>
      <c r="I1199" s="11" t="s">
        <v>162</v>
      </c>
      <c r="J1199" s="14">
        <v>2.2000000000000002</v>
      </c>
      <c r="K1199" s="13" t="s">
        <v>147</v>
      </c>
      <c r="L1199" s="13" t="s">
        <v>147</v>
      </c>
      <c r="M1199" s="14" t="s">
        <v>321</v>
      </c>
      <c r="N1199" s="19">
        <v>36.075000000000003</v>
      </c>
      <c r="O1199" s="19">
        <v>-90.917000000000002</v>
      </c>
      <c r="P1199" s="18">
        <v>6</v>
      </c>
      <c r="Q1199" s="11" t="s">
        <v>120</v>
      </c>
      <c r="R1199" s="11" t="s">
        <v>43</v>
      </c>
      <c r="S1199" s="32" t="s">
        <v>147</v>
      </c>
    </row>
    <row r="1200" spans="1:20" x14ac:dyDescent="0.2">
      <c r="A1200" s="27">
        <f t="shared" si="18"/>
        <v>1182</v>
      </c>
      <c r="B1200" s="13" t="s">
        <v>147</v>
      </c>
      <c r="C1200" s="11">
        <v>2009</v>
      </c>
      <c r="D1200" s="11" t="s">
        <v>133</v>
      </c>
      <c r="E1200" s="11">
        <v>10</v>
      </c>
      <c r="F1200" s="22">
        <v>0.83064814814814814</v>
      </c>
      <c r="G1200" s="22">
        <v>0.58064814814814814</v>
      </c>
      <c r="H1200" s="90" t="s">
        <v>620</v>
      </c>
      <c r="I1200" s="11" t="s">
        <v>146</v>
      </c>
      <c r="J1200" s="14">
        <v>2</v>
      </c>
      <c r="K1200" s="13" t="s">
        <v>147</v>
      </c>
      <c r="L1200" s="13" t="s">
        <v>147</v>
      </c>
      <c r="M1200" s="14" t="s">
        <v>321</v>
      </c>
      <c r="N1200" s="19">
        <v>35.75</v>
      </c>
      <c r="O1200" s="19">
        <v>-90.212999999999994</v>
      </c>
      <c r="P1200" s="18">
        <v>7</v>
      </c>
      <c r="Q1200" s="11" t="s">
        <v>120</v>
      </c>
      <c r="R1200" s="11" t="s">
        <v>232</v>
      </c>
      <c r="S1200" s="32" t="s">
        <v>147</v>
      </c>
    </row>
    <row r="1201" spans="1:20" x14ac:dyDescent="0.2">
      <c r="A1201" s="27">
        <f t="shared" si="18"/>
        <v>1183</v>
      </c>
      <c r="B1201" s="13" t="s">
        <v>147</v>
      </c>
      <c r="C1201" s="9">
        <v>2009</v>
      </c>
      <c r="D1201" s="9" t="s">
        <v>133</v>
      </c>
      <c r="E1201" s="9">
        <v>17</v>
      </c>
      <c r="F1201" s="69">
        <v>0.34013888888888894</v>
      </c>
      <c r="G1201" s="22">
        <v>9.0138888888888893E-2</v>
      </c>
      <c r="H1201" s="90" t="s">
        <v>620</v>
      </c>
      <c r="I1201" s="9" t="s">
        <v>146</v>
      </c>
      <c r="J1201" s="14">
        <v>2.6</v>
      </c>
      <c r="K1201" s="13" t="s">
        <v>147</v>
      </c>
      <c r="L1201" s="13" t="s">
        <v>147</v>
      </c>
      <c r="M1201" s="14" t="s">
        <v>340</v>
      </c>
      <c r="N1201" s="19">
        <v>35.921999999999997</v>
      </c>
      <c r="O1201" s="19">
        <v>-89.927000000000007</v>
      </c>
      <c r="P1201" s="17">
        <v>12.87</v>
      </c>
      <c r="Q1201" s="9" t="s">
        <v>120</v>
      </c>
      <c r="R1201" s="9" t="s">
        <v>6</v>
      </c>
      <c r="S1201" s="32" t="s">
        <v>147</v>
      </c>
      <c r="T1201" s="3"/>
    </row>
    <row r="1202" spans="1:20" x14ac:dyDescent="0.2">
      <c r="A1202" s="27">
        <f t="shared" si="18"/>
        <v>1184</v>
      </c>
      <c r="B1202" s="13" t="s">
        <v>147</v>
      </c>
      <c r="C1202" s="9">
        <v>2009</v>
      </c>
      <c r="D1202" s="9" t="s">
        <v>133</v>
      </c>
      <c r="E1202" s="9">
        <v>17</v>
      </c>
      <c r="F1202" s="69">
        <v>0.38849537037037035</v>
      </c>
      <c r="G1202" s="22">
        <v>0.13849537037037038</v>
      </c>
      <c r="H1202" s="90" t="s">
        <v>620</v>
      </c>
      <c r="I1202" s="9" t="s">
        <v>146</v>
      </c>
      <c r="J1202" s="14">
        <v>1.4</v>
      </c>
      <c r="K1202" s="13" t="s">
        <v>147</v>
      </c>
      <c r="L1202" s="13" t="s">
        <v>147</v>
      </c>
      <c r="M1202" s="14" t="s">
        <v>321</v>
      </c>
      <c r="N1202" s="19">
        <v>35.841000000000001</v>
      </c>
      <c r="O1202" s="19">
        <v>-90.052000000000007</v>
      </c>
      <c r="P1202" s="17">
        <v>9.2200000000000006</v>
      </c>
      <c r="Q1202" s="9" t="s">
        <v>120</v>
      </c>
      <c r="R1202" s="9" t="s">
        <v>7</v>
      </c>
      <c r="S1202" s="32" t="s">
        <v>147</v>
      </c>
      <c r="T1202" s="3"/>
    </row>
    <row r="1203" spans="1:20" x14ac:dyDescent="0.2">
      <c r="A1203" s="27">
        <f t="shared" si="18"/>
        <v>1185</v>
      </c>
      <c r="B1203" s="13" t="s">
        <v>147</v>
      </c>
      <c r="C1203" s="9">
        <v>2009</v>
      </c>
      <c r="D1203" s="9" t="s">
        <v>140</v>
      </c>
      <c r="E1203" s="9">
        <v>20</v>
      </c>
      <c r="F1203" s="69">
        <v>0.92773148148148143</v>
      </c>
      <c r="G1203" s="22">
        <v>0.71939814814814806</v>
      </c>
      <c r="H1203" s="90" t="s">
        <v>619</v>
      </c>
      <c r="I1203" s="9" t="s">
        <v>146</v>
      </c>
      <c r="J1203" s="14">
        <v>2.4</v>
      </c>
      <c r="K1203" s="13" t="s">
        <v>147</v>
      </c>
      <c r="L1203" s="13" t="s">
        <v>147</v>
      </c>
      <c r="M1203" s="14" t="s">
        <v>321</v>
      </c>
      <c r="N1203" s="19">
        <v>35.834000000000003</v>
      </c>
      <c r="O1203" s="19">
        <v>-90.149000000000001</v>
      </c>
      <c r="P1203" s="17">
        <v>10.6</v>
      </c>
      <c r="Q1203" s="9" t="s">
        <v>120</v>
      </c>
      <c r="R1203" s="10" t="s">
        <v>8</v>
      </c>
      <c r="S1203" s="32" t="s">
        <v>147</v>
      </c>
      <c r="T1203" s="3"/>
    </row>
    <row r="1204" spans="1:20" x14ac:dyDescent="0.2">
      <c r="A1204" s="27">
        <f t="shared" si="18"/>
        <v>1186</v>
      </c>
      <c r="B1204" s="13" t="s">
        <v>147</v>
      </c>
      <c r="C1204" s="11">
        <v>2009</v>
      </c>
      <c r="D1204" s="11" t="s">
        <v>137</v>
      </c>
      <c r="E1204" s="11">
        <v>16</v>
      </c>
      <c r="F1204" s="25">
        <v>0.62377314814814822</v>
      </c>
      <c r="G1204" s="22">
        <v>0.41543981481481485</v>
      </c>
      <c r="H1204" s="90" t="s">
        <v>619</v>
      </c>
      <c r="I1204" s="9" t="s">
        <v>146</v>
      </c>
      <c r="J1204" s="67">
        <v>2.1</v>
      </c>
      <c r="K1204" s="13" t="s">
        <v>147</v>
      </c>
      <c r="L1204" s="13" t="s">
        <v>147</v>
      </c>
      <c r="M1204" s="14" t="s">
        <v>321</v>
      </c>
      <c r="N1204" s="121">
        <v>35.725999999999999</v>
      </c>
      <c r="O1204" s="121">
        <v>-90.287000000000006</v>
      </c>
      <c r="P1204" s="68">
        <v>10.7</v>
      </c>
      <c r="Q1204" s="9" t="s">
        <v>120</v>
      </c>
      <c r="R1204" s="66" t="s">
        <v>313</v>
      </c>
      <c r="S1204" s="32" t="s">
        <v>147</v>
      </c>
    </row>
    <row r="1205" spans="1:20" x14ac:dyDescent="0.2">
      <c r="A1205" s="27">
        <f t="shared" si="18"/>
        <v>1187</v>
      </c>
      <c r="B1205" s="13" t="s">
        <v>147</v>
      </c>
      <c r="C1205" s="11">
        <v>2009</v>
      </c>
      <c r="D1205" s="11" t="s">
        <v>135</v>
      </c>
      <c r="E1205" s="11">
        <v>7</v>
      </c>
      <c r="F1205" s="25">
        <v>5.167824074074074E-2</v>
      </c>
      <c r="G1205" s="25">
        <v>0.84334490740740742</v>
      </c>
      <c r="H1205" s="90" t="s">
        <v>619</v>
      </c>
      <c r="I1205" s="9" t="s">
        <v>179</v>
      </c>
      <c r="J1205" s="67">
        <v>2.5</v>
      </c>
      <c r="K1205" s="13" t="s">
        <v>147</v>
      </c>
      <c r="L1205" s="13" t="s">
        <v>147</v>
      </c>
      <c r="M1205" s="14" t="s">
        <v>341</v>
      </c>
      <c r="N1205" s="121">
        <v>35.534999999999997</v>
      </c>
      <c r="O1205" s="121">
        <v>-92.311999999999998</v>
      </c>
      <c r="P1205" s="68">
        <v>0</v>
      </c>
      <c r="Q1205" s="9" t="s">
        <v>120</v>
      </c>
      <c r="R1205" s="66" t="s">
        <v>73</v>
      </c>
      <c r="S1205" s="32" t="s">
        <v>147</v>
      </c>
    </row>
    <row r="1206" spans="1:20" x14ac:dyDescent="0.2">
      <c r="A1206" s="27">
        <f t="shared" si="18"/>
        <v>1188</v>
      </c>
      <c r="B1206" s="13" t="s">
        <v>147</v>
      </c>
      <c r="C1206" s="11">
        <v>2009</v>
      </c>
      <c r="D1206" s="11" t="s">
        <v>142</v>
      </c>
      <c r="E1206" s="11">
        <v>13</v>
      </c>
      <c r="F1206" s="25">
        <v>0.30937500000000001</v>
      </c>
      <c r="G1206" s="22">
        <v>0.10104166666666665</v>
      </c>
      <c r="H1206" s="90" t="s">
        <v>619</v>
      </c>
      <c r="I1206" s="9" t="s">
        <v>146</v>
      </c>
      <c r="J1206" s="67">
        <v>1.5</v>
      </c>
      <c r="K1206" s="13" t="s">
        <v>147</v>
      </c>
      <c r="L1206" s="13" t="s">
        <v>147</v>
      </c>
      <c r="M1206" s="14" t="s">
        <v>321</v>
      </c>
      <c r="N1206" s="121">
        <v>35.726999999999997</v>
      </c>
      <c r="O1206" s="121">
        <v>-90.28</v>
      </c>
      <c r="P1206" s="68">
        <v>9</v>
      </c>
      <c r="Q1206" s="9" t="s">
        <v>120</v>
      </c>
      <c r="R1206" s="66" t="s">
        <v>313</v>
      </c>
      <c r="S1206" s="32" t="s">
        <v>147</v>
      </c>
    </row>
    <row r="1207" spans="1:20" x14ac:dyDescent="0.2">
      <c r="A1207" s="27">
        <f t="shared" si="18"/>
        <v>1189</v>
      </c>
      <c r="B1207" s="13" t="s">
        <v>147</v>
      </c>
      <c r="C1207" s="11">
        <v>2009</v>
      </c>
      <c r="D1207" s="11" t="s">
        <v>142</v>
      </c>
      <c r="E1207" s="11">
        <v>16</v>
      </c>
      <c r="F1207" s="25">
        <v>0.18814814814814815</v>
      </c>
      <c r="G1207" s="22">
        <v>0.97981481481481481</v>
      </c>
      <c r="H1207" s="90" t="s">
        <v>619</v>
      </c>
      <c r="I1207" s="9" t="s">
        <v>146</v>
      </c>
      <c r="J1207" s="67">
        <v>1.9</v>
      </c>
      <c r="K1207" s="13" t="s">
        <v>147</v>
      </c>
      <c r="L1207" s="13" t="s">
        <v>147</v>
      </c>
      <c r="M1207" s="14" t="s">
        <v>321</v>
      </c>
      <c r="N1207" s="121">
        <v>35.945</v>
      </c>
      <c r="O1207" s="121">
        <v>-90.093000000000004</v>
      </c>
      <c r="P1207" s="68">
        <v>17</v>
      </c>
      <c r="Q1207" s="9" t="s">
        <v>120</v>
      </c>
      <c r="R1207" s="66" t="s">
        <v>8</v>
      </c>
      <c r="S1207" s="32" t="s">
        <v>147</v>
      </c>
    </row>
    <row r="1208" spans="1:20" x14ac:dyDescent="0.2">
      <c r="A1208" s="27">
        <f t="shared" si="18"/>
        <v>1190</v>
      </c>
      <c r="B1208" s="13" t="s">
        <v>147</v>
      </c>
      <c r="C1208" s="11">
        <v>2009</v>
      </c>
      <c r="D1208" s="11" t="s">
        <v>142</v>
      </c>
      <c r="E1208" s="11">
        <v>26</v>
      </c>
      <c r="F1208" s="25">
        <v>8.8414351851851855E-2</v>
      </c>
      <c r="G1208" s="22">
        <v>0.8800810185185185</v>
      </c>
      <c r="H1208" s="90" t="s">
        <v>619</v>
      </c>
      <c r="I1208" s="9" t="s">
        <v>179</v>
      </c>
      <c r="J1208" s="67">
        <v>2.2999999999999998</v>
      </c>
      <c r="K1208" s="13" t="s">
        <v>147</v>
      </c>
      <c r="L1208" s="13" t="s">
        <v>147</v>
      </c>
      <c r="M1208" s="14" t="s">
        <v>321</v>
      </c>
      <c r="N1208" s="121">
        <v>35.494</v>
      </c>
      <c r="O1208" s="121">
        <v>-92.296999999999997</v>
      </c>
      <c r="P1208" s="68">
        <v>5</v>
      </c>
      <c r="Q1208" s="9" t="s">
        <v>120</v>
      </c>
      <c r="R1208" s="66" t="s">
        <v>73</v>
      </c>
      <c r="S1208" s="32" t="s">
        <v>147</v>
      </c>
    </row>
    <row r="1209" spans="1:20" x14ac:dyDescent="0.2">
      <c r="A1209" s="27">
        <f t="shared" si="18"/>
        <v>1191</v>
      </c>
      <c r="B1209" s="13" t="s">
        <v>147</v>
      </c>
      <c r="C1209" s="11">
        <v>2009</v>
      </c>
      <c r="D1209" s="11" t="s">
        <v>136</v>
      </c>
      <c r="E1209" s="11">
        <v>14</v>
      </c>
      <c r="F1209" s="25">
        <v>0.17031250000000001</v>
      </c>
      <c r="G1209" s="22">
        <v>0.96197916666666661</v>
      </c>
      <c r="H1209" s="90" t="s">
        <v>619</v>
      </c>
      <c r="I1209" s="9" t="s">
        <v>179</v>
      </c>
      <c r="J1209" s="67">
        <v>2.8</v>
      </c>
      <c r="K1209" s="13" t="s">
        <v>147</v>
      </c>
      <c r="L1209" s="13" t="s">
        <v>147</v>
      </c>
      <c r="M1209" s="14" t="s">
        <v>362</v>
      </c>
      <c r="N1209" s="121">
        <v>35.462000000000003</v>
      </c>
      <c r="O1209" s="121">
        <v>-92.260999999999996</v>
      </c>
      <c r="P1209" s="68">
        <v>2</v>
      </c>
      <c r="Q1209" s="9" t="s">
        <v>120</v>
      </c>
      <c r="R1209" s="66" t="s">
        <v>236</v>
      </c>
      <c r="S1209" s="32" t="s">
        <v>147</v>
      </c>
    </row>
    <row r="1210" spans="1:20" x14ac:dyDescent="0.2">
      <c r="A1210" s="27">
        <f t="shared" si="18"/>
        <v>1192</v>
      </c>
      <c r="B1210" s="13" t="s">
        <v>147</v>
      </c>
      <c r="C1210" s="11">
        <v>2009</v>
      </c>
      <c r="D1210" s="11" t="s">
        <v>136</v>
      </c>
      <c r="E1210" s="11">
        <v>15</v>
      </c>
      <c r="F1210" s="25">
        <v>0.28859953703703706</v>
      </c>
      <c r="G1210" s="22">
        <v>8.0266203703703701E-2</v>
      </c>
      <c r="H1210" s="90" t="s">
        <v>619</v>
      </c>
      <c r="I1210" s="9" t="s">
        <v>148</v>
      </c>
      <c r="J1210" s="67">
        <v>2.8</v>
      </c>
      <c r="K1210" s="13" t="s">
        <v>147</v>
      </c>
      <c r="L1210" s="13" t="s">
        <v>147</v>
      </c>
      <c r="M1210" s="14" t="s">
        <v>362</v>
      </c>
      <c r="N1210" s="121">
        <v>35.232999999999997</v>
      </c>
      <c r="O1210" s="121">
        <v>-92.418999999999997</v>
      </c>
      <c r="P1210" s="68">
        <v>2</v>
      </c>
      <c r="Q1210" s="9" t="s">
        <v>120</v>
      </c>
      <c r="R1210" s="66" t="s">
        <v>25</v>
      </c>
      <c r="S1210" s="32" t="s">
        <v>147</v>
      </c>
    </row>
    <row r="1211" spans="1:20" x14ac:dyDescent="0.2">
      <c r="A1211" s="27">
        <f t="shared" si="18"/>
        <v>1193</v>
      </c>
      <c r="B1211" s="13" t="s">
        <v>147</v>
      </c>
      <c r="C1211" s="11">
        <v>2009</v>
      </c>
      <c r="D1211" s="11" t="s">
        <v>136</v>
      </c>
      <c r="E1211" s="11">
        <v>15</v>
      </c>
      <c r="F1211" s="25">
        <v>0.78706018518518517</v>
      </c>
      <c r="G1211" s="22">
        <v>0.57872685185185191</v>
      </c>
      <c r="H1211" s="90" t="s">
        <v>619</v>
      </c>
      <c r="I1211" s="9" t="s">
        <v>148</v>
      </c>
      <c r="J1211" s="67">
        <v>3</v>
      </c>
      <c r="K1211" s="13" t="s">
        <v>147</v>
      </c>
      <c r="L1211" s="13" t="s">
        <v>147</v>
      </c>
      <c r="M1211" s="14" t="s">
        <v>361</v>
      </c>
      <c r="N1211" s="121">
        <v>35.235999999999997</v>
      </c>
      <c r="O1211" s="121">
        <v>-92.397999999999996</v>
      </c>
      <c r="P1211" s="68">
        <v>0</v>
      </c>
      <c r="Q1211" s="9" t="s">
        <v>120</v>
      </c>
      <c r="R1211" s="66" t="s">
        <v>25</v>
      </c>
      <c r="S1211" s="32" t="s">
        <v>147</v>
      </c>
    </row>
    <row r="1212" spans="1:20" x14ac:dyDescent="0.2">
      <c r="A1212" s="27">
        <f t="shared" si="18"/>
        <v>1194</v>
      </c>
      <c r="B1212" s="13" t="s">
        <v>147</v>
      </c>
      <c r="C1212" s="11">
        <v>2009</v>
      </c>
      <c r="D1212" s="11" t="s">
        <v>136</v>
      </c>
      <c r="E1212" s="11">
        <v>15</v>
      </c>
      <c r="F1212" s="25">
        <v>0.8810069444444445</v>
      </c>
      <c r="G1212" s="22">
        <v>0.67267361111111112</v>
      </c>
      <c r="H1212" s="90" t="s">
        <v>619</v>
      </c>
      <c r="I1212" s="9" t="s">
        <v>146</v>
      </c>
      <c r="J1212" s="67">
        <v>1.8</v>
      </c>
      <c r="K1212" s="13" t="s">
        <v>147</v>
      </c>
      <c r="L1212" s="13" t="s">
        <v>147</v>
      </c>
      <c r="M1212" s="14" t="s">
        <v>321</v>
      </c>
      <c r="N1212" s="121">
        <v>35.755000000000003</v>
      </c>
      <c r="O1212" s="121">
        <v>-90.213999999999999</v>
      </c>
      <c r="P1212" s="68">
        <v>7</v>
      </c>
      <c r="Q1212" s="9" t="s">
        <v>120</v>
      </c>
      <c r="R1212" s="66" t="s">
        <v>232</v>
      </c>
      <c r="S1212" s="32" t="s">
        <v>147</v>
      </c>
    </row>
    <row r="1213" spans="1:20" x14ac:dyDescent="0.2">
      <c r="A1213" s="27">
        <f t="shared" si="18"/>
        <v>1195</v>
      </c>
      <c r="B1213" s="13" t="s">
        <v>147</v>
      </c>
      <c r="C1213" s="11">
        <v>2009</v>
      </c>
      <c r="D1213" s="11" t="s">
        <v>136</v>
      </c>
      <c r="E1213" s="11">
        <v>16</v>
      </c>
      <c r="F1213" s="25">
        <v>0.30547453703703703</v>
      </c>
      <c r="G1213" s="22">
        <v>9.7141203703703702E-2</v>
      </c>
      <c r="H1213" s="90" t="s">
        <v>619</v>
      </c>
      <c r="I1213" s="9" t="s">
        <v>179</v>
      </c>
      <c r="J1213" s="67">
        <v>2.8</v>
      </c>
      <c r="K1213" s="13" t="s">
        <v>147</v>
      </c>
      <c r="L1213" s="13" t="s">
        <v>147</v>
      </c>
      <c r="M1213" s="14" t="s">
        <v>360</v>
      </c>
      <c r="N1213" s="121">
        <v>35.485999999999997</v>
      </c>
      <c r="O1213" s="121">
        <v>-92.268000000000001</v>
      </c>
      <c r="P1213" s="68">
        <v>1</v>
      </c>
      <c r="Q1213" s="9" t="s">
        <v>120</v>
      </c>
      <c r="R1213" s="66" t="s">
        <v>314</v>
      </c>
      <c r="S1213" s="32" t="s">
        <v>147</v>
      </c>
    </row>
    <row r="1214" spans="1:20" x14ac:dyDescent="0.2">
      <c r="A1214" s="27">
        <f t="shared" si="18"/>
        <v>1196</v>
      </c>
      <c r="B1214" s="13" t="s">
        <v>147</v>
      </c>
      <c r="C1214" s="11">
        <v>2009</v>
      </c>
      <c r="D1214" s="11" t="s">
        <v>136</v>
      </c>
      <c r="E1214" s="11">
        <v>18</v>
      </c>
      <c r="F1214" s="25">
        <v>0.72425925925925927</v>
      </c>
      <c r="G1214" s="22">
        <v>0.5159259259259259</v>
      </c>
      <c r="H1214" s="90" t="s">
        <v>619</v>
      </c>
      <c r="I1214" s="66" t="s">
        <v>170</v>
      </c>
      <c r="J1214" s="67">
        <v>2.6</v>
      </c>
      <c r="K1214" s="13" t="s">
        <v>147</v>
      </c>
      <c r="L1214" s="13" t="s">
        <v>147</v>
      </c>
      <c r="M1214" s="14" t="s">
        <v>359</v>
      </c>
      <c r="N1214" s="121">
        <v>34.389000000000003</v>
      </c>
      <c r="O1214" s="121">
        <v>-92.108000000000004</v>
      </c>
      <c r="P1214" s="68">
        <v>29</v>
      </c>
      <c r="Q1214" s="9" t="s">
        <v>120</v>
      </c>
      <c r="R1214" s="66" t="s">
        <v>315</v>
      </c>
      <c r="S1214" s="32" t="s">
        <v>147</v>
      </c>
    </row>
    <row r="1215" spans="1:20" x14ac:dyDescent="0.2">
      <c r="A1215" s="27">
        <f t="shared" si="18"/>
        <v>1197</v>
      </c>
      <c r="B1215" s="13" t="s">
        <v>147</v>
      </c>
      <c r="C1215" s="11">
        <v>2009</v>
      </c>
      <c r="D1215" s="11" t="s">
        <v>136</v>
      </c>
      <c r="E1215" s="11">
        <v>22</v>
      </c>
      <c r="F1215" s="25">
        <v>0.94589120370370372</v>
      </c>
      <c r="G1215" s="22">
        <v>0.73755787037037035</v>
      </c>
      <c r="H1215" s="90" t="s">
        <v>619</v>
      </c>
      <c r="I1215" s="66" t="s">
        <v>178</v>
      </c>
      <c r="J1215" s="67">
        <v>2.6</v>
      </c>
      <c r="K1215" s="13" t="s">
        <v>147</v>
      </c>
      <c r="L1215" s="13" t="s">
        <v>147</v>
      </c>
      <c r="M1215" s="14" t="s">
        <v>358</v>
      </c>
      <c r="N1215" s="121">
        <v>35.262</v>
      </c>
      <c r="O1215" s="121">
        <v>-91.930999999999997</v>
      </c>
      <c r="P1215" s="68">
        <v>0</v>
      </c>
      <c r="Q1215" s="9" t="s">
        <v>120</v>
      </c>
      <c r="R1215" s="66" t="s">
        <v>316</v>
      </c>
      <c r="S1215" s="32" t="s">
        <v>147</v>
      </c>
    </row>
    <row r="1216" spans="1:20" x14ac:dyDescent="0.2">
      <c r="A1216" s="27">
        <f t="shared" si="18"/>
        <v>1198</v>
      </c>
      <c r="B1216" s="13" t="s">
        <v>147</v>
      </c>
      <c r="C1216" s="11">
        <v>2009</v>
      </c>
      <c r="D1216" s="11" t="s">
        <v>136</v>
      </c>
      <c r="E1216" s="11">
        <v>24</v>
      </c>
      <c r="F1216" s="25">
        <v>0.39216435185185183</v>
      </c>
      <c r="G1216" s="22">
        <v>0.18383101851851849</v>
      </c>
      <c r="H1216" s="90" t="s">
        <v>619</v>
      </c>
      <c r="I1216" s="9" t="s">
        <v>148</v>
      </c>
      <c r="J1216" s="67">
        <v>2.5</v>
      </c>
      <c r="K1216" s="13" t="s">
        <v>147</v>
      </c>
      <c r="L1216" s="13" t="s">
        <v>147</v>
      </c>
      <c r="M1216" s="14" t="s">
        <v>357</v>
      </c>
      <c r="N1216" s="121">
        <v>35.255000000000003</v>
      </c>
      <c r="O1216" s="121">
        <v>-92.41</v>
      </c>
      <c r="P1216" s="68">
        <v>0</v>
      </c>
      <c r="Q1216" s="9" t="s">
        <v>120</v>
      </c>
      <c r="R1216" s="66" t="s">
        <v>25</v>
      </c>
      <c r="S1216" s="32" t="s">
        <v>147</v>
      </c>
    </row>
    <row r="1217" spans="1:19" x14ac:dyDescent="0.2">
      <c r="A1217" s="27">
        <f t="shared" si="18"/>
        <v>1199</v>
      </c>
      <c r="B1217" s="13" t="s">
        <v>147</v>
      </c>
      <c r="C1217" s="11">
        <v>2009</v>
      </c>
      <c r="D1217" s="11" t="s">
        <v>136</v>
      </c>
      <c r="E1217" s="11">
        <v>24</v>
      </c>
      <c r="F1217" s="25">
        <v>0.3820601851851852</v>
      </c>
      <c r="G1217" s="22">
        <v>0.17372685185185185</v>
      </c>
      <c r="H1217" s="90" t="s">
        <v>619</v>
      </c>
      <c r="I1217" s="9" t="s">
        <v>148</v>
      </c>
      <c r="J1217" s="67">
        <v>2.6</v>
      </c>
      <c r="K1217" s="13" t="s">
        <v>147</v>
      </c>
      <c r="L1217" s="13" t="s">
        <v>147</v>
      </c>
      <c r="M1217" s="14" t="s">
        <v>356</v>
      </c>
      <c r="N1217" s="121">
        <v>35.265999999999998</v>
      </c>
      <c r="O1217" s="121">
        <v>-92.408000000000001</v>
      </c>
      <c r="P1217" s="68">
        <v>0</v>
      </c>
      <c r="Q1217" s="9" t="s">
        <v>120</v>
      </c>
      <c r="R1217" s="66" t="s">
        <v>25</v>
      </c>
      <c r="S1217" s="32" t="s">
        <v>147</v>
      </c>
    </row>
    <row r="1218" spans="1:19" x14ac:dyDescent="0.2">
      <c r="A1218" s="27">
        <f t="shared" si="18"/>
        <v>1200</v>
      </c>
      <c r="B1218" s="13" t="s">
        <v>147</v>
      </c>
      <c r="C1218" s="11">
        <v>2009</v>
      </c>
      <c r="D1218" s="11" t="s">
        <v>136</v>
      </c>
      <c r="E1218" s="11">
        <v>25</v>
      </c>
      <c r="F1218" s="25">
        <v>0.12100694444444444</v>
      </c>
      <c r="G1218" s="22">
        <v>0.91267361111111101</v>
      </c>
      <c r="H1218" s="90" t="s">
        <v>619</v>
      </c>
      <c r="I1218" s="9" t="s">
        <v>148</v>
      </c>
      <c r="J1218" s="67">
        <v>2.9</v>
      </c>
      <c r="K1218" s="13" t="s">
        <v>147</v>
      </c>
      <c r="L1218" s="13" t="s">
        <v>147</v>
      </c>
      <c r="M1218" s="14" t="s">
        <v>353</v>
      </c>
      <c r="N1218" s="121">
        <v>35.264000000000003</v>
      </c>
      <c r="O1218" s="121">
        <v>-92.41</v>
      </c>
      <c r="P1218" s="68">
        <v>0</v>
      </c>
      <c r="Q1218" s="9" t="s">
        <v>120</v>
      </c>
      <c r="R1218" s="66" t="s">
        <v>25</v>
      </c>
      <c r="S1218" s="32" t="s">
        <v>147</v>
      </c>
    </row>
    <row r="1219" spans="1:19" x14ac:dyDescent="0.2">
      <c r="A1219" s="27">
        <f t="shared" si="18"/>
        <v>1201</v>
      </c>
      <c r="B1219" s="13" t="s">
        <v>147</v>
      </c>
      <c r="C1219" s="11">
        <v>2009</v>
      </c>
      <c r="D1219" s="11" t="s">
        <v>136</v>
      </c>
      <c r="E1219" s="11">
        <v>26</v>
      </c>
      <c r="F1219" s="25">
        <v>0.48844907407407406</v>
      </c>
      <c r="G1219" s="22">
        <v>0.28011574074074075</v>
      </c>
      <c r="H1219" s="90" t="s">
        <v>619</v>
      </c>
      <c r="I1219" s="66" t="s">
        <v>193</v>
      </c>
      <c r="J1219" s="67">
        <v>2.7</v>
      </c>
      <c r="K1219" s="13" t="s">
        <v>147</v>
      </c>
      <c r="L1219" s="13" t="s">
        <v>147</v>
      </c>
      <c r="M1219" s="14" t="s">
        <v>354</v>
      </c>
      <c r="N1219" s="121">
        <v>36.42</v>
      </c>
      <c r="O1219" s="121">
        <v>-90.927000000000007</v>
      </c>
      <c r="P1219" s="68">
        <v>16</v>
      </c>
      <c r="Q1219" s="9" t="s">
        <v>120</v>
      </c>
      <c r="R1219" s="66" t="s">
        <v>37</v>
      </c>
      <c r="S1219" s="32" t="s">
        <v>147</v>
      </c>
    </row>
    <row r="1220" spans="1:19" x14ac:dyDescent="0.2">
      <c r="A1220" s="27">
        <f t="shared" si="18"/>
        <v>1202</v>
      </c>
      <c r="B1220" s="13" t="s">
        <v>147</v>
      </c>
      <c r="C1220" s="11">
        <v>2009</v>
      </c>
      <c r="D1220" s="11" t="s">
        <v>136</v>
      </c>
      <c r="E1220" s="11">
        <v>26</v>
      </c>
      <c r="F1220" s="25">
        <v>0.5329976851851852</v>
      </c>
      <c r="G1220" s="22">
        <v>0.32466435185185188</v>
      </c>
      <c r="H1220" s="90" t="s">
        <v>619</v>
      </c>
      <c r="I1220" s="9" t="s">
        <v>148</v>
      </c>
      <c r="J1220" s="67">
        <v>2.5</v>
      </c>
      <c r="K1220" s="13" t="s">
        <v>147</v>
      </c>
      <c r="L1220" s="13" t="s">
        <v>147</v>
      </c>
      <c r="M1220" s="14" t="s">
        <v>355</v>
      </c>
      <c r="N1220" s="121">
        <v>35.241999999999997</v>
      </c>
      <c r="O1220" s="121">
        <v>-92.421999999999997</v>
      </c>
      <c r="P1220" s="68">
        <v>0</v>
      </c>
      <c r="Q1220" s="9" t="s">
        <v>120</v>
      </c>
      <c r="R1220" s="66" t="s">
        <v>25</v>
      </c>
      <c r="S1220" s="32" t="s">
        <v>147</v>
      </c>
    </row>
    <row r="1221" spans="1:19" x14ac:dyDescent="0.2">
      <c r="A1221" s="27">
        <f t="shared" si="18"/>
        <v>1203</v>
      </c>
      <c r="B1221" s="13" t="s">
        <v>147</v>
      </c>
      <c r="C1221" s="11">
        <v>2009</v>
      </c>
      <c r="D1221" s="11" t="s">
        <v>136</v>
      </c>
      <c r="E1221" s="11">
        <v>30</v>
      </c>
      <c r="F1221" s="25">
        <v>7.7407407407407411E-2</v>
      </c>
      <c r="G1221" s="22">
        <v>0.869074074074074</v>
      </c>
      <c r="H1221" s="90" t="s">
        <v>619</v>
      </c>
      <c r="I1221" s="9" t="s">
        <v>148</v>
      </c>
      <c r="J1221" s="67">
        <v>2.4</v>
      </c>
      <c r="K1221" s="13" t="s">
        <v>147</v>
      </c>
      <c r="L1221" s="13" t="s">
        <v>147</v>
      </c>
      <c r="M1221" s="14" t="s">
        <v>321</v>
      </c>
      <c r="N1221" s="121">
        <v>35.249000000000002</v>
      </c>
      <c r="O1221" s="121">
        <v>-92.424000000000007</v>
      </c>
      <c r="P1221" s="68">
        <v>0</v>
      </c>
      <c r="Q1221" s="9" t="s">
        <v>120</v>
      </c>
      <c r="R1221" s="66" t="s">
        <v>25</v>
      </c>
      <c r="S1221" s="32" t="s">
        <v>147</v>
      </c>
    </row>
    <row r="1222" spans="1:19" x14ac:dyDescent="0.2">
      <c r="A1222" s="27">
        <f t="shared" si="18"/>
        <v>1204</v>
      </c>
      <c r="B1222" s="13" t="s">
        <v>147</v>
      </c>
      <c r="C1222" s="11">
        <v>2009</v>
      </c>
      <c r="D1222" s="11" t="s">
        <v>138</v>
      </c>
      <c r="E1222" s="11">
        <v>2</v>
      </c>
      <c r="F1222" s="25">
        <v>0.66381944444444441</v>
      </c>
      <c r="G1222" s="22">
        <v>0.41381944444444446</v>
      </c>
      <c r="H1222" s="90" t="s">
        <v>620</v>
      </c>
      <c r="I1222" s="9" t="s">
        <v>179</v>
      </c>
      <c r="J1222" s="67">
        <v>2.5</v>
      </c>
      <c r="K1222" s="13" t="s">
        <v>147</v>
      </c>
      <c r="L1222" s="13" t="s">
        <v>147</v>
      </c>
      <c r="M1222" s="14" t="s">
        <v>347</v>
      </c>
      <c r="N1222" s="121">
        <v>35.601999999999997</v>
      </c>
      <c r="O1222" s="121">
        <v>-92.507999999999996</v>
      </c>
      <c r="P1222" s="68">
        <v>0</v>
      </c>
      <c r="Q1222" s="9" t="s">
        <v>120</v>
      </c>
      <c r="R1222" s="66" t="s">
        <v>240</v>
      </c>
      <c r="S1222" s="32" t="s">
        <v>147</v>
      </c>
    </row>
    <row r="1223" spans="1:19" x14ac:dyDescent="0.2">
      <c r="A1223" s="27">
        <f t="shared" si="18"/>
        <v>1205</v>
      </c>
      <c r="B1223" s="13" t="s">
        <v>147</v>
      </c>
      <c r="C1223" s="11">
        <v>2009</v>
      </c>
      <c r="D1223" s="11" t="s">
        <v>138</v>
      </c>
      <c r="E1223" s="11">
        <v>9</v>
      </c>
      <c r="F1223" s="25">
        <v>0.37270833333333336</v>
      </c>
      <c r="G1223" s="22">
        <v>0.12270833333333335</v>
      </c>
      <c r="H1223" s="90" t="s">
        <v>620</v>
      </c>
      <c r="I1223" s="66" t="s">
        <v>148</v>
      </c>
      <c r="J1223" s="67">
        <v>2.4</v>
      </c>
      <c r="K1223" s="13" t="s">
        <v>147</v>
      </c>
      <c r="L1223" s="13" t="s">
        <v>147</v>
      </c>
      <c r="M1223" s="14" t="s">
        <v>321</v>
      </c>
      <c r="N1223" s="121">
        <v>35.223999999999997</v>
      </c>
      <c r="O1223" s="121">
        <v>-92.415999999999997</v>
      </c>
      <c r="P1223" s="68">
        <v>2</v>
      </c>
      <c r="Q1223" s="9" t="s">
        <v>120</v>
      </c>
      <c r="R1223" s="66" t="s">
        <v>25</v>
      </c>
      <c r="S1223" s="32" t="s">
        <v>147</v>
      </c>
    </row>
    <row r="1224" spans="1:19" x14ac:dyDescent="0.2">
      <c r="A1224" s="27">
        <f t="shared" si="18"/>
        <v>1206</v>
      </c>
      <c r="B1224" s="13" t="s">
        <v>147</v>
      </c>
      <c r="C1224" s="11">
        <v>2009</v>
      </c>
      <c r="D1224" s="11" t="s">
        <v>138</v>
      </c>
      <c r="E1224" s="11">
        <v>9</v>
      </c>
      <c r="F1224" s="25">
        <v>0.5310300925925926</v>
      </c>
      <c r="G1224" s="22">
        <v>0.2810300925925926</v>
      </c>
      <c r="H1224" s="90" t="s">
        <v>620</v>
      </c>
      <c r="I1224" s="66" t="s">
        <v>188</v>
      </c>
      <c r="J1224" s="67">
        <v>2.5</v>
      </c>
      <c r="K1224" s="13" t="s">
        <v>147</v>
      </c>
      <c r="L1224" s="13" t="s">
        <v>147</v>
      </c>
      <c r="M1224" s="14" t="s">
        <v>321</v>
      </c>
      <c r="N1224" s="121">
        <v>35.192</v>
      </c>
      <c r="O1224" s="121">
        <v>-90.164000000000001</v>
      </c>
      <c r="P1224" s="68">
        <v>6</v>
      </c>
      <c r="Q1224" s="9" t="s">
        <v>120</v>
      </c>
      <c r="R1224" s="66" t="s">
        <v>317</v>
      </c>
      <c r="S1224" s="32" t="s">
        <v>147</v>
      </c>
    </row>
    <row r="1225" spans="1:19" x14ac:dyDescent="0.2">
      <c r="A1225" s="27">
        <f t="shared" si="18"/>
        <v>1207</v>
      </c>
      <c r="B1225" s="13" t="s">
        <v>147</v>
      </c>
      <c r="C1225" s="11">
        <v>2009</v>
      </c>
      <c r="D1225" s="11" t="s">
        <v>138</v>
      </c>
      <c r="E1225" s="11">
        <v>19</v>
      </c>
      <c r="F1225" s="25">
        <v>0.24758101851851852</v>
      </c>
      <c r="G1225" s="22">
        <v>0.99758101851851855</v>
      </c>
      <c r="H1225" s="90" t="s">
        <v>620</v>
      </c>
      <c r="I1225" s="66" t="s">
        <v>178</v>
      </c>
      <c r="J1225" s="67">
        <v>2.4</v>
      </c>
      <c r="K1225" s="13" t="s">
        <v>147</v>
      </c>
      <c r="L1225" s="13" t="s">
        <v>147</v>
      </c>
      <c r="M1225" s="14" t="s">
        <v>321</v>
      </c>
      <c r="N1225" s="121">
        <v>35.228000000000002</v>
      </c>
      <c r="O1225" s="121">
        <v>-91.984999999999999</v>
      </c>
      <c r="P1225" s="68">
        <v>0</v>
      </c>
      <c r="Q1225" s="9" t="s">
        <v>120</v>
      </c>
      <c r="R1225" s="66" t="s">
        <v>318</v>
      </c>
      <c r="S1225" s="32" t="s">
        <v>147</v>
      </c>
    </row>
    <row r="1226" spans="1:19" x14ac:dyDescent="0.2">
      <c r="A1226" s="27">
        <f t="shared" si="18"/>
        <v>1208</v>
      </c>
      <c r="B1226" s="13" t="s">
        <v>147</v>
      </c>
      <c r="C1226" s="11">
        <v>2009</v>
      </c>
      <c r="D1226" s="11" t="s">
        <v>138</v>
      </c>
      <c r="E1226" s="11">
        <v>25</v>
      </c>
      <c r="F1226" s="25">
        <v>0.11762731481481481</v>
      </c>
      <c r="G1226" s="22">
        <v>0.86762731481481481</v>
      </c>
      <c r="H1226" s="90" t="s">
        <v>620</v>
      </c>
      <c r="I1226" s="9" t="s">
        <v>146</v>
      </c>
      <c r="J1226" s="67">
        <v>2</v>
      </c>
      <c r="K1226" s="13" t="s">
        <v>147</v>
      </c>
      <c r="L1226" s="13" t="s">
        <v>147</v>
      </c>
      <c r="M1226" s="14" t="s">
        <v>321</v>
      </c>
      <c r="N1226" s="121">
        <v>35.756</v>
      </c>
      <c r="O1226" s="121">
        <v>-90.215000000000003</v>
      </c>
      <c r="P1226" s="68">
        <v>5</v>
      </c>
      <c r="Q1226" s="9" t="s">
        <v>120</v>
      </c>
      <c r="R1226" s="66" t="s">
        <v>232</v>
      </c>
      <c r="S1226" s="32" t="s">
        <v>147</v>
      </c>
    </row>
    <row r="1227" spans="1:19" x14ac:dyDescent="0.2">
      <c r="A1227" s="27">
        <f t="shared" si="18"/>
        <v>1209</v>
      </c>
      <c r="B1227" s="13" t="s">
        <v>147</v>
      </c>
      <c r="C1227" s="11">
        <v>2009</v>
      </c>
      <c r="D1227" s="11" t="s">
        <v>131</v>
      </c>
      <c r="E1227" s="11">
        <v>5</v>
      </c>
      <c r="F1227" s="25">
        <v>0.47652777777777783</v>
      </c>
      <c r="G1227" s="21">
        <v>0.22652777777777783</v>
      </c>
      <c r="H1227" s="90" t="s">
        <v>620</v>
      </c>
      <c r="I1227" s="9" t="s">
        <v>146</v>
      </c>
      <c r="J1227" s="67">
        <v>2.2000000000000002</v>
      </c>
      <c r="K1227" s="13" t="s">
        <v>147</v>
      </c>
      <c r="L1227" s="13" t="s">
        <v>147</v>
      </c>
      <c r="M1227" s="14" t="s">
        <v>321</v>
      </c>
      <c r="N1227" s="121">
        <v>35.988</v>
      </c>
      <c r="O1227" s="121">
        <v>-89.819000000000003</v>
      </c>
      <c r="P1227" s="68">
        <v>8.3000000000000007</v>
      </c>
      <c r="Q1227" s="9" t="s">
        <v>120</v>
      </c>
      <c r="R1227" s="66" t="s">
        <v>6</v>
      </c>
      <c r="S1227" s="32" t="s">
        <v>147</v>
      </c>
    </row>
    <row r="1228" spans="1:19" x14ac:dyDescent="0.2">
      <c r="A1228" s="27">
        <f t="shared" si="18"/>
        <v>1210</v>
      </c>
      <c r="B1228" s="13" t="s">
        <v>147</v>
      </c>
      <c r="C1228" s="11">
        <v>2009</v>
      </c>
      <c r="D1228" s="11" t="s">
        <v>131</v>
      </c>
      <c r="E1228" s="11">
        <v>18</v>
      </c>
      <c r="F1228" s="25">
        <v>0.29928240740740741</v>
      </c>
      <c r="G1228" s="21">
        <v>4.9282407407407414E-2</v>
      </c>
      <c r="H1228" s="90" t="s">
        <v>620</v>
      </c>
      <c r="I1228" s="9" t="s">
        <v>146</v>
      </c>
      <c r="J1228" s="67">
        <v>1.7</v>
      </c>
      <c r="K1228" s="13" t="s">
        <v>147</v>
      </c>
      <c r="L1228" s="13" t="s">
        <v>147</v>
      </c>
      <c r="M1228" s="14" t="s">
        <v>321</v>
      </c>
      <c r="N1228" s="121">
        <v>35.831000000000003</v>
      </c>
      <c r="O1228" s="121">
        <v>-90.114000000000004</v>
      </c>
      <c r="P1228" s="68">
        <v>7.9</v>
      </c>
      <c r="Q1228" s="9" t="s">
        <v>120</v>
      </c>
      <c r="R1228" s="66" t="s">
        <v>7</v>
      </c>
      <c r="S1228" s="32" t="s">
        <v>147</v>
      </c>
    </row>
    <row r="1229" spans="1:19" x14ac:dyDescent="0.2">
      <c r="A1229" s="27">
        <f t="shared" si="18"/>
        <v>1211</v>
      </c>
      <c r="B1229" s="13" t="s">
        <v>147</v>
      </c>
      <c r="C1229" s="11">
        <v>2009</v>
      </c>
      <c r="D1229" s="11" t="s">
        <v>131</v>
      </c>
      <c r="E1229" s="11">
        <v>18</v>
      </c>
      <c r="F1229" s="25">
        <v>0.30114583333333333</v>
      </c>
      <c r="G1229" s="21">
        <v>5.1145833333333335E-2</v>
      </c>
      <c r="H1229" s="90" t="s">
        <v>620</v>
      </c>
      <c r="I1229" s="9" t="s">
        <v>146</v>
      </c>
      <c r="J1229" s="67">
        <v>1.9</v>
      </c>
      <c r="K1229" s="13" t="s">
        <v>147</v>
      </c>
      <c r="L1229" s="13" t="s">
        <v>147</v>
      </c>
      <c r="M1229" s="14" t="s">
        <v>321</v>
      </c>
      <c r="N1229" s="121">
        <v>35.835999999999999</v>
      </c>
      <c r="O1229" s="121">
        <v>-90.117000000000004</v>
      </c>
      <c r="P1229" s="68">
        <v>8.3000000000000007</v>
      </c>
      <c r="Q1229" s="9" t="s">
        <v>120</v>
      </c>
      <c r="R1229" s="66" t="s">
        <v>8</v>
      </c>
      <c r="S1229" s="32" t="s">
        <v>147</v>
      </c>
    </row>
    <row r="1230" spans="1:19" x14ac:dyDescent="0.2">
      <c r="A1230" s="27">
        <f t="shared" si="18"/>
        <v>1212</v>
      </c>
      <c r="B1230" s="13" t="s">
        <v>147</v>
      </c>
      <c r="C1230" s="11">
        <v>2009</v>
      </c>
      <c r="D1230" s="11" t="s">
        <v>131</v>
      </c>
      <c r="E1230" s="11">
        <v>24</v>
      </c>
      <c r="F1230" s="25">
        <v>0.34932870370370367</v>
      </c>
      <c r="G1230" s="21">
        <v>9.9328703703703669E-2</v>
      </c>
      <c r="H1230" s="90" t="s">
        <v>620</v>
      </c>
      <c r="I1230" s="66" t="s">
        <v>152</v>
      </c>
      <c r="J1230" s="67">
        <v>1.9</v>
      </c>
      <c r="K1230" s="13" t="s">
        <v>147</v>
      </c>
      <c r="L1230" s="13" t="s">
        <v>147</v>
      </c>
      <c r="M1230" s="14" t="s">
        <v>321</v>
      </c>
      <c r="N1230" s="121">
        <v>35.78</v>
      </c>
      <c r="O1230" s="121">
        <v>-90.903999999999996</v>
      </c>
      <c r="P1230" s="68">
        <v>18.3</v>
      </c>
      <c r="Q1230" s="9" t="s">
        <v>120</v>
      </c>
      <c r="R1230" s="66" t="s">
        <v>319</v>
      </c>
      <c r="S1230" s="32" t="s">
        <v>147</v>
      </c>
    </row>
    <row r="1231" spans="1:19" x14ac:dyDescent="0.2">
      <c r="A1231" s="27">
        <f t="shared" si="18"/>
        <v>1213</v>
      </c>
      <c r="B1231" s="13" t="s">
        <v>147</v>
      </c>
      <c r="C1231" s="11">
        <v>2009</v>
      </c>
      <c r="D1231" s="11" t="s">
        <v>131</v>
      </c>
      <c r="E1231" s="11">
        <v>24</v>
      </c>
      <c r="F1231" s="25">
        <v>7.9398148148148148E-2</v>
      </c>
      <c r="G1231" s="69">
        <v>0.82939814814814816</v>
      </c>
      <c r="H1231" s="90" t="s">
        <v>620</v>
      </c>
      <c r="I1231" s="66" t="s">
        <v>145</v>
      </c>
      <c r="J1231" s="67">
        <v>2.2999999999999998</v>
      </c>
      <c r="K1231" s="13" t="s">
        <v>147</v>
      </c>
      <c r="L1231" s="13" t="s">
        <v>147</v>
      </c>
      <c r="M1231" s="14" t="s">
        <v>321</v>
      </c>
      <c r="N1231" s="121">
        <v>35.558</v>
      </c>
      <c r="O1231" s="121">
        <v>-90.480999999999995</v>
      </c>
      <c r="P1231" s="68">
        <v>10</v>
      </c>
      <c r="Q1231" s="9" t="s">
        <v>120</v>
      </c>
      <c r="R1231" s="66" t="s">
        <v>4</v>
      </c>
      <c r="S1231" s="32" t="s">
        <v>147</v>
      </c>
    </row>
    <row r="1232" spans="1:19" x14ac:dyDescent="0.2">
      <c r="A1232" s="27">
        <f t="shared" si="18"/>
        <v>1214</v>
      </c>
      <c r="B1232" s="13" t="s">
        <v>147</v>
      </c>
      <c r="C1232" s="11">
        <v>2009</v>
      </c>
      <c r="D1232" s="11" t="s">
        <v>131</v>
      </c>
      <c r="E1232" s="11">
        <v>29</v>
      </c>
      <c r="F1232" s="25">
        <v>5.7418981481481481E-2</v>
      </c>
      <c r="G1232" s="22">
        <v>0.8074189814814815</v>
      </c>
      <c r="H1232" s="90" t="s">
        <v>620</v>
      </c>
      <c r="I1232" s="9" t="s">
        <v>146</v>
      </c>
      <c r="J1232" s="67">
        <v>1.6</v>
      </c>
      <c r="K1232" s="13" t="s">
        <v>147</v>
      </c>
      <c r="L1232" s="13" t="s">
        <v>147</v>
      </c>
      <c r="M1232" s="14" t="s">
        <v>321</v>
      </c>
      <c r="N1232" s="121">
        <v>35.74</v>
      </c>
      <c r="O1232" s="122">
        <v>-90.12</v>
      </c>
      <c r="P1232" s="68">
        <v>3.6</v>
      </c>
      <c r="Q1232" s="9" t="s">
        <v>120</v>
      </c>
      <c r="R1232" s="66" t="s">
        <v>235</v>
      </c>
      <c r="S1232" s="32" t="s">
        <v>147</v>
      </c>
    </row>
    <row r="1233" spans="1:19" x14ac:dyDescent="0.2">
      <c r="A1233" s="27">
        <f t="shared" si="18"/>
        <v>1215</v>
      </c>
      <c r="B1233" s="13" t="s">
        <v>147</v>
      </c>
      <c r="C1233" s="11">
        <v>2010</v>
      </c>
      <c r="D1233" s="9" t="s">
        <v>132</v>
      </c>
      <c r="E1233" s="11">
        <v>5</v>
      </c>
      <c r="F1233" s="25">
        <v>0.97615740740740742</v>
      </c>
      <c r="G1233" s="21">
        <v>0.72615740740740742</v>
      </c>
      <c r="H1233" s="90" t="s">
        <v>620</v>
      </c>
      <c r="I1233" s="9" t="s">
        <v>146</v>
      </c>
      <c r="J1233" s="14">
        <v>1.7</v>
      </c>
      <c r="K1233" s="13" t="s">
        <v>147</v>
      </c>
      <c r="L1233" s="13" t="s">
        <v>147</v>
      </c>
      <c r="M1233" s="14" t="s">
        <v>321</v>
      </c>
      <c r="N1233" s="19">
        <v>35.688000000000002</v>
      </c>
      <c r="O1233" s="19">
        <v>-90.326999999999998</v>
      </c>
      <c r="P1233" s="18">
        <v>8.6</v>
      </c>
      <c r="Q1233" s="9" t="s">
        <v>120</v>
      </c>
      <c r="R1233" s="9" t="s">
        <v>313</v>
      </c>
      <c r="S1233" s="32" t="s">
        <v>147</v>
      </c>
    </row>
    <row r="1234" spans="1:19" x14ac:dyDescent="0.2">
      <c r="A1234" s="27">
        <f t="shared" si="18"/>
        <v>1216</v>
      </c>
      <c r="B1234" s="13" t="s">
        <v>147</v>
      </c>
      <c r="C1234" s="11">
        <v>2010</v>
      </c>
      <c r="D1234" s="9" t="s">
        <v>132</v>
      </c>
      <c r="E1234" s="11">
        <v>17</v>
      </c>
      <c r="F1234" s="25">
        <v>0.94885416666666667</v>
      </c>
      <c r="G1234" s="21">
        <v>0.69885416666666667</v>
      </c>
      <c r="H1234" s="90" t="s">
        <v>620</v>
      </c>
      <c r="I1234" s="9" t="s">
        <v>146</v>
      </c>
      <c r="J1234" s="14">
        <v>1.9</v>
      </c>
      <c r="K1234" s="13" t="s">
        <v>147</v>
      </c>
      <c r="L1234" s="13" t="s">
        <v>147</v>
      </c>
      <c r="M1234" s="14" t="s">
        <v>321</v>
      </c>
      <c r="N1234" s="19">
        <v>35.973999999999997</v>
      </c>
      <c r="O1234" s="19">
        <v>-89.9</v>
      </c>
      <c r="P1234" s="18">
        <v>8.6999999999999993</v>
      </c>
      <c r="Q1234" s="9" t="s">
        <v>120</v>
      </c>
      <c r="R1234" s="9" t="s">
        <v>6</v>
      </c>
      <c r="S1234" s="32" t="s">
        <v>147</v>
      </c>
    </row>
    <row r="1235" spans="1:19" x14ac:dyDescent="0.2">
      <c r="A1235" s="27">
        <f t="shared" si="18"/>
        <v>1217</v>
      </c>
      <c r="B1235" s="13" t="s">
        <v>147</v>
      </c>
      <c r="C1235" s="11">
        <v>2010</v>
      </c>
      <c r="D1235" s="9" t="s">
        <v>132</v>
      </c>
      <c r="E1235" s="11">
        <v>18</v>
      </c>
      <c r="F1235" s="25">
        <v>0.31425925925925924</v>
      </c>
      <c r="G1235" s="21">
        <v>6.4259259259259238E-2</v>
      </c>
      <c r="H1235" s="90" t="s">
        <v>620</v>
      </c>
      <c r="I1235" s="9" t="s">
        <v>146</v>
      </c>
      <c r="J1235" s="14">
        <v>2.2999999999999998</v>
      </c>
      <c r="K1235" s="13" t="s">
        <v>147</v>
      </c>
      <c r="L1235" s="13" t="s">
        <v>147</v>
      </c>
      <c r="M1235" s="14" t="s">
        <v>321</v>
      </c>
      <c r="N1235" s="19">
        <v>35.524999999999999</v>
      </c>
      <c r="O1235" s="19">
        <v>-89.941000000000003</v>
      </c>
      <c r="P1235" s="18">
        <v>5.6</v>
      </c>
      <c r="Q1235" s="9" t="s">
        <v>120</v>
      </c>
      <c r="R1235" s="9" t="s">
        <v>322</v>
      </c>
      <c r="S1235" s="32" t="s">
        <v>147</v>
      </c>
    </row>
    <row r="1236" spans="1:19" x14ac:dyDescent="0.2">
      <c r="A1236" s="27">
        <f t="shared" si="18"/>
        <v>1218</v>
      </c>
      <c r="B1236" s="13" t="s">
        <v>147</v>
      </c>
      <c r="C1236" s="11">
        <v>2010</v>
      </c>
      <c r="D1236" s="9" t="s">
        <v>132</v>
      </c>
      <c r="E1236" s="11">
        <v>20</v>
      </c>
      <c r="F1236" s="25">
        <v>0.88803240740740741</v>
      </c>
      <c r="G1236" s="21">
        <v>0.63803240740740741</v>
      </c>
      <c r="H1236" s="90" t="s">
        <v>620</v>
      </c>
      <c r="I1236" s="9" t="s">
        <v>162</v>
      </c>
      <c r="J1236" s="14">
        <v>3.3</v>
      </c>
      <c r="K1236" s="13" t="s">
        <v>147</v>
      </c>
      <c r="L1236" s="13" t="s">
        <v>147</v>
      </c>
      <c r="M1236" s="14" t="s">
        <v>346</v>
      </c>
      <c r="N1236" s="19">
        <v>36.017000000000003</v>
      </c>
      <c r="O1236" s="19">
        <v>-91.302999999999997</v>
      </c>
      <c r="P1236" s="18">
        <v>0.1</v>
      </c>
      <c r="Q1236" s="9" t="s">
        <v>120</v>
      </c>
      <c r="R1236" s="9" t="s">
        <v>323</v>
      </c>
      <c r="S1236" s="32" t="s">
        <v>147</v>
      </c>
    </row>
    <row r="1237" spans="1:19" x14ac:dyDescent="0.2">
      <c r="A1237" s="27">
        <f t="shared" si="18"/>
        <v>1219</v>
      </c>
      <c r="B1237" s="13" t="s">
        <v>147</v>
      </c>
      <c r="C1237" s="11">
        <v>2010</v>
      </c>
      <c r="D1237" s="11" t="s">
        <v>133</v>
      </c>
      <c r="E1237" s="11">
        <v>3</v>
      </c>
      <c r="F1237" s="25">
        <v>0.42140046296296302</v>
      </c>
      <c r="G1237" s="22">
        <v>0.17140046296296302</v>
      </c>
      <c r="H1237" s="90" t="s">
        <v>620</v>
      </c>
      <c r="I1237" s="9" t="s">
        <v>146</v>
      </c>
      <c r="J1237" s="14">
        <v>1.5</v>
      </c>
      <c r="K1237" s="13" t="s">
        <v>147</v>
      </c>
      <c r="L1237" s="13" t="s">
        <v>147</v>
      </c>
      <c r="M1237" s="14" t="s">
        <v>321</v>
      </c>
      <c r="N1237" s="19">
        <v>35.817</v>
      </c>
      <c r="O1237" s="19">
        <v>-90.06</v>
      </c>
      <c r="P1237" s="18">
        <v>9.4</v>
      </c>
      <c r="Q1237" s="9" t="s">
        <v>120</v>
      </c>
      <c r="R1237" s="11" t="s">
        <v>7</v>
      </c>
      <c r="S1237" s="32" t="s">
        <v>147</v>
      </c>
    </row>
    <row r="1238" spans="1:19" x14ac:dyDescent="0.2">
      <c r="A1238" s="27">
        <f t="shared" si="18"/>
        <v>1220</v>
      </c>
      <c r="B1238" s="13" t="s">
        <v>147</v>
      </c>
      <c r="C1238" s="11">
        <v>2010</v>
      </c>
      <c r="D1238" s="11" t="s">
        <v>133</v>
      </c>
      <c r="E1238" s="11">
        <v>17</v>
      </c>
      <c r="F1238" s="25">
        <v>0.11427083333333332</v>
      </c>
      <c r="G1238" s="22">
        <v>0.36427083333333332</v>
      </c>
      <c r="H1238" s="90" t="s">
        <v>620</v>
      </c>
      <c r="I1238" s="11" t="s">
        <v>148</v>
      </c>
      <c r="J1238" s="14">
        <v>2.5</v>
      </c>
      <c r="K1238" s="13" t="s">
        <v>147</v>
      </c>
      <c r="L1238" s="13" t="s">
        <v>147</v>
      </c>
      <c r="M1238" s="14" t="s">
        <v>321</v>
      </c>
      <c r="N1238" s="19">
        <v>35.271000000000001</v>
      </c>
      <c r="O1238" s="19">
        <v>-92.430999999999997</v>
      </c>
      <c r="P1238" s="18">
        <v>4.4000000000000004</v>
      </c>
      <c r="Q1238" s="9" t="s">
        <v>120</v>
      </c>
      <c r="R1238" s="11" t="s">
        <v>25</v>
      </c>
      <c r="S1238" s="32" t="s">
        <v>147</v>
      </c>
    </row>
    <row r="1239" spans="1:19" x14ac:dyDescent="0.2">
      <c r="A1239" s="27">
        <f t="shared" si="18"/>
        <v>1221</v>
      </c>
      <c r="B1239" s="13" t="s">
        <v>147</v>
      </c>
      <c r="C1239" s="11">
        <v>2010</v>
      </c>
      <c r="D1239" s="11" t="s">
        <v>133</v>
      </c>
      <c r="E1239" s="11">
        <v>18</v>
      </c>
      <c r="F1239" s="25">
        <v>0.86353009259259261</v>
      </c>
      <c r="G1239" s="21">
        <v>0.61353009259259261</v>
      </c>
      <c r="H1239" s="90" t="s">
        <v>620</v>
      </c>
      <c r="I1239" s="11" t="s">
        <v>148</v>
      </c>
      <c r="J1239" s="14">
        <v>1.7</v>
      </c>
      <c r="K1239" s="13" t="s">
        <v>147</v>
      </c>
      <c r="L1239" s="13" t="s">
        <v>147</v>
      </c>
      <c r="M1239" s="14" t="s">
        <v>321</v>
      </c>
      <c r="N1239" s="19">
        <v>35.231999999999999</v>
      </c>
      <c r="O1239" s="19">
        <v>-92.34</v>
      </c>
      <c r="P1239" s="18">
        <v>11.3</v>
      </c>
      <c r="Q1239" s="9" t="s">
        <v>120</v>
      </c>
      <c r="R1239" s="11" t="s">
        <v>25</v>
      </c>
      <c r="S1239" s="32" t="s">
        <v>147</v>
      </c>
    </row>
    <row r="1240" spans="1:19" x14ac:dyDescent="0.2">
      <c r="A1240" s="27">
        <f t="shared" si="18"/>
        <v>1222</v>
      </c>
      <c r="B1240" s="13" t="s">
        <v>147</v>
      </c>
      <c r="C1240" s="11">
        <v>2010</v>
      </c>
      <c r="D1240" s="11" t="s">
        <v>133</v>
      </c>
      <c r="E1240" s="11">
        <v>18</v>
      </c>
      <c r="F1240" s="25">
        <v>0.15090277777777777</v>
      </c>
      <c r="G1240" s="22">
        <v>0.40090277777777777</v>
      </c>
      <c r="H1240" s="90" t="s">
        <v>620</v>
      </c>
      <c r="I1240" s="11" t="s">
        <v>148</v>
      </c>
      <c r="J1240" s="14">
        <v>1.3</v>
      </c>
      <c r="K1240" s="13" t="s">
        <v>147</v>
      </c>
      <c r="L1240" s="13" t="s">
        <v>147</v>
      </c>
      <c r="M1240" s="14" t="s">
        <v>321</v>
      </c>
      <c r="N1240" s="19">
        <v>35.267000000000003</v>
      </c>
      <c r="O1240" s="19">
        <v>-92.402000000000001</v>
      </c>
      <c r="P1240" s="18">
        <v>4.8</v>
      </c>
      <c r="Q1240" s="9" t="s">
        <v>120</v>
      </c>
      <c r="R1240" s="11" t="s">
        <v>25</v>
      </c>
      <c r="S1240" s="32" t="s">
        <v>147</v>
      </c>
    </row>
    <row r="1241" spans="1:19" x14ac:dyDescent="0.2">
      <c r="A1241" s="27">
        <f t="shared" si="18"/>
        <v>1223</v>
      </c>
      <c r="B1241" s="13" t="s">
        <v>147</v>
      </c>
      <c r="C1241" s="11">
        <v>2010</v>
      </c>
      <c r="D1241" s="11" t="s">
        <v>133</v>
      </c>
      <c r="E1241" s="11">
        <v>19</v>
      </c>
      <c r="F1241" s="25">
        <v>0.37797453703703704</v>
      </c>
      <c r="G1241" s="21">
        <v>0.12797453703703704</v>
      </c>
      <c r="H1241" s="90" t="s">
        <v>620</v>
      </c>
      <c r="I1241" s="11" t="s">
        <v>148</v>
      </c>
      <c r="J1241" s="14">
        <v>1.6</v>
      </c>
      <c r="K1241" s="13" t="s">
        <v>147</v>
      </c>
      <c r="L1241" s="13" t="s">
        <v>147</v>
      </c>
      <c r="M1241" s="14" t="s">
        <v>321</v>
      </c>
      <c r="N1241" s="19">
        <v>35.268000000000001</v>
      </c>
      <c r="O1241" s="19">
        <v>-92.394999999999996</v>
      </c>
      <c r="P1241" s="18">
        <v>3.6</v>
      </c>
      <c r="Q1241" s="9" t="s">
        <v>120</v>
      </c>
      <c r="R1241" s="11" t="s">
        <v>25</v>
      </c>
      <c r="S1241" s="32" t="s">
        <v>147</v>
      </c>
    </row>
    <row r="1242" spans="1:19" x14ac:dyDescent="0.2">
      <c r="A1242" s="27">
        <f t="shared" si="18"/>
        <v>1224</v>
      </c>
      <c r="B1242" s="13" t="s">
        <v>147</v>
      </c>
      <c r="C1242" s="11">
        <v>2010</v>
      </c>
      <c r="D1242" s="11" t="s">
        <v>133</v>
      </c>
      <c r="E1242" s="11">
        <v>20</v>
      </c>
      <c r="F1242" s="25">
        <v>0.41950231481481487</v>
      </c>
      <c r="G1242" s="21">
        <v>0.16950231481481487</v>
      </c>
      <c r="H1242" s="90" t="s">
        <v>620</v>
      </c>
      <c r="I1242" s="11" t="s">
        <v>148</v>
      </c>
      <c r="J1242" s="14">
        <v>0.5</v>
      </c>
      <c r="K1242" s="13" t="s">
        <v>147</v>
      </c>
      <c r="L1242" s="13" t="s">
        <v>147</v>
      </c>
      <c r="M1242" s="14" t="s">
        <v>321</v>
      </c>
      <c r="N1242" s="19">
        <v>35.32</v>
      </c>
      <c r="O1242" s="19">
        <v>-92.337999999999994</v>
      </c>
      <c r="P1242" s="18">
        <v>0.3</v>
      </c>
      <c r="Q1242" s="9" t="s">
        <v>120</v>
      </c>
      <c r="R1242" s="11" t="s">
        <v>42</v>
      </c>
      <c r="S1242" s="32" t="s">
        <v>147</v>
      </c>
    </row>
    <row r="1243" spans="1:19" x14ac:dyDescent="0.2">
      <c r="A1243" s="27">
        <f t="shared" si="18"/>
        <v>1225</v>
      </c>
      <c r="B1243" s="13" t="s">
        <v>147</v>
      </c>
      <c r="C1243" s="11">
        <v>2010</v>
      </c>
      <c r="D1243" s="11" t="s">
        <v>133</v>
      </c>
      <c r="E1243" s="11">
        <v>26</v>
      </c>
      <c r="F1243" s="25">
        <v>0.40437499999999998</v>
      </c>
      <c r="G1243" s="21">
        <v>0.15437499999999998</v>
      </c>
      <c r="H1243" s="90" t="s">
        <v>620</v>
      </c>
      <c r="I1243" s="9" t="s">
        <v>146</v>
      </c>
      <c r="J1243" s="14">
        <v>1.1000000000000001</v>
      </c>
      <c r="K1243" s="13" t="s">
        <v>147</v>
      </c>
      <c r="L1243" s="13" t="s">
        <v>147</v>
      </c>
      <c r="M1243" s="14" t="s">
        <v>321</v>
      </c>
      <c r="N1243" s="19">
        <v>35.871000000000002</v>
      </c>
      <c r="O1243" s="19">
        <v>-90.085999999999999</v>
      </c>
      <c r="P1243" s="18">
        <v>8.8000000000000007</v>
      </c>
      <c r="Q1243" s="9" t="s">
        <v>120</v>
      </c>
      <c r="R1243" s="11" t="s">
        <v>7</v>
      </c>
      <c r="S1243" s="32" t="s">
        <v>147</v>
      </c>
    </row>
    <row r="1244" spans="1:19" x14ac:dyDescent="0.2">
      <c r="A1244" s="27">
        <f t="shared" ref="A1244:A1307" si="19">SUM(A1243+1)</f>
        <v>1226</v>
      </c>
      <c r="B1244" s="13" t="s">
        <v>147</v>
      </c>
      <c r="C1244" s="11">
        <v>2010</v>
      </c>
      <c r="D1244" s="11" t="s">
        <v>133</v>
      </c>
      <c r="E1244" s="11">
        <v>28</v>
      </c>
      <c r="F1244" s="25">
        <v>0.41246527777777775</v>
      </c>
      <c r="G1244" s="22">
        <v>0.16246527777777775</v>
      </c>
      <c r="H1244" s="90" t="s">
        <v>620</v>
      </c>
      <c r="I1244" s="11" t="s">
        <v>148</v>
      </c>
      <c r="J1244" s="14">
        <v>0.2</v>
      </c>
      <c r="K1244" s="13" t="s">
        <v>147</v>
      </c>
      <c r="L1244" s="13" t="s">
        <v>147</v>
      </c>
      <c r="M1244" s="14" t="s">
        <v>321</v>
      </c>
      <c r="N1244" s="19">
        <v>35.270000000000003</v>
      </c>
      <c r="O1244" s="19">
        <v>-92.394999999999996</v>
      </c>
      <c r="P1244" s="18">
        <v>3.7</v>
      </c>
      <c r="Q1244" s="9" t="s">
        <v>120</v>
      </c>
      <c r="R1244" s="11" t="s">
        <v>25</v>
      </c>
      <c r="S1244" s="32" t="s">
        <v>147</v>
      </c>
    </row>
    <row r="1245" spans="1:19" x14ac:dyDescent="0.2">
      <c r="A1245" s="27">
        <f t="shared" si="19"/>
        <v>1227</v>
      </c>
      <c r="B1245" s="13" t="s">
        <v>147</v>
      </c>
      <c r="C1245" s="11">
        <v>2010</v>
      </c>
      <c r="D1245" s="11" t="s">
        <v>133</v>
      </c>
      <c r="E1245" s="11">
        <v>28</v>
      </c>
      <c r="F1245" s="25">
        <v>0.41256944444444449</v>
      </c>
      <c r="G1245" s="22">
        <v>0.16256944444444449</v>
      </c>
      <c r="H1245" s="90" t="s">
        <v>620</v>
      </c>
      <c r="I1245" s="11" t="s">
        <v>148</v>
      </c>
      <c r="J1245" s="14">
        <v>1.1000000000000001</v>
      </c>
      <c r="K1245" s="13" t="s">
        <v>147</v>
      </c>
      <c r="L1245" s="13" t="s">
        <v>147</v>
      </c>
      <c r="M1245" s="14" t="s">
        <v>321</v>
      </c>
      <c r="N1245" s="19">
        <v>35.250999999999998</v>
      </c>
      <c r="O1245" s="19">
        <v>-92.397000000000006</v>
      </c>
      <c r="P1245" s="18">
        <v>6.8</v>
      </c>
      <c r="Q1245" s="9" t="s">
        <v>120</v>
      </c>
      <c r="R1245" s="11" t="s">
        <v>25</v>
      </c>
      <c r="S1245" s="32" t="s">
        <v>147</v>
      </c>
    </row>
    <row r="1246" spans="1:19" x14ac:dyDescent="0.2">
      <c r="A1246" s="27">
        <f t="shared" si="19"/>
        <v>1228</v>
      </c>
      <c r="B1246" s="13" t="s">
        <v>147</v>
      </c>
      <c r="C1246" s="11">
        <v>2010</v>
      </c>
      <c r="D1246" s="11" t="s">
        <v>140</v>
      </c>
      <c r="E1246" s="11">
        <v>5</v>
      </c>
      <c r="F1246" s="25">
        <v>0.36277777777777781</v>
      </c>
      <c r="G1246" s="22">
        <v>0.11277777777777781</v>
      </c>
      <c r="H1246" s="90" t="s">
        <v>620</v>
      </c>
      <c r="I1246" s="11" t="s">
        <v>148</v>
      </c>
      <c r="J1246" s="14">
        <v>1.6</v>
      </c>
      <c r="K1246" s="13" t="s">
        <v>147</v>
      </c>
      <c r="L1246" s="13" t="s">
        <v>147</v>
      </c>
      <c r="M1246" s="14" t="s">
        <v>321</v>
      </c>
      <c r="N1246" s="19">
        <v>35.283999999999999</v>
      </c>
      <c r="O1246" s="19">
        <v>-92.403999999999996</v>
      </c>
      <c r="P1246" s="18">
        <v>3</v>
      </c>
      <c r="Q1246" s="9" t="s">
        <v>120</v>
      </c>
      <c r="R1246" s="11" t="s">
        <v>25</v>
      </c>
      <c r="S1246" s="32" t="s">
        <v>147</v>
      </c>
    </row>
    <row r="1247" spans="1:19" x14ac:dyDescent="0.2">
      <c r="A1247" s="27">
        <f t="shared" si="19"/>
        <v>1229</v>
      </c>
      <c r="B1247" s="13" t="s">
        <v>147</v>
      </c>
      <c r="C1247" s="11">
        <v>2010</v>
      </c>
      <c r="D1247" s="11" t="s">
        <v>140</v>
      </c>
      <c r="E1247" s="11">
        <v>7</v>
      </c>
      <c r="F1247" s="25">
        <v>0.61111111111111105</v>
      </c>
      <c r="G1247" s="22">
        <v>0.36111111111111105</v>
      </c>
      <c r="H1247" s="90" t="s">
        <v>620</v>
      </c>
      <c r="I1247" s="11" t="s">
        <v>178</v>
      </c>
      <c r="J1247" s="14">
        <v>1.8</v>
      </c>
      <c r="K1247" s="13" t="s">
        <v>147</v>
      </c>
      <c r="L1247" s="13" t="s">
        <v>147</v>
      </c>
      <c r="M1247" s="14" t="s">
        <v>321</v>
      </c>
      <c r="N1247" s="19">
        <v>35.290999999999997</v>
      </c>
      <c r="O1247" s="19">
        <v>-91.995999999999995</v>
      </c>
      <c r="P1247" s="18">
        <v>0.1</v>
      </c>
      <c r="Q1247" s="9" t="s">
        <v>120</v>
      </c>
      <c r="R1247" s="11" t="s">
        <v>324</v>
      </c>
      <c r="S1247" s="32" t="s">
        <v>147</v>
      </c>
    </row>
    <row r="1248" spans="1:19" x14ac:dyDescent="0.2">
      <c r="A1248" s="27">
        <f t="shared" si="19"/>
        <v>1230</v>
      </c>
      <c r="B1248" s="13" t="s">
        <v>147</v>
      </c>
      <c r="C1248" s="11">
        <v>2010</v>
      </c>
      <c r="D1248" s="11" t="s">
        <v>140</v>
      </c>
      <c r="E1248" s="11">
        <v>10</v>
      </c>
      <c r="F1248" s="25">
        <v>0.88854166666666667</v>
      </c>
      <c r="G1248" s="22">
        <v>0.63854166666666667</v>
      </c>
      <c r="H1248" s="90" t="s">
        <v>620</v>
      </c>
      <c r="I1248" s="11" t="s">
        <v>146</v>
      </c>
      <c r="J1248" s="14">
        <v>1.6</v>
      </c>
      <c r="K1248" s="13" t="s">
        <v>147</v>
      </c>
      <c r="L1248" s="13" t="s">
        <v>147</v>
      </c>
      <c r="M1248" s="14" t="s">
        <v>321</v>
      </c>
      <c r="N1248" s="19">
        <v>35.878999999999998</v>
      </c>
      <c r="O1248" s="19">
        <v>-90.135999999999996</v>
      </c>
      <c r="P1248" s="18">
        <v>10.199999999999999</v>
      </c>
      <c r="Q1248" s="9" t="s">
        <v>120</v>
      </c>
      <c r="R1248" s="11" t="s">
        <v>8</v>
      </c>
      <c r="S1248" s="32" t="s">
        <v>147</v>
      </c>
    </row>
    <row r="1249" spans="1:19" x14ac:dyDescent="0.2">
      <c r="A1249" s="27">
        <f t="shared" si="19"/>
        <v>1231</v>
      </c>
      <c r="B1249" s="13" t="s">
        <v>147</v>
      </c>
      <c r="C1249" s="11">
        <v>2010</v>
      </c>
      <c r="D1249" s="11" t="s">
        <v>140</v>
      </c>
      <c r="E1249" s="11">
        <v>13</v>
      </c>
      <c r="F1249" s="25">
        <v>0.83089120370370362</v>
      </c>
      <c r="G1249" s="22">
        <v>0.58089120370370362</v>
      </c>
      <c r="H1249" s="90" t="s">
        <v>620</v>
      </c>
      <c r="I1249" s="11" t="s">
        <v>166</v>
      </c>
      <c r="J1249" s="14">
        <v>2</v>
      </c>
      <c r="K1249" s="13" t="s">
        <v>147</v>
      </c>
      <c r="L1249" s="13" t="s">
        <v>147</v>
      </c>
      <c r="M1249" s="14" t="s">
        <v>321</v>
      </c>
      <c r="N1249" s="19">
        <v>35.448999999999998</v>
      </c>
      <c r="O1249" s="19">
        <v>-92.823999999999998</v>
      </c>
      <c r="P1249" s="18">
        <v>0.1</v>
      </c>
      <c r="Q1249" s="9" t="s">
        <v>120</v>
      </c>
      <c r="R1249" s="11" t="s">
        <v>238</v>
      </c>
      <c r="S1249" s="32" t="s">
        <v>147</v>
      </c>
    </row>
    <row r="1250" spans="1:19" x14ac:dyDescent="0.2">
      <c r="A1250" s="27">
        <f t="shared" si="19"/>
        <v>1232</v>
      </c>
      <c r="B1250" s="13" t="s">
        <v>147</v>
      </c>
      <c r="C1250" s="11">
        <v>2010</v>
      </c>
      <c r="D1250" s="11" t="s">
        <v>140</v>
      </c>
      <c r="E1250" s="11">
        <v>13</v>
      </c>
      <c r="F1250" s="25">
        <v>0.97614583333333327</v>
      </c>
      <c r="G1250" s="22">
        <v>0.72614583333333327</v>
      </c>
      <c r="H1250" s="90" t="s">
        <v>620</v>
      </c>
      <c r="I1250" s="11" t="s">
        <v>166</v>
      </c>
      <c r="J1250" s="14">
        <v>2.1</v>
      </c>
      <c r="K1250" s="13" t="s">
        <v>147</v>
      </c>
      <c r="L1250" s="13" t="s">
        <v>147</v>
      </c>
      <c r="M1250" s="14" t="s">
        <v>321</v>
      </c>
      <c r="N1250" s="19">
        <v>35.451999999999998</v>
      </c>
      <c r="O1250" s="19">
        <v>-92.838999999999999</v>
      </c>
      <c r="P1250" s="18">
        <v>4.5</v>
      </c>
      <c r="Q1250" s="9" t="s">
        <v>120</v>
      </c>
      <c r="R1250" s="11" t="s">
        <v>238</v>
      </c>
      <c r="S1250" s="32" t="s">
        <v>147</v>
      </c>
    </row>
    <row r="1251" spans="1:19" x14ac:dyDescent="0.2">
      <c r="A1251" s="27">
        <f t="shared" si="19"/>
        <v>1233</v>
      </c>
      <c r="B1251" s="13" t="s">
        <v>147</v>
      </c>
      <c r="C1251" s="11">
        <v>2010</v>
      </c>
      <c r="D1251" s="11" t="s">
        <v>140</v>
      </c>
      <c r="E1251" s="11">
        <v>14</v>
      </c>
      <c r="F1251" s="25">
        <v>0.50074074074074071</v>
      </c>
      <c r="G1251" s="22">
        <v>0.29240740740740739</v>
      </c>
      <c r="H1251" s="90" t="s">
        <v>619</v>
      </c>
      <c r="I1251" s="9" t="s">
        <v>179</v>
      </c>
      <c r="J1251" s="14">
        <v>2.4</v>
      </c>
      <c r="K1251" s="13" t="s">
        <v>147</v>
      </c>
      <c r="L1251" s="13" t="s">
        <v>147</v>
      </c>
      <c r="M1251" s="14" t="s">
        <v>321</v>
      </c>
      <c r="N1251" s="19">
        <v>35.473999999999997</v>
      </c>
      <c r="O1251" s="19">
        <v>-92.837999999999994</v>
      </c>
      <c r="P1251" s="18">
        <v>5.8</v>
      </c>
      <c r="Q1251" s="9" t="s">
        <v>120</v>
      </c>
      <c r="R1251" s="11" t="s">
        <v>238</v>
      </c>
      <c r="S1251" s="32" t="s">
        <v>147</v>
      </c>
    </row>
    <row r="1252" spans="1:19" x14ac:dyDescent="0.2">
      <c r="A1252" s="27">
        <f t="shared" si="19"/>
        <v>1234</v>
      </c>
      <c r="B1252" s="13" t="s">
        <v>147</v>
      </c>
      <c r="C1252" s="11">
        <v>2010</v>
      </c>
      <c r="D1252" s="11" t="s">
        <v>140</v>
      </c>
      <c r="E1252" s="11">
        <v>14</v>
      </c>
      <c r="F1252" s="25">
        <v>0.61585648148148142</v>
      </c>
      <c r="G1252" s="22">
        <v>0.40752314814814811</v>
      </c>
      <c r="H1252" s="90" t="s">
        <v>619</v>
      </c>
      <c r="I1252" s="9" t="s">
        <v>179</v>
      </c>
      <c r="J1252" s="14">
        <v>2.1</v>
      </c>
      <c r="K1252" s="13" t="s">
        <v>147</v>
      </c>
      <c r="L1252" s="13" t="s">
        <v>147</v>
      </c>
      <c r="M1252" s="14" t="s">
        <v>321</v>
      </c>
      <c r="N1252" s="19">
        <v>35.463999999999999</v>
      </c>
      <c r="O1252" s="19">
        <v>-92.838999999999999</v>
      </c>
      <c r="P1252" s="18">
        <v>0.1</v>
      </c>
      <c r="Q1252" s="9" t="s">
        <v>120</v>
      </c>
      <c r="R1252" s="11" t="s">
        <v>238</v>
      </c>
      <c r="S1252" s="32" t="s">
        <v>147</v>
      </c>
    </row>
    <row r="1253" spans="1:19" x14ac:dyDescent="0.2">
      <c r="A1253" s="27">
        <f t="shared" si="19"/>
        <v>1235</v>
      </c>
      <c r="B1253" s="13" t="s">
        <v>147</v>
      </c>
      <c r="C1253" s="11">
        <v>2010</v>
      </c>
      <c r="D1253" s="11" t="s">
        <v>140</v>
      </c>
      <c r="E1253" s="11">
        <v>15</v>
      </c>
      <c r="F1253" s="25">
        <v>0.93093750000000008</v>
      </c>
      <c r="G1253" s="22">
        <v>0.72260416666666671</v>
      </c>
      <c r="H1253" s="90" t="s">
        <v>619</v>
      </c>
      <c r="I1253" s="11" t="s">
        <v>166</v>
      </c>
      <c r="J1253" s="14">
        <v>2.2000000000000002</v>
      </c>
      <c r="K1253" s="13" t="s">
        <v>147</v>
      </c>
      <c r="L1253" s="13" t="s">
        <v>147</v>
      </c>
      <c r="M1253" s="14" t="s">
        <v>321</v>
      </c>
      <c r="N1253" s="19">
        <v>35.466000000000001</v>
      </c>
      <c r="O1253" s="19">
        <v>-92.831999999999994</v>
      </c>
      <c r="P1253" s="18">
        <v>4.7</v>
      </c>
      <c r="Q1253" s="9" t="s">
        <v>120</v>
      </c>
      <c r="R1253" s="11" t="s">
        <v>238</v>
      </c>
      <c r="S1253" s="32" t="s">
        <v>147</v>
      </c>
    </row>
    <row r="1254" spans="1:19" x14ac:dyDescent="0.2">
      <c r="A1254" s="27">
        <f t="shared" si="19"/>
        <v>1236</v>
      </c>
      <c r="B1254" s="13" t="s">
        <v>147</v>
      </c>
      <c r="C1254" s="11">
        <v>2010</v>
      </c>
      <c r="D1254" s="11" t="s">
        <v>140</v>
      </c>
      <c r="E1254" s="11">
        <v>16</v>
      </c>
      <c r="F1254" s="25">
        <v>0.90732638888888895</v>
      </c>
      <c r="G1254" s="22">
        <v>0.69899305555555558</v>
      </c>
      <c r="H1254" s="90" t="s">
        <v>619</v>
      </c>
      <c r="I1254" s="11" t="s">
        <v>166</v>
      </c>
      <c r="J1254" s="14">
        <v>2.5</v>
      </c>
      <c r="K1254" s="13" t="s">
        <v>147</v>
      </c>
      <c r="L1254" s="13" t="s">
        <v>147</v>
      </c>
      <c r="M1254" s="14" t="s">
        <v>348</v>
      </c>
      <c r="N1254" s="19">
        <v>35.454999999999998</v>
      </c>
      <c r="O1254" s="19">
        <v>-92.837000000000003</v>
      </c>
      <c r="P1254" s="18">
        <v>5.7</v>
      </c>
      <c r="Q1254" s="9" t="s">
        <v>120</v>
      </c>
      <c r="R1254" s="11" t="s">
        <v>238</v>
      </c>
      <c r="S1254" s="32" t="s">
        <v>147</v>
      </c>
    </row>
    <row r="1255" spans="1:19" x14ac:dyDescent="0.2">
      <c r="A1255" s="27">
        <f t="shared" si="19"/>
        <v>1237</v>
      </c>
      <c r="B1255" s="13" t="s">
        <v>147</v>
      </c>
      <c r="C1255" s="11">
        <v>2010</v>
      </c>
      <c r="D1255" s="11" t="s">
        <v>140</v>
      </c>
      <c r="E1255" s="11">
        <v>17</v>
      </c>
      <c r="F1255" s="25">
        <v>0.36236111111111113</v>
      </c>
      <c r="G1255" s="22">
        <v>0.15402777777777779</v>
      </c>
      <c r="H1255" s="90" t="s">
        <v>619</v>
      </c>
      <c r="I1255" s="9" t="s">
        <v>179</v>
      </c>
      <c r="J1255" s="14">
        <v>2.2000000000000002</v>
      </c>
      <c r="K1255" s="13" t="s">
        <v>147</v>
      </c>
      <c r="L1255" s="13" t="s">
        <v>147</v>
      </c>
      <c r="M1255" s="14" t="s">
        <v>321</v>
      </c>
      <c r="N1255" s="19">
        <v>35.465000000000003</v>
      </c>
      <c r="O1255" s="19">
        <v>-92.843999999999994</v>
      </c>
      <c r="P1255" s="18">
        <v>1.7</v>
      </c>
      <c r="Q1255" s="9" t="s">
        <v>120</v>
      </c>
      <c r="R1255" s="11" t="s">
        <v>238</v>
      </c>
      <c r="S1255" s="32" t="s">
        <v>147</v>
      </c>
    </row>
    <row r="1256" spans="1:19" x14ac:dyDescent="0.2">
      <c r="A1256" s="27">
        <f t="shared" si="19"/>
        <v>1238</v>
      </c>
      <c r="B1256" s="13" t="s">
        <v>147</v>
      </c>
      <c r="C1256" s="11">
        <v>2010</v>
      </c>
      <c r="D1256" s="11" t="s">
        <v>140</v>
      </c>
      <c r="E1256" s="11">
        <v>21</v>
      </c>
      <c r="F1256" s="25">
        <v>0.2361574074074074</v>
      </c>
      <c r="G1256" s="22">
        <v>2.7824074074074074E-2</v>
      </c>
      <c r="H1256" s="90" t="s">
        <v>619</v>
      </c>
      <c r="I1256" s="9" t="s">
        <v>179</v>
      </c>
      <c r="J1256" s="14">
        <v>2.2999999999999998</v>
      </c>
      <c r="K1256" s="13" t="s">
        <v>147</v>
      </c>
      <c r="L1256" s="13" t="s">
        <v>147</v>
      </c>
      <c r="M1256" s="14" t="s">
        <v>321</v>
      </c>
      <c r="N1256" s="19">
        <v>35.463000000000001</v>
      </c>
      <c r="O1256" s="19">
        <v>-92.828000000000003</v>
      </c>
      <c r="P1256" s="18">
        <v>0.1</v>
      </c>
      <c r="Q1256" s="9" t="s">
        <v>120</v>
      </c>
      <c r="R1256" s="11" t="s">
        <v>238</v>
      </c>
      <c r="S1256" s="32" t="s">
        <v>147</v>
      </c>
    </row>
    <row r="1257" spans="1:19" x14ac:dyDescent="0.2">
      <c r="A1257" s="27">
        <f t="shared" si="19"/>
        <v>1239</v>
      </c>
      <c r="B1257" s="13" t="s">
        <v>147</v>
      </c>
      <c r="C1257" s="11">
        <v>2010</v>
      </c>
      <c r="D1257" s="11" t="s">
        <v>140</v>
      </c>
      <c r="E1257" s="11">
        <v>21</v>
      </c>
      <c r="F1257" s="25">
        <v>0.8324421296296296</v>
      </c>
      <c r="G1257" s="22">
        <v>0.62410879629629623</v>
      </c>
      <c r="H1257" s="90" t="s">
        <v>619</v>
      </c>
      <c r="I1257" s="11" t="s">
        <v>148</v>
      </c>
      <c r="J1257" s="14">
        <v>1.7</v>
      </c>
      <c r="K1257" s="13" t="s">
        <v>147</v>
      </c>
      <c r="L1257" s="13" t="s">
        <v>147</v>
      </c>
      <c r="M1257" s="14" t="s">
        <v>321</v>
      </c>
      <c r="N1257" s="19">
        <v>35.265000000000001</v>
      </c>
      <c r="O1257" s="19">
        <v>-92.409000000000006</v>
      </c>
      <c r="P1257" s="18">
        <v>6.9</v>
      </c>
      <c r="Q1257" s="9" t="s">
        <v>120</v>
      </c>
      <c r="R1257" s="11" t="s">
        <v>25</v>
      </c>
      <c r="S1257" s="32" t="s">
        <v>147</v>
      </c>
    </row>
    <row r="1258" spans="1:19" x14ac:dyDescent="0.2">
      <c r="A1258" s="27">
        <f t="shared" si="19"/>
        <v>1240</v>
      </c>
      <c r="B1258" s="13" t="s">
        <v>147</v>
      </c>
      <c r="C1258" s="11">
        <v>2010</v>
      </c>
      <c r="D1258" s="11" t="s">
        <v>140</v>
      </c>
      <c r="E1258" s="11">
        <v>22</v>
      </c>
      <c r="F1258" s="25">
        <v>0.71168981481481486</v>
      </c>
      <c r="G1258" s="22">
        <v>0.50335648148148149</v>
      </c>
      <c r="H1258" s="90" t="s">
        <v>619</v>
      </c>
      <c r="I1258" s="11" t="s">
        <v>148</v>
      </c>
      <c r="J1258" s="14">
        <v>2</v>
      </c>
      <c r="K1258" s="13" t="s">
        <v>147</v>
      </c>
      <c r="L1258" s="13" t="s">
        <v>147</v>
      </c>
      <c r="M1258" s="14" t="s">
        <v>321</v>
      </c>
      <c r="N1258" s="19">
        <v>35.265999999999998</v>
      </c>
      <c r="O1258" s="19">
        <v>-92.408000000000001</v>
      </c>
      <c r="P1258" s="18">
        <v>6.9</v>
      </c>
      <c r="Q1258" s="9" t="s">
        <v>120</v>
      </c>
      <c r="R1258" s="11" t="s">
        <v>25</v>
      </c>
      <c r="S1258" s="32" t="s">
        <v>147</v>
      </c>
    </row>
    <row r="1259" spans="1:19" x14ac:dyDescent="0.2">
      <c r="A1259" s="27">
        <f t="shared" si="19"/>
        <v>1241</v>
      </c>
      <c r="B1259" s="13" t="s">
        <v>147</v>
      </c>
      <c r="C1259" s="11">
        <v>2010</v>
      </c>
      <c r="D1259" s="11" t="s">
        <v>140</v>
      </c>
      <c r="E1259" s="11">
        <v>26</v>
      </c>
      <c r="F1259" s="25">
        <v>0.40739583333333335</v>
      </c>
      <c r="G1259" s="22">
        <v>0.1990625</v>
      </c>
      <c r="H1259" s="90" t="s">
        <v>619</v>
      </c>
      <c r="I1259" s="9" t="s">
        <v>179</v>
      </c>
      <c r="J1259" s="14">
        <v>2.4</v>
      </c>
      <c r="K1259" s="13" t="s">
        <v>147</v>
      </c>
      <c r="L1259" s="13" t="s">
        <v>147</v>
      </c>
      <c r="M1259" s="14" t="s">
        <v>321</v>
      </c>
      <c r="N1259" s="19">
        <v>35.465000000000003</v>
      </c>
      <c r="O1259" s="19">
        <v>-92.835999999999999</v>
      </c>
      <c r="P1259" s="18">
        <v>8.5</v>
      </c>
      <c r="Q1259" s="9" t="s">
        <v>120</v>
      </c>
      <c r="R1259" s="11" t="s">
        <v>238</v>
      </c>
      <c r="S1259" s="32" t="s">
        <v>147</v>
      </c>
    </row>
    <row r="1260" spans="1:19" x14ac:dyDescent="0.2">
      <c r="A1260" s="27">
        <f t="shared" si="19"/>
        <v>1242</v>
      </c>
      <c r="B1260" s="13" t="s">
        <v>147</v>
      </c>
      <c r="C1260" s="11">
        <v>2010</v>
      </c>
      <c r="D1260" s="11" t="s">
        <v>140</v>
      </c>
      <c r="E1260" s="11">
        <v>30</v>
      </c>
      <c r="F1260" s="25">
        <v>0.22578703703703704</v>
      </c>
      <c r="G1260" s="22">
        <v>1.7453703703703704E-2</v>
      </c>
      <c r="H1260" s="90" t="s">
        <v>619</v>
      </c>
      <c r="I1260" s="11" t="s">
        <v>176</v>
      </c>
      <c r="J1260" s="14">
        <v>1.8</v>
      </c>
      <c r="K1260" s="13" t="s">
        <v>147</v>
      </c>
      <c r="L1260" s="13" t="s">
        <v>147</v>
      </c>
      <c r="M1260" s="14" t="s">
        <v>321</v>
      </c>
      <c r="N1260" s="19">
        <v>35.277999999999999</v>
      </c>
      <c r="O1260" s="19">
        <v>-93.078999999999994</v>
      </c>
      <c r="P1260" s="18">
        <v>3.9</v>
      </c>
      <c r="Q1260" s="9" t="s">
        <v>120</v>
      </c>
      <c r="R1260" s="11" t="s">
        <v>325</v>
      </c>
      <c r="S1260" s="32" t="s">
        <v>147</v>
      </c>
    </row>
    <row r="1261" spans="1:19" x14ac:dyDescent="0.2">
      <c r="A1261" s="27">
        <f t="shared" si="19"/>
        <v>1243</v>
      </c>
      <c r="B1261" s="13" t="s">
        <v>147</v>
      </c>
      <c r="C1261" s="11">
        <v>2010</v>
      </c>
      <c r="D1261" s="11" t="s">
        <v>140</v>
      </c>
      <c r="E1261" s="11">
        <v>30</v>
      </c>
      <c r="F1261" s="25">
        <v>0.50190972222222219</v>
      </c>
      <c r="G1261" s="22">
        <v>0.29357638888888887</v>
      </c>
      <c r="H1261" s="90" t="s">
        <v>619</v>
      </c>
      <c r="I1261" s="11" t="s">
        <v>166</v>
      </c>
      <c r="J1261" s="14">
        <v>1.8</v>
      </c>
      <c r="K1261" s="13" t="s">
        <v>147</v>
      </c>
      <c r="L1261" s="13" t="s">
        <v>147</v>
      </c>
      <c r="M1261" s="14" t="s">
        <v>321</v>
      </c>
      <c r="N1261" s="19">
        <v>35.46</v>
      </c>
      <c r="O1261" s="19">
        <v>-92.834999999999994</v>
      </c>
      <c r="P1261" s="18">
        <v>10.199999999999999</v>
      </c>
      <c r="Q1261" s="9" t="s">
        <v>120</v>
      </c>
      <c r="R1261" s="11" t="s">
        <v>238</v>
      </c>
      <c r="S1261" s="32" t="s">
        <v>147</v>
      </c>
    </row>
    <row r="1262" spans="1:19" x14ac:dyDescent="0.2">
      <c r="A1262" s="27">
        <f t="shared" si="19"/>
        <v>1244</v>
      </c>
      <c r="B1262" s="13" t="s">
        <v>147</v>
      </c>
      <c r="C1262" s="11">
        <v>2010</v>
      </c>
      <c r="D1262" s="11" t="s">
        <v>140</v>
      </c>
      <c r="E1262" s="11">
        <v>31</v>
      </c>
      <c r="F1262" s="25">
        <v>0.56655092592592593</v>
      </c>
      <c r="G1262" s="22">
        <v>0.35821759259259256</v>
      </c>
      <c r="H1262" s="90" t="s">
        <v>619</v>
      </c>
      <c r="I1262" s="11" t="s">
        <v>162</v>
      </c>
      <c r="J1262" s="14">
        <v>1.5</v>
      </c>
      <c r="K1262" s="13" t="s">
        <v>147</v>
      </c>
      <c r="L1262" s="13" t="s">
        <v>147</v>
      </c>
      <c r="M1262" s="14" t="s">
        <v>321</v>
      </c>
      <c r="N1262" s="19">
        <v>36.136000000000003</v>
      </c>
      <c r="O1262" s="19">
        <v>-91.227999999999994</v>
      </c>
      <c r="P1262" s="18">
        <v>8.1</v>
      </c>
      <c r="Q1262" s="9" t="s">
        <v>120</v>
      </c>
      <c r="R1262" s="11" t="s">
        <v>10</v>
      </c>
      <c r="S1262" s="32" t="s">
        <v>147</v>
      </c>
    </row>
    <row r="1263" spans="1:19" x14ac:dyDescent="0.2">
      <c r="A1263" s="27">
        <f t="shared" si="19"/>
        <v>1245</v>
      </c>
      <c r="B1263" s="13" t="s">
        <v>147</v>
      </c>
      <c r="C1263" s="11">
        <v>2010</v>
      </c>
      <c r="D1263" s="11" t="s">
        <v>139</v>
      </c>
      <c r="E1263" s="11">
        <v>3</v>
      </c>
      <c r="F1263" s="25">
        <v>6.4791666666666664E-2</v>
      </c>
      <c r="G1263" s="22">
        <v>0.85645833333333332</v>
      </c>
      <c r="H1263" s="90" t="s">
        <v>619</v>
      </c>
      <c r="I1263" s="11" t="s">
        <v>148</v>
      </c>
      <c r="J1263" s="14">
        <v>1.6</v>
      </c>
      <c r="K1263" s="13" t="s">
        <v>147</v>
      </c>
      <c r="L1263" s="13" t="s">
        <v>147</v>
      </c>
      <c r="M1263" s="14" t="s">
        <v>321</v>
      </c>
      <c r="N1263" s="19">
        <v>35.363</v>
      </c>
      <c r="O1263" s="19">
        <v>-92.325999999999993</v>
      </c>
      <c r="P1263" s="18">
        <v>0.1</v>
      </c>
      <c r="Q1263" s="9" t="s">
        <v>120</v>
      </c>
      <c r="R1263" s="11" t="s">
        <v>42</v>
      </c>
      <c r="S1263" s="32" t="s">
        <v>147</v>
      </c>
    </row>
    <row r="1264" spans="1:19" x14ac:dyDescent="0.2">
      <c r="A1264" s="27">
        <f t="shared" si="19"/>
        <v>1246</v>
      </c>
      <c r="B1264" s="13" t="s">
        <v>147</v>
      </c>
      <c r="C1264" s="11">
        <v>2010</v>
      </c>
      <c r="D1264" s="11" t="s">
        <v>139</v>
      </c>
      <c r="E1264" s="11">
        <v>8</v>
      </c>
      <c r="F1264" s="25">
        <v>0.91737268518518522</v>
      </c>
      <c r="G1264" s="22">
        <v>0.70903935185185185</v>
      </c>
      <c r="H1264" s="90" t="s">
        <v>619</v>
      </c>
      <c r="I1264" s="11" t="s">
        <v>148</v>
      </c>
      <c r="J1264" s="14">
        <v>1.6</v>
      </c>
      <c r="K1264" s="13" t="s">
        <v>147</v>
      </c>
      <c r="L1264" s="13" t="s">
        <v>147</v>
      </c>
      <c r="M1264" s="14" t="s">
        <v>321</v>
      </c>
      <c r="N1264" s="19">
        <v>35.290999999999997</v>
      </c>
      <c r="O1264" s="19">
        <v>-92.433000000000007</v>
      </c>
      <c r="P1264" s="18">
        <v>10.199999999999999</v>
      </c>
      <c r="Q1264" s="11" t="s">
        <v>120</v>
      </c>
      <c r="R1264" s="11" t="s">
        <v>326</v>
      </c>
      <c r="S1264" s="32" t="s">
        <v>147</v>
      </c>
    </row>
    <row r="1265" spans="1:19" x14ac:dyDescent="0.2">
      <c r="A1265" s="27">
        <f t="shared" si="19"/>
        <v>1247</v>
      </c>
      <c r="B1265" s="13" t="s">
        <v>147</v>
      </c>
      <c r="C1265" s="11">
        <v>2010</v>
      </c>
      <c r="D1265" s="11" t="s">
        <v>139</v>
      </c>
      <c r="E1265" s="11">
        <v>13</v>
      </c>
      <c r="F1265" s="25">
        <v>0.20931712962962964</v>
      </c>
      <c r="G1265" s="22">
        <v>9.8379629629629642E-4</v>
      </c>
      <c r="H1265" s="90" t="s">
        <v>619</v>
      </c>
      <c r="I1265" s="11" t="s">
        <v>148</v>
      </c>
      <c r="J1265" s="14">
        <v>2.2000000000000002</v>
      </c>
      <c r="K1265" s="13" t="s">
        <v>147</v>
      </c>
      <c r="L1265" s="13" t="s">
        <v>147</v>
      </c>
      <c r="M1265" s="14" t="s">
        <v>321</v>
      </c>
      <c r="N1265" s="19">
        <v>35.348999999999997</v>
      </c>
      <c r="O1265" s="19">
        <v>-92.328999999999994</v>
      </c>
      <c r="P1265" s="18">
        <v>3.3</v>
      </c>
      <c r="Q1265" s="11" t="s">
        <v>120</v>
      </c>
      <c r="R1265" s="11" t="s">
        <v>42</v>
      </c>
      <c r="S1265" s="32" t="s">
        <v>147</v>
      </c>
    </row>
    <row r="1266" spans="1:19" x14ac:dyDescent="0.2">
      <c r="A1266" s="27">
        <f t="shared" si="19"/>
        <v>1248</v>
      </c>
      <c r="B1266" s="13" t="s">
        <v>147</v>
      </c>
      <c r="C1266" s="11">
        <v>2010</v>
      </c>
      <c r="D1266" s="11" t="s">
        <v>139</v>
      </c>
      <c r="E1266" s="11">
        <v>16</v>
      </c>
      <c r="F1266" s="25">
        <v>0.14608796296296298</v>
      </c>
      <c r="G1266" s="22">
        <v>0.43775462962962958</v>
      </c>
      <c r="H1266" s="90" t="s">
        <v>619</v>
      </c>
      <c r="I1266" s="11" t="s">
        <v>148</v>
      </c>
      <c r="J1266" s="14">
        <v>2.1</v>
      </c>
      <c r="K1266" s="13" t="s">
        <v>147</v>
      </c>
      <c r="L1266" s="13" t="s">
        <v>147</v>
      </c>
      <c r="M1266" s="14" t="s">
        <v>321</v>
      </c>
      <c r="N1266" s="19">
        <v>35.261000000000003</v>
      </c>
      <c r="O1266" s="19">
        <v>-92.400999999999996</v>
      </c>
      <c r="P1266" s="18">
        <v>8.8000000000000007</v>
      </c>
      <c r="Q1266" s="11" t="s">
        <v>120</v>
      </c>
      <c r="R1266" s="11" t="s">
        <v>25</v>
      </c>
      <c r="S1266" s="32" t="s">
        <v>147</v>
      </c>
    </row>
    <row r="1267" spans="1:19" x14ac:dyDescent="0.2">
      <c r="A1267" s="27">
        <f t="shared" si="19"/>
        <v>1249</v>
      </c>
      <c r="B1267" s="13" t="s">
        <v>147</v>
      </c>
      <c r="C1267" s="11">
        <v>2010</v>
      </c>
      <c r="D1267" s="11" t="s">
        <v>139</v>
      </c>
      <c r="E1267" s="11">
        <v>22</v>
      </c>
      <c r="F1267" s="25">
        <v>0.34097222222222223</v>
      </c>
      <c r="G1267" s="22">
        <v>0.13263888888888889</v>
      </c>
      <c r="H1267" s="90" t="s">
        <v>619</v>
      </c>
      <c r="I1267" s="11" t="s">
        <v>178</v>
      </c>
      <c r="J1267" s="14">
        <v>2</v>
      </c>
      <c r="K1267" s="13" t="s">
        <v>147</v>
      </c>
      <c r="L1267" s="13" t="s">
        <v>147</v>
      </c>
      <c r="M1267" s="14" t="s">
        <v>321</v>
      </c>
      <c r="N1267" s="19">
        <v>35.261000000000003</v>
      </c>
      <c r="O1267" s="19">
        <v>-91.998000000000005</v>
      </c>
      <c r="P1267" s="18">
        <v>3.3</v>
      </c>
      <c r="Q1267" s="11" t="s">
        <v>120</v>
      </c>
      <c r="R1267" s="11" t="s">
        <v>324</v>
      </c>
      <c r="S1267" s="32" t="s">
        <v>147</v>
      </c>
    </row>
    <row r="1268" spans="1:19" ht="22.5" x14ac:dyDescent="0.2">
      <c r="A1268" s="27">
        <f t="shared" si="19"/>
        <v>1250</v>
      </c>
      <c r="B1268" s="13" t="s">
        <v>147</v>
      </c>
      <c r="C1268" s="11">
        <v>2010</v>
      </c>
      <c r="D1268" s="11" t="s">
        <v>139</v>
      </c>
      <c r="E1268" s="11">
        <v>29</v>
      </c>
      <c r="F1268" s="25">
        <v>0.66146990740740741</v>
      </c>
      <c r="G1268" s="22">
        <v>0.45313657407407404</v>
      </c>
      <c r="H1268" s="90" t="s">
        <v>619</v>
      </c>
      <c r="I1268" s="11" t="s">
        <v>327</v>
      </c>
      <c r="J1268" s="14">
        <v>2.5</v>
      </c>
      <c r="K1268" s="13" t="s">
        <v>147</v>
      </c>
      <c r="L1268" s="13" t="s">
        <v>147</v>
      </c>
      <c r="M1268" s="88" t="s">
        <v>409</v>
      </c>
      <c r="N1268" s="19">
        <v>36.335000000000001</v>
      </c>
      <c r="O1268" s="19">
        <v>-94.313999999999993</v>
      </c>
      <c r="P1268" s="18">
        <v>0</v>
      </c>
      <c r="Q1268" s="11" t="s">
        <v>120</v>
      </c>
      <c r="R1268" s="9" t="s">
        <v>331</v>
      </c>
      <c r="S1268" s="77" t="s">
        <v>329</v>
      </c>
    </row>
    <row r="1269" spans="1:19" x14ac:dyDescent="0.2">
      <c r="A1269" s="27">
        <f t="shared" si="19"/>
        <v>1251</v>
      </c>
      <c r="B1269" s="13" t="s">
        <v>147</v>
      </c>
      <c r="C1269" s="11">
        <v>2010</v>
      </c>
      <c r="D1269" s="11" t="s">
        <v>141</v>
      </c>
      <c r="E1269" s="11">
        <v>4</v>
      </c>
      <c r="F1269" s="25">
        <v>0.28442129629629631</v>
      </c>
      <c r="G1269" s="22">
        <v>7.6087962962962954E-2</v>
      </c>
      <c r="H1269" s="90" t="s">
        <v>619</v>
      </c>
      <c r="I1269" s="11" t="s">
        <v>146</v>
      </c>
      <c r="J1269" s="14">
        <v>2</v>
      </c>
      <c r="K1269" s="13" t="s">
        <v>147</v>
      </c>
      <c r="L1269" s="13" t="s">
        <v>147</v>
      </c>
      <c r="M1269" s="14" t="s">
        <v>321</v>
      </c>
      <c r="N1269" s="19">
        <v>35.901000000000003</v>
      </c>
      <c r="O1269" s="19">
        <v>-89.956999999999994</v>
      </c>
      <c r="P1269" s="18">
        <v>9.1</v>
      </c>
      <c r="Q1269" s="11" t="s">
        <v>120</v>
      </c>
      <c r="R1269" s="11" t="s">
        <v>6</v>
      </c>
      <c r="S1269" s="32" t="s">
        <v>147</v>
      </c>
    </row>
    <row r="1270" spans="1:19" x14ac:dyDescent="0.2">
      <c r="A1270" s="27">
        <f t="shared" si="19"/>
        <v>1252</v>
      </c>
      <c r="B1270" s="13" t="s">
        <v>147</v>
      </c>
      <c r="C1270" s="11">
        <v>2010</v>
      </c>
      <c r="D1270" s="11" t="s">
        <v>141</v>
      </c>
      <c r="E1270" s="11">
        <v>10</v>
      </c>
      <c r="F1270" s="25">
        <v>0.43740740740740741</v>
      </c>
      <c r="G1270" s="22">
        <v>0.22907407407407407</v>
      </c>
      <c r="H1270" s="90" t="s">
        <v>619</v>
      </c>
      <c r="I1270" s="11" t="s">
        <v>146</v>
      </c>
      <c r="J1270" s="14">
        <v>2.5</v>
      </c>
      <c r="K1270" s="13" t="s">
        <v>147</v>
      </c>
      <c r="L1270" s="13" t="s">
        <v>147</v>
      </c>
      <c r="M1270" s="14" t="s">
        <v>349</v>
      </c>
      <c r="N1270" s="19">
        <v>35.871000000000002</v>
      </c>
      <c r="O1270" s="19">
        <v>-89.989000000000004</v>
      </c>
      <c r="P1270" s="18">
        <v>13.2</v>
      </c>
      <c r="Q1270" s="11" t="s">
        <v>120</v>
      </c>
      <c r="R1270" s="11" t="s">
        <v>7</v>
      </c>
      <c r="S1270" s="32" t="s">
        <v>147</v>
      </c>
    </row>
    <row r="1271" spans="1:19" x14ac:dyDescent="0.2">
      <c r="A1271" s="27">
        <f t="shared" si="19"/>
        <v>1253</v>
      </c>
      <c r="B1271" s="13" t="s">
        <v>147</v>
      </c>
      <c r="C1271" s="11">
        <v>2010</v>
      </c>
      <c r="D1271" s="11" t="s">
        <v>141</v>
      </c>
      <c r="E1271" s="11">
        <v>13</v>
      </c>
      <c r="F1271" s="25">
        <v>0.2517361111111111</v>
      </c>
      <c r="G1271" s="22">
        <v>4.3402777777777783E-2</v>
      </c>
      <c r="H1271" s="90" t="s">
        <v>619</v>
      </c>
      <c r="I1271" s="11" t="s">
        <v>146</v>
      </c>
      <c r="J1271" s="14">
        <v>1.4</v>
      </c>
      <c r="K1271" s="13" t="s">
        <v>147</v>
      </c>
      <c r="L1271" s="13" t="s">
        <v>147</v>
      </c>
      <c r="M1271" s="14" t="s">
        <v>321</v>
      </c>
      <c r="N1271" s="19">
        <v>35.661999999999999</v>
      </c>
      <c r="O1271" s="19">
        <v>-90.346000000000004</v>
      </c>
      <c r="P1271" s="18">
        <v>10</v>
      </c>
      <c r="Q1271" s="11" t="s">
        <v>120</v>
      </c>
      <c r="R1271" s="11" t="s">
        <v>115</v>
      </c>
      <c r="S1271" s="32" t="s">
        <v>147</v>
      </c>
    </row>
    <row r="1272" spans="1:19" ht="22.5" x14ac:dyDescent="0.2">
      <c r="A1272" s="27">
        <f t="shared" si="19"/>
        <v>1254</v>
      </c>
      <c r="B1272" s="13" t="s">
        <v>147</v>
      </c>
      <c r="C1272" s="11">
        <v>2010</v>
      </c>
      <c r="D1272" s="11" t="s">
        <v>141</v>
      </c>
      <c r="E1272" s="11">
        <v>20</v>
      </c>
      <c r="F1272" s="25">
        <v>1.3078703703703705E-3</v>
      </c>
      <c r="G1272" s="21">
        <v>0.79297453703703702</v>
      </c>
      <c r="H1272" s="90" t="s">
        <v>619</v>
      </c>
      <c r="I1272" s="11" t="s">
        <v>327</v>
      </c>
      <c r="J1272" s="14">
        <v>2.6</v>
      </c>
      <c r="K1272" s="13" t="s">
        <v>147</v>
      </c>
      <c r="L1272" s="13" t="s">
        <v>147</v>
      </c>
      <c r="M1272" s="14" t="s">
        <v>350</v>
      </c>
      <c r="N1272" s="75">
        <v>36.346170000000001</v>
      </c>
      <c r="O1272" s="75">
        <v>-94.307169999999999</v>
      </c>
      <c r="P1272" s="18">
        <v>1.45</v>
      </c>
      <c r="Q1272" s="11" t="s">
        <v>120</v>
      </c>
      <c r="R1272" s="9" t="s">
        <v>331</v>
      </c>
      <c r="S1272" s="77" t="s">
        <v>332</v>
      </c>
    </row>
    <row r="1273" spans="1:19" x14ac:dyDescent="0.2">
      <c r="A1273" s="27">
        <f t="shared" si="19"/>
        <v>1255</v>
      </c>
      <c r="B1273" s="13" t="s">
        <v>147</v>
      </c>
      <c r="C1273" s="11">
        <v>2010</v>
      </c>
      <c r="D1273" s="11" t="s">
        <v>141</v>
      </c>
      <c r="E1273" s="11">
        <v>22</v>
      </c>
      <c r="F1273" s="25">
        <v>0.32015046296296296</v>
      </c>
      <c r="G1273" s="22">
        <v>0.11181712962962963</v>
      </c>
      <c r="H1273" s="90" t="s">
        <v>619</v>
      </c>
      <c r="I1273" s="9" t="s">
        <v>179</v>
      </c>
      <c r="J1273" s="14">
        <v>2</v>
      </c>
      <c r="K1273" s="13" t="s">
        <v>147</v>
      </c>
      <c r="L1273" s="13" t="s">
        <v>147</v>
      </c>
      <c r="M1273" s="14" t="s">
        <v>321</v>
      </c>
      <c r="N1273" s="75">
        <v>35.389000000000003</v>
      </c>
      <c r="O1273" s="75">
        <v>-92.281000000000006</v>
      </c>
      <c r="P1273" s="18">
        <v>2.8</v>
      </c>
      <c r="Q1273" s="11" t="s">
        <v>120</v>
      </c>
      <c r="R1273" s="9" t="s">
        <v>236</v>
      </c>
      <c r="S1273" s="32" t="s">
        <v>147</v>
      </c>
    </row>
    <row r="1274" spans="1:19" x14ac:dyDescent="0.2">
      <c r="A1274" s="27">
        <f t="shared" si="19"/>
        <v>1256</v>
      </c>
      <c r="B1274" s="13" t="s">
        <v>147</v>
      </c>
      <c r="C1274" s="11">
        <v>2010</v>
      </c>
      <c r="D1274" s="11" t="s">
        <v>141</v>
      </c>
      <c r="E1274" s="11">
        <v>22</v>
      </c>
      <c r="F1274" s="25">
        <v>0.38773148148148145</v>
      </c>
      <c r="G1274" s="21">
        <v>0.17939814814814814</v>
      </c>
      <c r="H1274" s="90" t="s">
        <v>619</v>
      </c>
      <c r="I1274" s="9" t="s">
        <v>179</v>
      </c>
      <c r="J1274" s="14">
        <v>1.7</v>
      </c>
      <c r="K1274" s="13" t="s">
        <v>147</v>
      </c>
      <c r="L1274" s="13" t="s">
        <v>147</v>
      </c>
      <c r="M1274" s="14" t="s">
        <v>321</v>
      </c>
      <c r="N1274" s="75">
        <v>35.4</v>
      </c>
      <c r="O1274" s="75">
        <v>-92.274000000000001</v>
      </c>
      <c r="P1274" s="18">
        <v>10</v>
      </c>
      <c r="Q1274" s="11" t="s">
        <v>120</v>
      </c>
      <c r="R1274" s="9" t="s">
        <v>236</v>
      </c>
      <c r="S1274" s="32" t="s">
        <v>147</v>
      </c>
    </row>
    <row r="1275" spans="1:19" x14ac:dyDescent="0.2">
      <c r="A1275" s="27">
        <f t="shared" si="19"/>
        <v>1257</v>
      </c>
      <c r="B1275" s="13" t="s">
        <v>147</v>
      </c>
      <c r="C1275" s="11">
        <v>2010</v>
      </c>
      <c r="D1275" s="11" t="s">
        <v>141</v>
      </c>
      <c r="E1275" s="11">
        <v>22</v>
      </c>
      <c r="F1275" s="25">
        <v>0.50350694444444444</v>
      </c>
      <c r="G1275" s="21">
        <v>0.29517361111111112</v>
      </c>
      <c r="H1275" s="90" t="s">
        <v>619</v>
      </c>
      <c r="I1275" s="9" t="s">
        <v>179</v>
      </c>
      <c r="J1275" s="14">
        <v>1.9</v>
      </c>
      <c r="K1275" s="13" t="s">
        <v>147</v>
      </c>
      <c r="L1275" s="13" t="s">
        <v>147</v>
      </c>
      <c r="M1275" s="14" t="s">
        <v>321</v>
      </c>
      <c r="N1275" s="75">
        <v>35.39</v>
      </c>
      <c r="O1275" s="75">
        <v>-92.277000000000001</v>
      </c>
      <c r="P1275" s="18">
        <v>7.3</v>
      </c>
      <c r="Q1275" s="11" t="s">
        <v>120</v>
      </c>
      <c r="R1275" s="9" t="s">
        <v>236</v>
      </c>
      <c r="S1275" s="32" t="s">
        <v>147</v>
      </c>
    </row>
    <row r="1276" spans="1:19" x14ac:dyDescent="0.2">
      <c r="A1276" s="27">
        <f t="shared" si="19"/>
        <v>1258</v>
      </c>
      <c r="B1276" s="13" t="s">
        <v>147</v>
      </c>
      <c r="C1276" s="11">
        <v>2010</v>
      </c>
      <c r="D1276" s="11" t="s">
        <v>141</v>
      </c>
      <c r="E1276" s="11">
        <v>22</v>
      </c>
      <c r="F1276" s="25">
        <v>0.58620370370370367</v>
      </c>
      <c r="G1276" s="21">
        <v>0.37787037037037036</v>
      </c>
      <c r="H1276" s="90" t="s">
        <v>619</v>
      </c>
      <c r="I1276" s="9" t="s">
        <v>330</v>
      </c>
      <c r="J1276" s="14">
        <v>1.6</v>
      </c>
      <c r="K1276" s="13" t="s">
        <v>147</v>
      </c>
      <c r="L1276" s="13" t="s">
        <v>147</v>
      </c>
      <c r="M1276" s="14" t="s">
        <v>321</v>
      </c>
      <c r="N1276" s="75">
        <v>35.378</v>
      </c>
      <c r="O1276" s="75">
        <v>-92.236999999999995</v>
      </c>
      <c r="P1276" s="18">
        <v>6.1</v>
      </c>
      <c r="Q1276" s="11" t="s">
        <v>120</v>
      </c>
      <c r="R1276" s="9" t="s">
        <v>236</v>
      </c>
      <c r="S1276" s="32" t="s">
        <v>147</v>
      </c>
    </row>
    <row r="1277" spans="1:19" x14ac:dyDescent="0.2">
      <c r="A1277" s="27">
        <f t="shared" si="19"/>
        <v>1259</v>
      </c>
      <c r="B1277" s="13" t="s">
        <v>147</v>
      </c>
      <c r="C1277" s="11">
        <v>2010</v>
      </c>
      <c r="D1277" s="11" t="s">
        <v>141</v>
      </c>
      <c r="E1277" s="11">
        <v>26</v>
      </c>
      <c r="F1277" s="25">
        <v>1.1828703703703704E-2</v>
      </c>
      <c r="G1277" s="22">
        <v>0.80349537037037033</v>
      </c>
      <c r="H1277" s="90" t="s">
        <v>619</v>
      </c>
      <c r="I1277" s="66" t="s">
        <v>178</v>
      </c>
      <c r="J1277" s="14">
        <v>2.2000000000000002</v>
      </c>
      <c r="K1277" s="13" t="s">
        <v>147</v>
      </c>
      <c r="L1277" s="13" t="s">
        <v>147</v>
      </c>
      <c r="M1277" s="14" t="s">
        <v>321</v>
      </c>
      <c r="N1277" s="75">
        <v>35.359000000000002</v>
      </c>
      <c r="O1277" s="75">
        <v>-91.692999999999998</v>
      </c>
      <c r="P1277" s="86">
        <v>2.6</v>
      </c>
      <c r="Q1277" s="11" t="s">
        <v>120</v>
      </c>
      <c r="R1277" s="9" t="s">
        <v>333</v>
      </c>
      <c r="S1277" s="32" t="s">
        <v>147</v>
      </c>
    </row>
    <row r="1278" spans="1:19" x14ac:dyDescent="0.2">
      <c r="A1278" s="27">
        <f t="shared" si="19"/>
        <v>1260</v>
      </c>
      <c r="B1278" s="13" t="s">
        <v>147</v>
      </c>
      <c r="C1278" s="11">
        <v>2010</v>
      </c>
      <c r="D1278" s="11" t="s">
        <v>141</v>
      </c>
      <c r="E1278" s="11">
        <v>29</v>
      </c>
      <c r="F1278" s="25">
        <v>0.26038194444444446</v>
      </c>
      <c r="G1278" s="22">
        <v>5.2048611111111108E-2</v>
      </c>
      <c r="H1278" s="90" t="s">
        <v>619</v>
      </c>
      <c r="I1278" s="66" t="s">
        <v>178</v>
      </c>
      <c r="J1278" s="14">
        <v>2.4</v>
      </c>
      <c r="K1278" s="13" t="s">
        <v>147</v>
      </c>
      <c r="L1278" s="13" t="s">
        <v>147</v>
      </c>
      <c r="M1278" s="14" t="s">
        <v>321</v>
      </c>
      <c r="N1278" s="75">
        <v>35.360999999999997</v>
      </c>
      <c r="O1278" s="75">
        <v>-91.716999999999999</v>
      </c>
      <c r="P1278" s="86">
        <v>0.1</v>
      </c>
      <c r="Q1278" s="11" t="s">
        <v>120</v>
      </c>
      <c r="R1278" s="9" t="s">
        <v>316</v>
      </c>
      <c r="S1278" s="32" t="s">
        <v>147</v>
      </c>
    </row>
    <row r="1279" spans="1:19" x14ac:dyDescent="0.2">
      <c r="A1279" s="27">
        <f t="shared" si="19"/>
        <v>1261</v>
      </c>
      <c r="B1279" s="13" t="s">
        <v>147</v>
      </c>
      <c r="C1279" s="11">
        <v>2010</v>
      </c>
      <c r="D1279" s="9" t="s">
        <v>137</v>
      </c>
      <c r="E1279" s="11">
        <v>2</v>
      </c>
      <c r="F1279" s="25">
        <v>0.69430555555555562</v>
      </c>
      <c r="G1279" s="22">
        <v>0.48597222222222225</v>
      </c>
      <c r="H1279" s="90" t="s">
        <v>619</v>
      </c>
      <c r="I1279" s="71" t="s">
        <v>327</v>
      </c>
      <c r="J1279" s="14">
        <v>1.9</v>
      </c>
      <c r="K1279" s="13" t="s">
        <v>147</v>
      </c>
      <c r="L1279" s="13" t="s">
        <v>147</v>
      </c>
      <c r="M1279" s="14" t="s">
        <v>321</v>
      </c>
      <c r="N1279" s="75">
        <v>36.350999999999999</v>
      </c>
      <c r="O1279" s="75">
        <v>-94.040999999999997</v>
      </c>
      <c r="P1279" s="86">
        <v>8.8000000000000007</v>
      </c>
      <c r="Q1279" s="11" t="s">
        <v>120</v>
      </c>
      <c r="R1279" s="9" t="s">
        <v>334</v>
      </c>
      <c r="S1279" s="77" t="s">
        <v>517</v>
      </c>
    </row>
    <row r="1280" spans="1:19" x14ac:dyDescent="0.2">
      <c r="A1280" s="27">
        <f t="shared" si="19"/>
        <v>1262</v>
      </c>
      <c r="B1280" s="13" t="s">
        <v>147</v>
      </c>
      <c r="C1280" s="11">
        <v>2010</v>
      </c>
      <c r="D1280" s="11" t="s">
        <v>137</v>
      </c>
      <c r="E1280" s="11">
        <v>2</v>
      </c>
      <c r="F1280" s="25">
        <v>0.12260416666666667</v>
      </c>
      <c r="G1280" s="22">
        <v>0.91427083333333325</v>
      </c>
      <c r="H1280" s="90" t="s">
        <v>619</v>
      </c>
      <c r="I1280" s="9" t="s">
        <v>179</v>
      </c>
      <c r="J1280" s="14">
        <v>1.8</v>
      </c>
      <c r="K1280" s="13" t="s">
        <v>147</v>
      </c>
      <c r="L1280" s="13" t="s">
        <v>147</v>
      </c>
      <c r="M1280" s="14" t="s">
        <v>321</v>
      </c>
      <c r="N1280" s="75">
        <v>35.375999999999998</v>
      </c>
      <c r="O1280" s="75">
        <v>-92.31</v>
      </c>
      <c r="P1280" s="86">
        <v>7.9</v>
      </c>
      <c r="Q1280" s="11" t="s">
        <v>120</v>
      </c>
      <c r="R1280" s="9" t="s">
        <v>42</v>
      </c>
      <c r="S1280" s="32" t="s">
        <v>147</v>
      </c>
    </row>
    <row r="1281" spans="1:19" x14ac:dyDescent="0.2">
      <c r="A1281" s="27">
        <f t="shared" si="19"/>
        <v>1263</v>
      </c>
      <c r="B1281" s="13" t="s">
        <v>147</v>
      </c>
      <c r="C1281" s="11">
        <v>2010</v>
      </c>
      <c r="D1281" s="11" t="s">
        <v>137</v>
      </c>
      <c r="E1281" s="11">
        <v>2</v>
      </c>
      <c r="F1281" s="25">
        <v>0.1685763888888889</v>
      </c>
      <c r="G1281" s="69">
        <v>0.96024305555555556</v>
      </c>
      <c r="H1281" s="90" t="s">
        <v>619</v>
      </c>
      <c r="I1281" s="9" t="s">
        <v>179</v>
      </c>
      <c r="J1281" s="14">
        <v>2</v>
      </c>
      <c r="K1281" s="13" t="s">
        <v>147</v>
      </c>
      <c r="L1281" s="13" t="s">
        <v>147</v>
      </c>
      <c r="M1281" s="14" t="s">
        <v>321</v>
      </c>
      <c r="N1281" s="75">
        <v>35.389000000000003</v>
      </c>
      <c r="O1281" s="75">
        <v>-92.340999999999994</v>
      </c>
      <c r="P1281" s="86">
        <v>4.4000000000000004</v>
      </c>
      <c r="Q1281" s="11" t="s">
        <v>120</v>
      </c>
      <c r="R1281" s="9" t="s">
        <v>45</v>
      </c>
      <c r="S1281" s="32" t="s">
        <v>147</v>
      </c>
    </row>
    <row r="1282" spans="1:19" x14ac:dyDescent="0.2">
      <c r="A1282" s="27">
        <f t="shared" si="19"/>
        <v>1264</v>
      </c>
      <c r="B1282" s="13" t="s">
        <v>147</v>
      </c>
      <c r="C1282" s="11">
        <v>2010</v>
      </c>
      <c r="D1282" s="11" t="s">
        <v>137</v>
      </c>
      <c r="E1282" s="11">
        <v>2</v>
      </c>
      <c r="F1282" s="25">
        <v>0.18346064814814814</v>
      </c>
      <c r="G1282" s="22">
        <v>0.97512731481481485</v>
      </c>
      <c r="H1282" s="90" t="s">
        <v>619</v>
      </c>
      <c r="I1282" s="9" t="s">
        <v>179</v>
      </c>
      <c r="J1282" s="14">
        <v>1.5</v>
      </c>
      <c r="K1282" s="13" t="s">
        <v>147</v>
      </c>
      <c r="L1282" s="13" t="s">
        <v>147</v>
      </c>
      <c r="M1282" s="14" t="s">
        <v>321</v>
      </c>
      <c r="N1282" s="75">
        <v>35.392000000000003</v>
      </c>
      <c r="O1282" s="75">
        <v>-92.34</v>
      </c>
      <c r="P1282" s="86">
        <v>0.1</v>
      </c>
      <c r="Q1282" s="11" t="s">
        <v>120</v>
      </c>
      <c r="R1282" s="9" t="s">
        <v>45</v>
      </c>
      <c r="S1282" s="32" t="s">
        <v>147</v>
      </c>
    </row>
    <row r="1283" spans="1:19" x14ac:dyDescent="0.2">
      <c r="A1283" s="27">
        <f t="shared" si="19"/>
        <v>1265</v>
      </c>
      <c r="B1283" s="13" t="s">
        <v>147</v>
      </c>
      <c r="C1283" s="11">
        <v>2010</v>
      </c>
      <c r="D1283" s="11" t="s">
        <v>137</v>
      </c>
      <c r="E1283" s="11">
        <v>3</v>
      </c>
      <c r="F1283" s="25">
        <v>0.36744212962962958</v>
      </c>
      <c r="G1283" s="22">
        <v>0.15910879629629629</v>
      </c>
      <c r="H1283" s="90" t="s">
        <v>619</v>
      </c>
      <c r="I1283" s="9" t="s">
        <v>179</v>
      </c>
      <c r="J1283" s="14">
        <v>1.7</v>
      </c>
      <c r="K1283" s="13" t="s">
        <v>147</v>
      </c>
      <c r="L1283" s="13" t="s">
        <v>147</v>
      </c>
      <c r="M1283" s="14" t="s">
        <v>321</v>
      </c>
      <c r="N1283" s="75">
        <v>35.375</v>
      </c>
      <c r="O1283" s="75">
        <v>-92.308000000000007</v>
      </c>
      <c r="P1283" s="86">
        <v>7.6</v>
      </c>
      <c r="Q1283" s="11" t="s">
        <v>120</v>
      </c>
      <c r="R1283" s="9" t="s">
        <v>42</v>
      </c>
      <c r="S1283" s="32" t="s">
        <v>147</v>
      </c>
    </row>
    <row r="1284" spans="1:19" x14ac:dyDescent="0.2">
      <c r="A1284" s="27">
        <f t="shared" si="19"/>
        <v>1266</v>
      </c>
      <c r="B1284" s="13" t="s">
        <v>147</v>
      </c>
      <c r="C1284" s="11">
        <v>2010</v>
      </c>
      <c r="D1284" s="11" t="s">
        <v>137</v>
      </c>
      <c r="E1284" s="11">
        <v>3</v>
      </c>
      <c r="F1284" s="25">
        <v>0.49285879629629631</v>
      </c>
      <c r="G1284" s="22">
        <v>0.28452546296296294</v>
      </c>
      <c r="H1284" s="90" t="s">
        <v>619</v>
      </c>
      <c r="I1284" s="9" t="s">
        <v>179</v>
      </c>
      <c r="J1284" s="14">
        <v>1.7</v>
      </c>
      <c r="K1284" s="13" t="s">
        <v>147</v>
      </c>
      <c r="L1284" s="13" t="s">
        <v>147</v>
      </c>
      <c r="M1284" s="14" t="s">
        <v>321</v>
      </c>
      <c r="N1284" s="75">
        <v>35.378</v>
      </c>
      <c r="O1284" s="75">
        <v>-92.311000000000007</v>
      </c>
      <c r="P1284" s="86">
        <v>7.8</v>
      </c>
      <c r="Q1284" s="11" t="s">
        <v>120</v>
      </c>
      <c r="R1284" s="9" t="s">
        <v>42</v>
      </c>
      <c r="S1284" s="32" t="s">
        <v>147</v>
      </c>
    </row>
    <row r="1285" spans="1:19" x14ac:dyDescent="0.2">
      <c r="A1285" s="27">
        <f t="shared" si="19"/>
        <v>1267</v>
      </c>
      <c r="B1285" s="13" t="s">
        <v>147</v>
      </c>
      <c r="C1285" s="11">
        <v>2010</v>
      </c>
      <c r="D1285" s="11" t="s">
        <v>137</v>
      </c>
      <c r="E1285" s="11">
        <v>3</v>
      </c>
      <c r="F1285" s="25">
        <v>0.69803240740740735</v>
      </c>
      <c r="G1285" s="22">
        <v>0.48969907407407409</v>
      </c>
      <c r="H1285" s="90" t="s">
        <v>619</v>
      </c>
      <c r="I1285" s="9" t="s">
        <v>179</v>
      </c>
      <c r="J1285" s="14">
        <v>2.1</v>
      </c>
      <c r="K1285" s="13" t="s">
        <v>147</v>
      </c>
      <c r="L1285" s="13" t="s">
        <v>147</v>
      </c>
      <c r="M1285" s="14" t="s">
        <v>321</v>
      </c>
      <c r="N1285" s="75">
        <v>35.377000000000002</v>
      </c>
      <c r="O1285" s="75">
        <v>-92.328000000000003</v>
      </c>
      <c r="P1285" s="86">
        <v>8.6999999999999993</v>
      </c>
      <c r="Q1285" s="11" t="s">
        <v>120</v>
      </c>
      <c r="R1285" s="9" t="s">
        <v>42</v>
      </c>
      <c r="S1285" s="32" t="s">
        <v>147</v>
      </c>
    </row>
    <row r="1286" spans="1:19" x14ac:dyDescent="0.2">
      <c r="A1286" s="27">
        <f t="shared" si="19"/>
        <v>1268</v>
      </c>
      <c r="B1286" s="13" t="s">
        <v>147</v>
      </c>
      <c r="C1286" s="11">
        <v>2010</v>
      </c>
      <c r="D1286" s="11" t="s">
        <v>137</v>
      </c>
      <c r="E1286" s="11">
        <v>3</v>
      </c>
      <c r="F1286" s="25">
        <v>0.87497685185185192</v>
      </c>
      <c r="G1286" s="22">
        <v>0.66664351851851855</v>
      </c>
      <c r="H1286" s="90" t="s">
        <v>619</v>
      </c>
      <c r="I1286" s="9" t="s">
        <v>179</v>
      </c>
      <c r="J1286" s="14">
        <v>1.8</v>
      </c>
      <c r="K1286" s="13" t="s">
        <v>147</v>
      </c>
      <c r="L1286" s="13" t="s">
        <v>147</v>
      </c>
      <c r="M1286" s="14" t="s">
        <v>321</v>
      </c>
      <c r="N1286" s="75">
        <v>35.378</v>
      </c>
      <c r="O1286" s="75">
        <v>-92.316999999999993</v>
      </c>
      <c r="P1286" s="86">
        <v>7.9</v>
      </c>
      <c r="Q1286" s="11" t="s">
        <v>120</v>
      </c>
      <c r="R1286" s="9" t="s">
        <v>42</v>
      </c>
      <c r="S1286" s="32" t="s">
        <v>147</v>
      </c>
    </row>
    <row r="1287" spans="1:19" x14ac:dyDescent="0.2">
      <c r="A1287" s="27">
        <f t="shared" si="19"/>
        <v>1269</v>
      </c>
      <c r="B1287" s="13" t="s">
        <v>147</v>
      </c>
      <c r="C1287" s="11">
        <v>2010</v>
      </c>
      <c r="D1287" s="11" t="s">
        <v>137</v>
      </c>
      <c r="E1287" s="11">
        <v>3</v>
      </c>
      <c r="F1287" s="25">
        <v>0.52733796296296298</v>
      </c>
      <c r="G1287" s="22">
        <v>0.69400462962962972</v>
      </c>
      <c r="H1287" s="90" t="s">
        <v>619</v>
      </c>
      <c r="I1287" s="9" t="s">
        <v>179</v>
      </c>
      <c r="J1287" s="14">
        <v>1.6</v>
      </c>
      <c r="K1287" s="13" t="s">
        <v>147</v>
      </c>
      <c r="L1287" s="13" t="s">
        <v>147</v>
      </c>
      <c r="M1287" s="14" t="s">
        <v>321</v>
      </c>
      <c r="N1287" s="75">
        <v>35.380000000000003</v>
      </c>
      <c r="O1287" s="75">
        <v>-92.32</v>
      </c>
      <c r="P1287" s="86">
        <v>8.1</v>
      </c>
      <c r="Q1287" s="11" t="s">
        <v>120</v>
      </c>
      <c r="R1287" s="9" t="s">
        <v>42</v>
      </c>
      <c r="S1287" s="32" t="s">
        <v>147</v>
      </c>
    </row>
    <row r="1288" spans="1:19" x14ac:dyDescent="0.2">
      <c r="A1288" s="27">
        <f t="shared" si="19"/>
        <v>1270</v>
      </c>
      <c r="B1288" s="13" t="s">
        <v>147</v>
      </c>
      <c r="C1288" s="11">
        <v>2010</v>
      </c>
      <c r="D1288" s="11" t="s">
        <v>137</v>
      </c>
      <c r="E1288" s="11">
        <v>3</v>
      </c>
      <c r="F1288" s="25">
        <v>4.8761574074074075E-2</v>
      </c>
      <c r="G1288" s="22">
        <v>0.84042824074074074</v>
      </c>
      <c r="H1288" s="90" t="s">
        <v>619</v>
      </c>
      <c r="I1288" s="9" t="s">
        <v>179</v>
      </c>
      <c r="J1288" s="14">
        <v>1.9</v>
      </c>
      <c r="K1288" s="13" t="s">
        <v>147</v>
      </c>
      <c r="L1288" s="13" t="s">
        <v>147</v>
      </c>
      <c r="M1288" s="14" t="s">
        <v>321</v>
      </c>
      <c r="N1288" s="75">
        <v>35.398000000000003</v>
      </c>
      <c r="O1288" s="75">
        <v>-92.334999999999994</v>
      </c>
      <c r="P1288" s="86">
        <v>0.1</v>
      </c>
      <c r="Q1288" s="11" t="s">
        <v>120</v>
      </c>
      <c r="R1288" s="9" t="s">
        <v>45</v>
      </c>
      <c r="S1288" s="32" t="s">
        <v>147</v>
      </c>
    </row>
    <row r="1289" spans="1:19" x14ac:dyDescent="0.2">
      <c r="A1289" s="27">
        <f t="shared" si="19"/>
        <v>1271</v>
      </c>
      <c r="B1289" s="13" t="s">
        <v>147</v>
      </c>
      <c r="C1289" s="11">
        <v>2010</v>
      </c>
      <c r="D1289" s="11" t="s">
        <v>137</v>
      </c>
      <c r="E1289" s="11">
        <v>3</v>
      </c>
      <c r="F1289" s="25">
        <v>9.0891203703703696E-2</v>
      </c>
      <c r="G1289" s="22">
        <v>0.88255787037037037</v>
      </c>
      <c r="H1289" s="90" t="s">
        <v>619</v>
      </c>
      <c r="I1289" s="9" t="s">
        <v>179</v>
      </c>
      <c r="J1289" s="14">
        <v>1.6</v>
      </c>
      <c r="K1289" s="13" t="s">
        <v>147</v>
      </c>
      <c r="L1289" s="13" t="s">
        <v>147</v>
      </c>
      <c r="M1289" s="14" t="s">
        <v>321</v>
      </c>
      <c r="N1289" s="75">
        <v>35.39</v>
      </c>
      <c r="O1289" s="75">
        <v>-92.338999999999999</v>
      </c>
      <c r="P1289" s="86">
        <v>0.1</v>
      </c>
      <c r="Q1289" s="11" t="s">
        <v>120</v>
      </c>
      <c r="R1289" s="11" t="s">
        <v>45</v>
      </c>
      <c r="S1289" s="32" t="s">
        <v>147</v>
      </c>
    </row>
    <row r="1290" spans="1:19" x14ac:dyDescent="0.2">
      <c r="A1290" s="27">
        <f t="shared" si="19"/>
        <v>1272</v>
      </c>
      <c r="B1290" s="13" t="s">
        <v>147</v>
      </c>
      <c r="C1290" s="11">
        <v>2010</v>
      </c>
      <c r="D1290" s="11" t="s">
        <v>137</v>
      </c>
      <c r="E1290" s="11">
        <v>3</v>
      </c>
      <c r="F1290" s="25">
        <v>0.13133101851851853</v>
      </c>
      <c r="G1290" s="22">
        <v>0.92299768518518521</v>
      </c>
      <c r="H1290" s="90" t="s">
        <v>619</v>
      </c>
      <c r="I1290" s="9" t="s">
        <v>179</v>
      </c>
      <c r="J1290" s="14">
        <v>2.5</v>
      </c>
      <c r="K1290" s="13" t="s">
        <v>147</v>
      </c>
      <c r="L1290" s="13" t="s">
        <v>147</v>
      </c>
      <c r="M1290" s="14" t="s">
        <v>352</v>
      </c>
      <c r="N1290" s="75">
        <v>35.395000000000003</v>
      </c>
      <c r="O1290" s="75">
        <v>-92.337999999999994</v>
      </c>
      <c r="P1290" s="86">
        <v>2.7</v>
      </c>
      <c r="Q1290" s="11" t="s">
        <v>120</v>
      </c>
      <c r="R1290" s="11" t="s">
        <v>45</v>
      </c>
      <c r="S1290" s="32" t="s">
        <v>147</v>
      </c>
    </row>
    <row r="1291" spans="1:19" x14ac:dyDescent="0.2">
      <c r="A1291" s="27">
        <f t="shared" si="19"/>
        <v>1273</v>
      </c>
      <c r="B1291" s="13" t="s">
        <v>147</v>
      </c>
      <c r="C1291" s="11">
        <v>2010</v>
      </c>
      <c r="D1291" s="11" t="s">
        <v>137</v>
      </c>
      <c r="E1291" s="11">
        <v>3</v>
      </c>
      <c r="F1291" s="25">
        <v>0.198125</v>
      </c>
      <c r="G1291" s="22">
        <v>0.98979166666666663</v>
      </c>
      <c r="H1291" s="90" t="s">
        <v>619</v>
      </c>
      <c r="I1291" s="9" t="s">
        <v>179</v>
      </c>
      <c r="J1291" s="14">
        <v>1.8</v>
      </c>
      <c r="K1291" s="13" t="s">
        <v>147</v>
      </c>
      <c r="L1291" s="13" t="s">
        <v>147</v>
      </c>
      <c r="M1291" s="14" t="s">
        <v>321</v>
      </c>
      <c r="N1291" s="75">
        <v>35.386000000000003</v>
      </c>
      <c r="O1291" s="75">
        <v>-92.332999999999998</v>
      </c>
      <c r="P1291" s="86">
        <v>4.2</v>
      </c>
      <c r="Q1291" s="11" t="s">
        <v>120</v>
      </c>
      <c r="R1291" s="11" t="s">
        <v>45</v>
      </c>
      <c r="S1291" s="32" t="s">
        <v>147</v>
      </c>
    </row>
    <row r="1292" spans="1:19" x14ac:dyDescent="0.2">
      <c r="A1292" s="27">
        <f t="shared" si="19"/>
        <v>1274</v>
      </c>
      <c r="B1292" s="13" t="s">
        <v>147</v>
      </c>
      <c r="C1292" s="11">
        <v>2010</v>
      </c>
      <c r="D1292" s="11" t="s">
        <v>137</v>
      </c>
      <c r="E1292" s="11">
        <v>3</v>
      </c>
      <c r="F1292" s="25">
        <v>0.20202546296296298</v>
      </c>
      <c r="G1292" s="22">
        <v>0.99369212962962961</v>
      </c>
      <c r="H1292" s="90" t="s">
        <v>619</v>
      </c>
      <c r="I1292" s="9" t="s">
        <v>179</v>
      </c>
      <c r="J1292" s="14">
        <v>1.9</v>
      </c>
      <c r="K1292" s="13" t="s">
        <v>147</v>
      </c>
      <c r="L1292" s="13" t="s">
        <v>147</v>
      </c>
      <c r="M1292" s="14" t="s">
        <v>321</v>
      </c>
      <c r="N1292" s="75">
        <v>35.389000000000003</v>
      </c>
      <c r="O1292" s="75">
        <v>-92.337000000000003</v>
      </c>
      <c r="P1292" s="86">
        <v>3</v>
      </c>
      <c r="Q1292" s="11" t="s">
        <v>120</v>
      </c>
      <c r="R1292" s="11" t="s">
        <v>45</v>
      </c>
      <c r="S1292" s="32" t="s">
        <v>147</v>
      </c>
    </row>
    <row r="1293" spans="1:19" x14ac:dyDescent="0.2">
      <c r="A1293" s="27">
        <f t="shared" si="19"/>
        <v>1275</v>
      </c>
      <c r="B1293" s="13" t="s">
        <v>147</v>
      </c>
      <c r="C1293" s="11">
        <v>2010</v>
      </c>
      <c r="D1293" s="11" t="s">
        <v>137</v>
      </c>
      <c r="E1293" s="11">
        <v>4</v>
      </c>
      <c r="F1293" s="25">
        <v>0.47211805555555553</v>
      </c>
      <c r="G1293" s="22">
        <v>0.26378472222222221</v>
      </c>
      <c r="H1293" s="90" t="s">
        <v>619</v>
      </c>
      <c r="I1293" s="9" t="s">
        <v>179</v>
      </c>
      <c r="J1293" s="14">
        <v>1.9</v>
      </c>
      <c r="K1293" s="13" t="s">
        <v>147</v>
      </c>
      <c r="L1293" s="13" t="s">
        <v>147</v>
      </c>
      <c r="M1293" s="14" t="s">
        <v>321</v>
      </c>
      <c r="N1293" s="75">
        <v>35.390999999999998</v>
      </c>
      <c r="O1293" s="75">
        <v>-92.346999999999994</v>
      </c>
      <c r="P1293" s="86">
        <v>0.1</v>
      </c>
      <c r="Q1293" s="11" t="s">
        <v>120</v>
      </c>
      <c r="R1293" s="11" t="s">
        <v>45</v>
      </c>
      <c r="S1293" s="32" t="s">
        <v>147</v>
      </c>
    </row>
    <row r="1294" spans="1:19" x14ac:dyDescent="0.2">
      <c r="A1294" s="27">
        <f t="shared" si="19"/>
        <v>1276</v>
      </c>
      <c r="B1294" s="13" t="s">
        <v>147</v>
      </c>
      <c r="C1294" s="11">
        <v>2010</v>
      </c>
      <c r="D1294" s="11" t="s">
        <v>137</v>
      </c>
      <c r="E1294" s="11">
        <v>4</v>
      </c>
      <c r="F1294" s="25">
        <v>0.73652777777777778</v>
      </c>
      <c r="G1294" s="22">
        <v>0.52819444444444441</v>
      </c>
      <c r="H1294" s="90" t="s">
        <v>619</v>
      </c>
      <c r="I1294" s="9" t="s">
        <v>179</v>
      </c>
      <c r="J1294" s="14">
        <v>1.8</v>
      </c>
      <c r="K1294" s="13" t="s">
        <v>147</v>
      </c>
      <c r="L1294" s="13" t="s">
        <v>147</v>
      </c>
      <c r="M1294" s="14" t="s">
        <v>321</v>
      </c>
      <c r="N1294" s="75">
        <v>35.39</v>
      </c>
      <c r="O1294" s="75">
        <v>-92.341999999999999</v>
      </c>
      <c r="P1294" s="86">
        <v>3.3</v>
      </c>
      <c r="Q1294" s="11" t="s">
        <v>120</v>
      </c>
      <c r="R1294" s="11" t="s">
        <v>45</v>
      </c>
      <c r="S1294" s="32" t="s">
        <v>147</v>
      </c>
    </row>
    <row r="1295" spans="1:19" x14ac:dyDescent="0.2">
      <c r="A1295" s="27">
        <f t="shared" si="19"/>
        <v>1277</v>
      </c>
      <c r="B1295" s="13" t="s">
        <v>147</v>
      </c>
      <c r="C1295" s="11">
        <v>2010</v>
      </c>
      <c r="D1295" s="11" t="s">
        <v>137</v>
      </c>
      <c r="E1295" s="11">
        <v>5</v>
      </c>
      <c r="F1295" s="25">
        <v>0.2726041666666667</v>
      </c>
      <c r="G1295" s="22">
        <v>6.4270833333333333E-2</v>
      </c>
      <c r="H1295" s="90" t="s">
        <v>619</v>
      </c>
      <c r="I1295" s="9" t="s">
        <v>179</v>
      </c>
      <c r="J1295" s="14">
        <v>2</v>
      </c>
      <c r="K1295" s="13" t="s">
        <v>147</v>
      </c>
      <c r="L1295" s="13" t="s">
        <v>147</v>
      </c>
      <c r="M1295" s="14" t="s">
        <v>321</v>
      </c>
      <c r="N1295" s="75">
        <v>35.398000000000003</v>
      </c>
      <c r="O1295" s="75">
        <v>-92.347999999999999</v>
      </c>
      <c r="P1295" s="86">
        <v>0.1</v>
      </c>
      <c r="Q1295" s="11" t="s">
        <v>120</v>
      </c>
      <c r="R1295" s="11" t="s">
        <v>45</v>
      </c>
      <c r="S1295" s="32" t="s">
        <v>147</v>
      </c>
    </row>
    <row r="1296" spans="1:19" x14ac:dyDescent="0.2">
      <c r="A1296" s="27">
        <f t="shared" si="19"/>
        <v>1278</v>
      </c>
      <c r="B1296" s="13" t="s">
        <v>147</v>
      </c>
      <c r="C1296" s="11">
        <v>2010</v>
      </c>
      <c r="D1296" s="11" t="s">
        <v>137</v>
      </c>
      <c r="E1296" s="11">
        <v>5</v>
      </c>
      <c r="F1296" s="25">
        <v>0.39011574074074074</v>
      </c>
      <c r="G1296" s="22">
        <v>0.18178240740740739</v>
      </c>
      <c r="H1296" s="90" t="s">
        <v>619</v>
      </c>
      <c r="I1296" s="9" t="s">
        <v>179</v>
      </c>
      <c r="J1296" s="14">
        <v>1.8</v>
      </c>
      <c r="K1296" s="13" t="s">
        <v>147</v>
      </c>
      <c r="L1296" s="13" t="s">
        <v>147</v>
      </c>
      <c r="M1296" s="14" t="s">
        <v>321</v>
      </c>
      <c r="N1296" s="75">
        <v>35.395000000000003</v>
      </c>
      <c r="O1296" s="75">
        <v>-92.331000000000003</v>
      </c>
      <c r="P1296" s="86">
        <v>0.1</v>
      </c>
      <c r="Q1296" s="11" t="s">
        <v>120</v>
      </c>
      <c r="R1296" s="11" t="s">
        <v>45</v>
      </c>
      <c r="S1296" s="32" t="s">
        <v>147</v>
      </c>
    </row>
    <row r="1297" spans="1:19" x14ac:dyDescent="0.2">
      <c r="A1297" s="27">
        <f t="shared" si="19"/>
        <v>1279</v>
      </c>
      <c r="B1297" s="13" t="s">
        <v>147</v>
      </c>
      <c r="C1297" s="11">
        <v>2010</v>
      </c>
      <c r="D1297" s="11" t="s">
        <v>137</v>
      </c>
      <c r="E1297" s="11">
        <v>5</v>
      </c>
      <c r="F1297" s="25">
        <v>7.4895833333333328E-2</v>
      </c>
      <c r="G1297" s="22">
        <v>0.86656250000000001</v>
      </c>
      <c r="H1297" s="90" t="s">
        <v>619</v>
      </c>
      <c r="I1297" s="9" t="s">
        <v>148</v>
      </c>
      <c r="J1297" s="14">
        <v>1.8</v>
      </c>
      <c r="K1297" s="13" t="s">
        <v>147</v>
      </c>
      <c r="L1297" s="13" t="s">
        <v>147</v>
      </c>
      <c r="M1297" s="14" t="s">
        <v>321</v>
      </c>
      <c r="N1297" s="75">
        <v>35.268000000000001</v>
      </c>
      <c r="O1297" s="75">
        <v>-92.212000000000003</v>
      </c>
      <c r="P1297" s="86">
        <v>0.1</v>
      </c>
      <c r="Q1297" s="9" t="s">
        <v>1</v>
      </c>
      <c r="R1297" s="9" t="s">
        <v>27</v>
      </c>
      <c r="S1297" s="32" t="s">
        <v>147</v>
      </c>
    </row>
    <row r="1298" spans="1:19" x14ac:dyDescent="0.2">
      <c r="A1298" s="27">
        <f t="shared" si="19"/>
        <v>1280</v>
      </c>
      <c r="B1298" s="13" t="s">
        <v>147</v>
      </c>
      <c r="C1298" s="11">
        <v>2010</v>
      </c>
      <c r="D1298" s="11" t="s">
        <v>137</v>
      </c>
      <c r="E1298" s="11">
        <v>5</v>
      </c>
      <c r="F1298" s="25">
        <v>0.14120370370370369</v>
      </c>
      <c r="G1298" s="22">
        <v>0.93287037037037035</v>
      </c>
      <c r="H1298" s="90" t="s">
        <v>619</v>
      </c>
      <c r="I1298" s="9" t="s">
        <v>148</v>
      </c>
      <c r="J1298" s="14">
        <v>1.8</v>
      </c>
      <c r="K1298" s="13" t="s">
        <v>147</v>
      </c>
      <c r="L1298" s="13" t="s">
        <v>147</v>
      </c>
      <c r="M1298" s="14" t="s">
        <v>321</v>
      </c>
      <c r="N1298" s="75">
        <v>35.231000000000002</v>
      </c>
      <c r="O1298" s="75">
        <v>-92.215000000000003</v>
      </c>
      <c r="P1298" s="86">
        <v>0.1</v>
      </c>
      <c r="Q1298" s="9" t="s">
        <v>1</v>
      </c>
      <c r="R1298" s="9" t="s">
        <v>27</v>
      </c>
      <c r="S1298" s="32" t="s">
        <v>147</v>
      </c>
    </row>
    <row r="1299" spans="1:19" x14ac:dyDescent="0.2">
      <c r="A1299" s="27">
        <f t="shared" si="19"/>
        <v>1281</v>
      </c>
      <c r="B1299" s="13" t="s">
        <v>147</v>
      </c>
      <c r="C1299" s="11">
        <v>2010</v>
      </c>
      <c r="D1299" s="11" t="s">
        <v>137</v>
      </c>
      <c r="E1299" s="11">
        <v>5</v>
      </c>
      <c r="F1299" s="25">
        <v>0.18289351851851851</v>
      </c>
      <c r="G1299" s="22">
        <v>0.97456018518518517</v>
      </c>
      <c r="H1299" s="90" t="s">
        <v>619</v>
      </c>
      <c r="I1299" s="9" t="s">
        <v>148</v>
      </c>
      <c r="J1299" s="14">
        <v>1.7</v>
      </c>
      <c r="K1299" s="13" t="s">
        <v>147</v>
      </c>
      <c r="L1299" s="13" t="s">
        <v>147</v>
      </c>
      <c r="M1299" s="14" t="s">
        <v>321</v>
      </c>
      <c r="N1299" s="75">
        <v>35.247999999999998</v>
      </c>
      <c r="O1299" s="75">
        <v>-92.21</v>
      </c>
      <c r="P1299" s="86">
        <v>0.1</v>
      </c>
      <c r="Q1299" s="9" t="s">
        <v>1</v>
      </c>
      <c r="R1299" s="9" t="s">
        <v>27</v>
      </c>
      <c r="S1299" s="32" t="s">
        <v>147</v>
      </c>
    </row>
    <row r="1300" spans="1:19" x14ac:dyDescent="0.2">
      <c r="A1300" s="27">
        <f t="shared" si="19"/>
        <v>1282</v>
      </c>
      <c r="B1300" s="13" t="s">
        <v>147</v>
      </c>
      <c r="C1300" s="11">
        <v>2010</v>
      </c>
      <c r="D1300" s="11" t="s">
        <v>137</v>
      </c>
      <c r="E1300" s="11">
        <v>6</v>
      </c>
      <c r="F1300" s="25">
        <v>0.32961805555555557</v>
      </c>
      <c r="G1300" s="22">
        <v>0.12128472222222221</v>
      </c>
      <c r="H1300" s="90" t="s">
        <v>619</v>
      </c>
      <c r="I1300" s="9" t="s">
        <v>179</v>
      </c>
      <c r="J1300" s="14">
        <v>1.9</v>
      </c>
      <c r="K1300" s="13" t="s">
        <v>147</v>
      </c>
      <c r="L1300" s="13" t="s">
        <v>147</v>
      </c>
      <c r="M1300" s="14" t="s">
        <v>321</v>
      </c>
      <c r="N1300" s="75">
        <v>35.393999999999998</v>
      </c>
      <c r="O1300" s="75">
        <v>-92.343999999999994</v>
      </c>
      <c r="P1300" s="86">
        <v>0.1</v>
      </c>
      <c r="Q1300" s="11" t="s">
        <v>120</v>
      </c>
      <c r="R1300" s="11" t="s">
        <v>45</v>
      </c>
      <c r="S1300" s="32" t="s">
        <v>147</v>
      </c>
    </row>
    <row r="1301" spans="1:19" x14ac:dyDescent="0.2">
      <c r="A1301" s="27">
        <f t="shared" si="19"/>
        <v>1283</v>
      </c>
      <c r="B1301" s="13" t="s">
        <v>147</v>
      </c>
      <c r="C1301" s="11">
        <v>2010</v>
      </c>
      <c r="D1301" s="11" t="s">
        <v>137</v>
      </c>
      <c r="E1301" s="11">
        <v>6</v>
      </c>
      <c r="F1301" s="25">
        <v>0.35715277777777782</v>
      </c>
      <c r="G1301" s="22">
        <v>0.14881944444444445</v>
      </c>
      <c r="H1301" s="90" t="s">
        <v>619</v>
      </c>
      <c r="I1301" s="9" t="s">
        <v>148</v>
      </c>
      <c r="J1301" s="14">
        <v>2</v>
      </c>
      <c r="K1301" s="13" t="s">
        <v>147</v>
      </c>
      <c r="L1301" s="13" t="s">
        <v>147</v>
      </c>
      <c r="M1301" s="14" t="s">
        <v>321</v>
      </c>
      <c r="N1301" s="75">
        <v>35.276000000000003</v>
      </c>
      <c r="O1301" s="75">
        <v>-92.247</v>
      </c>
      <c r="P1301" s="86">
        <v>4.5999999999999996</v>
      </c>
      <c r="Q1301" s="9" t="s">
        <v>1</v>
      </c>
      <c r="R1301" s="9" t="s">
        <v>27</v>
      </c>
      <c r="S1301" s="32" t="s">
        <v>147</v>
      </c>
    </row>
    <row r="1302" spans="1:19" x14ac:dyDescent="0.2">
      <c r="A1302" s="27">
        <f t="shared" si="19"/>
        <v>1284</v>
      </c>
      <c r="B1302" s="13" t="s">
        <v>147</v>
      </c>
      <c r="C1302" s="11">
        <v>2010</v>
      </c>
      <c r="D1302" s="11" t="s">
        <v>137</v>
      </c>
      <c r="E1302" s="11">
        <v>6</v>
      </c>
      <c r="F1302" s="25">
        <v>0.42282407407407407</v>
      </c>
      <c r="G1302" s="22">
        <v>0.21449074074074073</v>
      </c>
      <c r="H1302" s="90" t="s">
        <v>619</v>
      </c>
      <c r="I1302" s="9" t="s">
        <v>148</v>
      </c>
      <c r="J1302" s="14">
        <v>1.9</v>
      </c>
      <c r="K1302" s="13" t="s">
        <v>147</v>
      </c>
      <c r="L1302" s="13" t="s">
        <v>147</v>
      </c>
      <c r="M1302" s="14" t="s">
        <v>321</v>
      </c>
      <c r="N1302" s="75">
        <v>35.25</v>
      </c>
      <c r="O1302" s="75">
        <v>-92.186999999999998</v>
      </c>
      <c r="P1302" s="86">
        <v>0.5</v>
      </c>
      <c r="Q1302" s="9" t="s">
        <v>1</v>
      </c>
      <c r="R1302" s="9" t="s">
        <v>27</v>
      </c>
      <c r="S1302" s="32" t="s">
        <v>147</v>
      </c>
    </row>
    <row r="1303" spans="1:19" x14ac:dyDescent="0.2">
      <c r="A1303" s="27">
        <f t="shared" si="19"/>
        <v>1285</v>
      </c>
      <c r="B1303" s="13" t="s">
        <v>147</v>
      </c>
      <c r="C1303" s="11">
        <v>2010</v>
      </c>
      <c r="D1303" s="11" t="s">
        <v>137</v>
      </c>
      <c r="E1303" s="11">
        <v>6</v>
      </c>
      <c r="F1303" s="25">
        <v>0.62739583333333326</v>
      </c>
      <c r="G1303" s="22">
        <v>0.41906249999999995</v>
      </c>
      <c r="H1303" s="90" t="s">
        <v>619</v>
      </c>
      <c r="I1303" s="9" t="s">
        <v>179</v>
      </c>
      <c r="J1303" s="9">
        <v>1.8</v>
      </c>
      <c r="K1303" s="13" t="s">
        <v>147</v>
      </c>
      <c r="L1303" s="13" t="s">
        <v>147</v>
      </c>
      <c r="M1303" s="14" t="s">
        <v>321</v>
      </c>
      <c r="N1303" s="75">
        <v>35.381</v>
      </c>
      <c r="O1303" s="75">
        <v>-92.311999999999998</v>
      </c>
      <c r="P1303" s="86">
        <v>7.1</v>
      </c>
      <c r="Q1303" s="11" t="s">
        <v>120</v>
      </c>
      <c r="R1303" s="11" t="s">
        <v>42</v>
      </c>
      <c r="S1303" s="32" t="s">
        <v>147</v>
      </c>
    </row>
    <row r="1304" spans="1:19" x14ac:dyDescent="0.2">
      <c r="A1304" s="27">
        <f t="shared" si="19"/>
        <v>1286</v>
      </c>
      <c r="B1304" s="13" t="s">
        <v>147</v>
      </c>
      <c r="C1304" s="11">
        <v>2010</v>
      </c>
      <c r="D1304" s="11" t="s">
        <v>137</v>
      </c>
      <c r="E1304" s="11">
        <v>6</v>
      </c>
      <c r="F1304" s="25">
        <v>0.8375462962962964</v>
      </c>
      <c r="G1304" s="22">
        <v>0.62921296296296292</v>
      </c>
      <c r="H1304" s="90" t="s">
        <v>619</v>
      </c>
      <c r="I1304" s="9" t="s">
        <v>148</v>
      </c>
      <c r="J1304" s="14">
        <v>1.6</v>
      </c>
      <c r="K1304" s="13" t="s">
        <v>147</v>
      </c>
      <c r="L1304" s="13" t="s">
        <v>147</v>
      </c>
      <c r="M1304" s="14" t="s">
        <v>321</v>
      </c>
      <c r="N1304" s="75">
        <v>35.231999999999999</v>
      </c>
      <c r="O1304" s="75">
        <v>-92.194999999999993</v>
      </c>
      <c r="P1304" s="86">
        <v>0.1</v>
      </c>
      <c r="Q1304" s="9" t="s">
        <v>1</v>
      </c>
      <c r="R1304" s="9" t="s">
        <v>27</v>
      </c>
      <c r="S1304" s="32" t="s">
        <v>147</v>
      </c>
    </row>
    <row r="1305" spans="1:19" x14ac:dyDescent="0.2">
      <c r="A1305" s="27">
        <f t="shared" si="19"/>
        <v>1287</v>
      </c>
      <c r="B1305" s="13" t="s">
        <v>147</v>
      </c>
      <c r="C1305" s="11">
        <v>2010</v>
      </c>
      <c r="D1305" s="11" t="s">
        <v>137</v>
      </c>
      <c r="E1305" s="11">
        <v>6</v>
      </c>
      <c r="F1305" s="25">
        <v>0.87097222222222215</v>
      </c>
      <c r="G1305" s="22">
        <v>0.66263888888888889</v>
      </c>
      <c r="H1305" s="90" t="s">
        <v>619</v>
      </c>
      <c r="I1305" s="9" t="s">
        <v>148</v>
      </c>
      <c r="J1305" s="14">
        <v>2.2999999999999998</v>
      </c>
      <c r="K1305" s="13" t="s">
        <v>147</v>
      </c>
      <c r="L1305" s="13" t="s">
        <v>147</v>
      </c>
      <c r="M1305" s="14" t="s">
        <v>321</v>
      </c>
      <c r="N1305" s="75">
        <v>35.265000000000001</v>
      </c>
      <c r="O1305" s="75">
        <v>-92.195999999999998</v>
      </c>
      <c r="P1305" s="86">
        <v>0.1</v>
      </c>
      <c r="Q1305" s="9" t="s">
        <v>1</v>
      </c>
      <c r="R1305" s="9" t="s">
        <v>27</v>
      </c>
      <c r="S1305" s="32" t="s">
        <v>147</v>
      </c>
    </row>
    <row r="1306" spans="1:19" x14ac:dyDescent="0.2">
      <c r="A1306" s="27">
        <f t="shared" si="19"/>
        <v>1288</v>
      </c>
      <c r="B1306" s="13" t="s">
        <v>147</v>
      </c>
      <c r="C1306" s="11">
        <v>2010</v>
      </c>
      <c r="D1306" s="11" t="s">
        <v>137</v>
      </c>
      <c r="E1306" s="11">
        <v>6</v>
      </c>
      <c r="F1306" s="25">
        <v>0.98171296296296295</v>
      </c>
      <c r="G1306" s="22">
        <v>0.77337962962962958</v>
      </c>
      <c r="H1306" s="90" t="s">
        <v>619</v>
      </c>
      <c r="I1306" s="9" t="s">
        <v>148</v>
      </c>
      <c r="J1306" s="14">
        <v>1.5</v>
      </c>
      <c r="K1306" s="13" t="s">
        <v>147</v>
      </c>
      <c r="L1306" s="13" t="s">
        <v>147</v>
      </c>
      <c r="M1306" s="14" t="s">
        <v>321</v>
      </c>
      <c r="N1306" s="75">
        <v>35.279000000000003</v>
      </c>
      <c r="O1306" s="75">
        <v>-92.221000000000004</v>
      </c>
      <c r="P1306" s="86">
        <v>0.1</v>
      </c>
      <c r="Q1306" s="9" t="s">
        <v>1</v>
      </c>
      <c r="R1306" s="9" t="s">
        <v>27</v>
      </c>
      <c r="S1306" s="32" t="s">
        <v>147</v>
      </c>
    </row>
    <row r="1307" spans="1:19" x14ac:dyDescent="0.2">
      <c r="A1307" s="27">
        <f t="shared" si="19"/>
        <v>1289</v>
      </c>
      <c r="B1307" s="13" t="s">
        <v>147</v>
      </c>
      <c r="C1307" s="11">
        <v>2010</v>
      </c>
      <c r="D1307" s="11" t="s">
        <v>137</v>
      </c>
      <c r="E1307" s="11">
        <v>7</v>
      </c>
      <c r="F1307" s="25">
        <v>0.63503472222222224</v>
      </c>
      <c r="G1307" s="22">
        <v>0.42670138888888887</v>
      </c>
      <c r="H1307" s="90" t="s">
        <v>619</v>
      </c>
      <c r="I1307" s="9" t="s">
        <v>179</v>
      </c>
      <c r="J1307" s="14">
        <v>2.5</v>
      </c>
      <c r="K1307" s="13" t="s">
        <v>147</v>
      </c>
      <c r="L1307" s="13" t="s">
        <v>147</v>
      </c>
      <c r="M1307" s="14" t="s">
        <v>351</v>
      </c>
      <c r="N1307" s="75">
        <v>35.402999999999999</v>
      </c>
      <c r="O1307" s="75">
        <v>-92.346999999999994</v>
      </c>
      <c r="P1307" s="86">
        <v>0.1</v>
      </c>
      <c r="Q1307" s="11" t="s">
        <v>120</v>
      </c>
      <c r="R1307" s="11" t="s">
        <v>45</v>
      </c>
      <c r="S1307" s="32" t="s">
        <v>147</v>
      </c>
    </row>
    <row r="1308" spans="1:19" x14ac:dyDescent="0.2">
      <c r="A1308" s="27">
        <f t="shared" ref="A1308:A1371" si="20">SUM(A1307+1)</f>
        <v>1290</v>
      </c>
      <c r="B1308" s="13" t="s">
        <v>147</v>
      </c>
      <c r="C1308" s="11">
        <v>2010</v>
      </c>
      <c r="D1308" s="11" t="s">
        <v>137</v>
      </c>
      <c r="E1308" s="11">
        <v>8</v>
      </c>
      <c r="F1308" s="25">
        <v>0.18880787037037039</v>
      </c>
      <c r="G1308" s="22">
        <v>0.98047453703703702</v>
      </c>
      <c r="H1308" s="90" t="s">
        <v>619</v>
      </c>
      <c r="I1308" s="9" t="s">
        <v>179</v>
      </c>
      <c r="J1308" s="14">
        <v>2</v>
      </c>
      <c r="K1308" s="13" t="s">
        <v>147</v>
      </c>
      <c r="L1308" s="13" t="s">
        <v>147</v>
      </c>
      <c r="M1308" s="14" t="s">
        <v>321</v>
      </c>
      <c r="N1308" s="75">
        <v>35.408000000000001</v>
      </c>
      <c r="O1308" s="75">
        <v>-92.334999999999994</v>
      </c>
      <c r="P1308" s="86">
        <v>0.1</v>
      </c>
      <c r="Q1308" s="11" t="s">
        <v>120</v>
      </c>
      <c r="R1308" s="11" t="s">
        <v>45</v>
      </c>
      <c r="S1308" s="32" t="s">
        <v>147</v>
      </c>
    </row>
    <row r="1309" spans="1:19" x14ac:dyDescent="0.2">
      <c r="A1309" s="27">
        <f t="shared" si="20"/>
        <v>1291</v>
      </c>
      <c r="B1309" s="114" t="s">
        <v>147</v>
      </c>
      <c r="C1309" s="11">
        <v>2010</v>
      </c>
      <c r="D1309" s="11" t="s">
        <v>137</v>
      </c>
      <c r="E1309" s="11">
        <v>10</v>
      </c>
      <c r="F1309" s="25">
        <v>0.78456018518518522</v>
      </c>
      <c r="G1309" s="22">
        <v>0.57622685185185185</v>
      </c>
      <c r="H1309" s="90" t="s">
        <v>619</v>
      </c>
      <c r="I1309" s="12" t="s">
        <v>179</v>
      </c>
      <c r="J1309" s="14">
        <v>2.1</v>
      </c>
      <c r="K1309" s="114" t="s">
        <v>147</v>
      </c>
      <c r="L1309" s="114" t="s">
        <v>147</v>
      </c>
      <c r="M1309" s="88" t="s">
        <v>147</v>
      </c>
      <c r="N1309" s="75">
        <v>35.380000000000003</v>
      </c>
      <c r="O1309" s="75">
        <v>-92.308000000000007</v>
      </c>
      <c r="P1309" s="86">
        <v>7.9</v>
      </c>
      <c r="Q1309" s="12" t="s">
        <v>423</v>
      </c>
      <c r="R1309" s="12" t="s">
        <v>42</v>
      </c>
      <c r="S1309" s="32" t="s">
        <v>147</v>
      </c>
    </row>
    <row r="1310" spans="1:19" x14ac:dyDescent="0.2">
      <c r="A1310" s="27">
        <f t="shared" si="20"/>
        <v>1292</v>
      </c>
      <c r="B1310" s="114" t="s">
        <v>147</v>
      </c>
      <c r="C1310" s="11">
        <v>2010</v>
      </c>
      <c r="D1310" s="11" t="s">
        <v>137</v>
      </c>
      <c r="E1310" s="132">
        <v>12</v>
      </c>
      <c r="F1310" s="25">
        <v>0.17913194444444444</v>
      </c>
      <c r="G1310" s="22">
        <v>0.97079861111111121</v>
      </c>
      <c r="H1310" s="90" t="s">
        <v>619</v>
      </c>
      <c r="I1310" s="9" t="s">
        <v>148</v>
      </c>
      <c r="J1310" s="14">
        <v>2.5</v>
      </c>
      <c r="K1310" s="114" t="s">
        <v>147</v>
      </c>
      <c r="L1310" s="114" t="s">
        <v>147</v>
      </c>
      <c r="M1310" s="88" t="s">
        <v>147</v>
      </c>
      <c r="N1310" s="75">
        <v>35.293999999999997</v>
      </c>
      <c r="O1310" s="75">
        <v>-92.432000000000002</v>
      </c>
      <c r="P1310" s="86">
        <v>0</v>
      </c>
      <c r="Q1310" s="12" t="s">
        <v>423</v>
      </c>
      <c r="R1310" s="12" t="s">
        <v>25</v>
      </c>
      <c r="S1310" s="32" t="s">
        <v>147</v>
      </c>
    </row>
    <row r="1311" spans="1:19" x14ac:dyDescent="0.2">
      <c r="A1311" s="27">
        <f t="shared" si="20"/>
        <v>1293</v>
      </c>
      <c r="B1311" s="114" t="s">
        <v>147</v>
      </c>
      <c r="C1311" s="11">
        <v>2010</v>
      </c>
      <c r="D1311" s="11" t="s">
        <v>137</v>
      </c>
      <c r="E1311" s="132">
        <v>12</v>
      </c>
      <c r="F1311" s="25">
        <v>0.18777777777777779</v>
      </c>
      <c r="G1311" s="22">
        <v>0.97944444444444445</v>
      </c>
      <c r="H1311" s="90" t="s">
        <v>619</v>
      </c>
      <c r="I1311" s="12" t="s">
        <v>148</v>
      </c>
      <c r="J1311" s="14">
        <v>2</v>
      </c>
      <c r="K1311" s="114" t="s">
        <v>147</v>
      </c>
      <c r="L1311" s="114" t="s">
        <v>147</v>
      </c>
      <c r="M1311" s="88" t="s">
        <v>147</v>
      </c>
      <c r="N1311" s="75">
        <v>35.4</v>
      </c>
      <c r="O1311" s="75">
        <v>-92.335999999999999</v>
      </c>
      <c r="P1311" s="86">
        <v>3.14</v>
      </c>
      <c r="Q1311" s="12" t="s">
        <v>423</v>
      </c>
      <c r="R1311" s="12" t="s">
        <v>42</v>
      </c>
      <c r="S1311" s="32" t="s">
        <v>147</v>
      </c>
    </row>
    <row r="1312" spans="1:19" x14ac:dyDescent="0.2">
      <c r="A1312" s="27">
        <f t="shared" si="20"/>
        <v>1294</v>
      </c>
      <c r="B1312" s="114" t="s">
        <v>147</v>
      </c>
      <c r="C1312" s="11">
        <v>2010</v>
      </c>
      <c r="D1312" s="11" t="s">
        <v>137</v>
      </c>
      <c r="E1312" s="11">
        <v>13</v>
      </c>
      <c r="F1312" s="25">
        <v>0.54050925925925919</v>
      </c>
      <c r="G1312" s="22">
        <v>0.33217592592592593</v>
      </c>
      <c r="H1312" s="90" t="s">
        <v>619</v>
      </c>
      <c r="I1312" s="9" t="s">
        <v>148</v>
      </c>
      <c r="J1312" s="14">
        <v>2.2999999999999998</v>
      </c>
      <c r="K1312" s="114" t="s">
        <v>147</v>
      </c>
      <c r="L1312" s="114" t="s">
        <v>147</v>
      </c>
      <c r="M1312" s="88" t="s">
        <v>147</v>
      </c>
      <c r="N1312" s="75">
        <v>35.293999999999997</v>
      </c>
      <c r="O1312" s="75">
        <v>-92.417000000000002</v>
      </c>
      <c r="P1312" s="86">
        <v>0.38</v>
      </c>
      <c r="Q1312" s="12" t="s">
        <v>423</v>
      </c>
      <c r="R1312" s="12" t="s">
        <v>326</v>
      </c>
      <c r="S1312" s="32" t="s">
        <v>147</v>
      </c>
    </row>
    <row r="1313" spans="1:19" x14ac:dyDescent="0.2">
      <c r="A1313" s="27">
        <f t="shared" si="20"/>
        <v>1295</v>
      </c>
      <c r="B1313" s="13" t="s">
        <v>147</v>
      </c>
      <c r="C1313" s="11">
        <v>2010</v>
      </c>
      <c r="D1313" s="11" t="s">
        <v>137</v>
      </c>
      <c r="E1313" s="11">
        <v>17</v>
      </c>
      <c r="F1313" s="25">
        <v>0.74201388888888886</v>
      </c>
      <c r="G1313" s="22">
        <v>0.5336805555555556</v>
      </c>
      <c r="H1313" s="90" t="s">
        <v>619</v>
      </c>
      <c r="I1313" s="71" t="s">
        <v>327</v>
      </c>
      <c r="J1313" s="14">
        <v>2.2000000000000002</v>
      </c>
      <c r="K1313" s="13" t="s">
        <v>147</v>
      </c>
      <c r="L1313" s="13" t="s">
        <v>147</v>
      </c>
      <c r="M1313" s="14" t="s">
        <v>321</v>
      </c>
      <c r="N1313" s="75">
        <v>36.46</v>
      </c>
      <c r="O1313" s="75">
        <v>-94.052000000000007</v>
      </c>
      <c r="P1313" s="86">
        <v>2</v>
      </c>
      <c r="Q1313" s="11" t="s">
        <v>120</v>
      </c>
      <c r="R1313" s="9" t="s">
        <v>335</v>
      </c>
      <c r="S1313" s="77" t="s">
        <v>517</v>
      </c>
    </row>
    <row r="1314" spans="1:19" x14ac:dyDescent="0.2">
      <c r="A1314" s="27">
        <f t="shared" si="20"/>
        <v>1296</v>
      </c>
      <c r="B1314" s="13" t="s">
        <v>147</v>
      </c>
      <c r="C1314" s="11">
        <v>2010</v>
      </c>
      <c r="D1314" s="11" t="s">
        <v>137</v>
      </c>
      <c r="E1314" s="11">
        <v>21</v>
      </c>
      <c r="F1314" s="25">
        <v>0.26211805555555556</v>
      </c>
      <c r="G1314" s="22">
        <v>5.378472222222222E-2</v>
      </c>
      <c r="H1314" s="90" t="s">
        <v>619</v>
      </c>
      <c r="I1314" s="9" t="s">
        <v>179</v>
      </c>
      <c r="J1314" s="14">
        <v>1.9</v>
      </c>
      <c r="K1314" s="13" t="s">
        <v>147</v>
      </c>
      <c r="L1314" s="13" t="s">
        <v>147</v>
      </c>
      <c r="M1314" s="14" t="s">
        <v>321</v>
      </c>
      <c r="N1314" s="75">
        <v>35.389000000000003</v>
      </c>
      <c r="O1314" s="75">
        <v>-92.331999999999994</v>
      </c>
      <c r="P1314" s="86">
        <v>0.1</v>
      </c>
      <c r="Q1314" s="11" t="s">
        <v>120</v>
      </c>
      <c r="R1314" s="11" t="s">
        <v>42</v>
      </c>
      <c r="S1314" s="32" t="s">
        <v>147</v>
      </c>
    </row>
    <row r="1315" spans="1:19" x14ac:dyDescent="0.2">
      <c r="A1315" s="27">
        <f t="shared" si="20"/>
        <v>1297</v>
      </c>
      <c r="B1315" s="13" t="s">
        <v>147</v>
      </c>
      <c r="C1315" s="11">
        <v>2010</v>
      </c>
      <c r="D1315" s="11" t="s">
        <v>137</v>
      </c>
      <c r="E1315" s="11">
        <v>25</v>
      </c>
      <c r="F1315" s="25">
        <v>0.35886574074074074</v>
      </c>
      <c r="G1315" s="25">
        <v>0.15053240740740739</v>
      </c>
      <c r="H1315" s="90" t="s">
        <v>619</v>
      </c>
      <c r="I1315" s="11" t="s">
        <v>148</v>
      </c>
      <c r="J1315" s="14">
        <v>1.8</v>
      </c>
      <c r="K1315" s="13" t="s">
        <v>147</v>
      </c>
      <c r="L1315" s="13" t="s">
        <v>147</v>
      </c>
      <c r="M1315" s="14" t="s">
        <v>321</v>
      </c>
      <c r="N1315" s="75">
        <v>35.341999999999999</v>
      </c>
      <c r="O1315" s="75">
        <v>-92.21</v>
      </c>
      <c r="P1315" s="18">
        <v>12.4</v>
      </c>
      <c r="Q1315" s="11" t="s">
        <v>120</v>
      </c>
      <c r="R1315" s="9" t="s">
        <v>236</v>
      </c>
      <c r="S1315" s="32" t="s">
        <v>147</v>
      </c>
    </row>
    <row r="1316" spans="1:19" x14ac:dyDescent="0.2">
      <c r="A1316" s="27">
        <f t="shared" si="20"/>
        <v>1298</v>
      </c>
      <c r="B1316" s="13" t="s">
        <v>147</v>
      </c>
      <c r="C1316" s="11">
        <v>2010</v>
      </c>
      <c r="D1316" s="11" t="s">
        <v>137</v>
      </c>
      <c r="E1316" s="11">
        <v>25</v>
      </c>
      <c r="F1316" s="25">
        <v>0.61775462962962957</v>
      </c>
      <c r="G1316" s="22">
        <v>0.40942129629629626</v>
      </c>
      <c r="H1316" s="90" t="s">
        <v>619</v>
      </c>
      <c r="I1316" s="9" t="s">
        <v>179</v>
      </c>
      <c r="J1316" s="14">
        <v>1.5</v>
      </c>
      <c r="K1316" s="13" t="s">
        <v>147</v>
      </c>
      <c r="L1316" s="13" t="s">
        <v>147</v>
      </c>
      <c r="M1316" s="14" t="s">
        <v>321</v>
      </c>
      <c r="N1316" s="75">
        <v>35.384999999999998</v>
      </c>
      <c r="O1316" s="75">
        <v>-92.323999999999998</v>
      </c>
      <c r="P1316" s="18">
        <v>6.6</v>
      </c>
      <c r="Q1316" s="11" t="s">
        <v>120</v>
      </c>
      <c r="R1316" s="9" t="s">
        <v>42</v>
      </c>
      <c r="S1316" s="32" t="s">
        <v>147</v>
      </c>
    </row>
    <row r="1317" spans="1:19" x14ac:dyDescent="0.2">
      <c r="A1317" s="27">
        <f t="shared" si="20"/>
        <v>1299</v>
      </c>
      <c r="B1317" s="13" t="s">
        <v>147</v>
      </c>
      <c r="C1317" s="11">
        <v>2010</v>
      </c>
      <c r="D1317" s="11" t="s">
        <v>137</v>
      </c>
      <c r="E1317" s="11">
        <v>26</v>
      </c>
      <c r="F1317" s="25">
        <v>0.73637731481481483</v>
      </c>
      <c r="G1317" s="22">
        <v>0.52804398148148146</v>
      </c>
      <c r="H1317" s="90" t="s">
        <v>619</v>
      </c>
      <c r="I1317" s="66" t="s">
        <v>178</v>
      </c>
      <c r="J1317" s="14">
        <v>2.2000000000000002</v>
      </c>
      <c r="K1317" s="13" t="s">
        <v>147</v>
      </c>
      <c r="L1317" s="13" t="s">
        <v>147</v>
      </c>
      <c r="M1317" s="14" t="s">
        <v>321</v>
      </c>
      <c r="N1317" s="75">
        <v>35.247999999999998</v>
      </c>
      <c r="O1317" s="75">
        <v>-91.843999999999994</v>
      </c>
      <c r="P1317" s="18">
        <v>0.1</v>
      </c>
      <c r="Q1317" s="11" t="s">
        <v>120</v>
      </c>
      <c r="R1317" s="9" t="s">
        <v>336</v>
      </c>
      <c r="S1317" s="32" t="s">
        <v>147</v>
      </c>
    </row>
    <row r="1318" spans="1:19" x14ac:dyDescent="0.2">
      <c r="A1318" s="27">
        <f t="shared" si="20"/>
        <v>1300</v>
      </c>
      <c r="B1318" s="13" t="s">
        <v>147</v>
      </c>
      <c r="C1318" s="11">
        <v>2010</v>
      </c>
      <c r="D1318" s="11" t="s">
        <v>137</v>
      </c>
      <c r="E1318" s="11">
        <v>26</v>
      </c>
      <c r="F1318" s="25">
        <v>0.78326388888888887</v>
      </c>
      <c r="G1318" s="22">
        <v>0.57493055555555561</v>
      </c>
      <c r="H1318" s="90" t="s">
        <v>619</v>
      </c>
      <c r="I1318" s="66" t="s">
        <v>178</v>
      </c>
      <c r="J1318" s="14">
        <v>2</v>
      </c>
      <c r="K1318" s="13" t="s">
        <v>147</v>
      </c>
      <c r="L1318" s="13" t="s">
        <v>147</v>
      </c>
      <c r="M1318" s="14" t="s">
        <v>321</v>
      </c>
      <c r="N1318" s="75">
        <v>35.237000000000002</v>
      </c>
      <c r="O1318" s="75">
        <v>-91.82</v>
      </c>
      <c r="P1318" s="18">
        <v>1.7</v>
      </c>
      <c r="Q1318" s="11" t="s">
        <v>120</v>
      </c>
      <c r="R1318" s="9" t="s">
        <v>336</v>
      </c>
      <c r="S1318" s="32" t="s">
        <v>147</v>
      </c>
    </row>
    <row r="1319" spans="1:19" x14ac:dyDescent="0.2">
      <c r="A1319" s="27">
        <f t="shared" si="20"/>
        <v>1301</v>
      </c>
      <c r="B1319" s="13" t="s">
        <v>147</v>
      </c>
      <c r="C1319" s="11">
        <v>2010</v>
      </c>
      <c r="D1319" s="11" t="s">
        <v>137</v>
      </c>
      <c r="E1319" s="11">
        <v>26</v>
      </c>
      <c r="F1319" s="25">
        <v>0.79376157407407411</v>
      </c>
      <c r="G1319" s="22">
        <v>0.58542824074074074</v>
      </c>
      <c r="H1319" s="90" t="s">
        <v>619</v>
      </c>
      <c r="I1319" s="66" t="s">
        <v>178</v>
      </c>
      <c r="J1319" s="14">
        <v>2.7</v>
      </c>
      <c r="K1319" s="13" t="s">
        <v>147</v>
      </c>
      <c r="L1319" s="13" t="s">
        <v>147</v>
      </c>
      <c r="M1319" s="14" t="s">
        <v>342</v>
      </c>
      <c r="N1319" s="75">
        <v>35.243000000000002</v>
      </c>
      <c r="O1319" s="75">
        <v>-91.84</v>
      </c>
      <c r="P1319" s="18">
        <v>0.1</v>
      </c>
      <c r="Q1319" s="11" t="s">
        <v>120</v>
      </c>
      <c r="R1319" s="9" t="s">
        <v>336</v>
      </c>
      <c r="S1319" s="32" t="s">
        <v>147</v>
      </c>
    </row>
    <row r="1320" spans="1:19" x14ac:dyDescent="0.2">
      <c r="A1320" s="27">
        <f t="shared" si="20"/>
        <v>1302</v>
      </c>
      <c r="B1320" s="13" t="s">
        <v>147</v>
      </c>
      <c r="C1320" s="11">
        <v>2010</v>
      </c>
      <c r="D1320" s="11" t="s">
        <v>137</v>
      </c>
      <c r="E1320" s="11">
        <v>26</v>
      </c>
      <c r="F1320" s="25">
        <v>0.9914236111111111</v>
      </c>
      <c r="G1320" s="25">
        <v>0.78309027777777773</v>
      </c>
      <c r="H1320" s="90" t="s">
        <v>619</v>
      </c>
      <c r="I1320" s="66" t="s">
        <v>178</v>
      </c>
      <c r="J1320" s="14">
        <v>3.3</v>
      </c>
      <c r="K1320" s="13" t="s">
        <v>147</v>
      </c>
      <c r="L1320" s="13" t="s">
        <v>147</v>
      </c>
      <c r="M1320" s="14" t="s">
        <v>343</v>
      </c>
      <c r="N1320" s="75">
        <v>35.207999999999998</v>
      </c>
      <c r="O1320" s="75">
        <v>-91.869</v>
      </c>
      <c r="P1320" s="18">
        <v>0.1</v>
      </c>
      <c r="Q1320" s="11" t="s">
        <v>120</v>
      </c>
      <c r="R1320" s="9" t="s">
        <v>337</v>
      </c>
      <c r="S1320" s="32" t="s">
        <v>147</v>
      </c>
    </row>
    <row r="1321" spans="1:19" x14ac:dyDescent="0.2">
      <c r="A1321" s="27">
        <f t="shared" si="20"/>
        <v>1303</v>
      </c>
      <c r="B1321" s="13" t="s">
        <v>147</v>
      </c>
      <c r="C1321" s="11">
        <v>2010</v>
      </c>
      <c r="D1321" s="11" t="s">
        <v>137</v>
      </c>
      <c r="E1321" s="11">
        <v>27</v>
      </c>
      <c r="F1321" s="25">
        <v>0.8611805555555555</v>
      </c>
      <c r="G1321" s="22">
        <v>0.65284722222222225</v>
      </c>
      <c r="H1321" s="90" t="s">
        <v>619</v>
      </c>
      <c r="I1321" s="66" t="s">
        <v>330</v>
      </c>
      <c r="J1321" s="14">
        <v>1.9</v>
      </c>
      <c r="K1321" s="13" t="s">
        <v>147</v>
      </c>
      <c r="L1321" s="13" t="s">
        <v>147</v>
      </c>
      <c r="M1321" s="14" t="s">
        <v>321</v>
      </c>
      <c r="N1321" s="75">
        <v>35.506999999999998</v>
      </c>
      <c r="O1321" s="75">
        <v>-92.191999999999993</v>
      </c>
      <c r="P1321" s="18">
        <v>4.3</v>
      </c>
      <c r="Q1321" s="11" t="s">
        <v>120</v>
      </c>
      <c r="R1321" s="9" t="s">
        <v>314</v>
      </c>
      <c r="S1321" s="32" t="s">
        <v>147</v>
      </c>
    </row>
    <row r="1322" spans="1:19" x14ac:dyDescent="0.2">
      <c r="A1322" s="27">
        <f t="shared" si="20"/>
        <v>1304</v>
      </c>
      <c r="B1322" s="13" t="s">
        <v>147</v>
      </c>
      <c r="C1322" s="11">
        <v>2010</v>
      </c>
      <c r="D1322" s="11" t="s">
        <v>137</v>
      </c>
      <c r="E1322" s="11">
        <v>27</v>
      </c>
      <c r="F1322" s="25">
        <v>0.87796296296296295</v>
      </c>
      <c r="G1322" s="22">
        <v>0.66962962962962969</v>
      </c>
      <c r="H1322" s="90" t="s">
        <v>619</v>
      </c>
      <c r="I1322" s="66" t="s">
        <v>178</v>
      </c>
      <c r="J1322" s="14">
        <v>1.9</v>
      </c>
      <c r="K1322" s="13" t="s">
        <v>147</v>
      </c>
      <c r="L1322" s="13" t="s">
        <v>147</v>
      </c>
      <c r="M1322" s="14" t="s">
        <v>321</v>
      </c>
      <c r="N1322" s="75">
        <v>35.225999999999999</v>
      </c>
      <c r="O1322" s="75">
        <v>-91.831999999999994</v>
      </c>
      <c r="P1322" s="18">
        <v>0.1</v>
      </c>
      <c r="Q1322" s="11" t="s">
        <v>120</v>
      </c>
      <c r="R1322" s="9" t="s">
        <v>336</v>
      </c>
      <c r="S1322" s="32" t="s">
        <v>147</v>
      </c>
    </row>
    <row r="1323" spans="1:19" x14ac:dyDescent="0.2">
      <c r="A1323" s="27">
        <f t="shared" si="20"/>
        <v>1305</v>
      </c>
      <c r="B1323" s="13" t="s">
        <v>147</v>
      </c>
      <c r="C1323" s="11">
        <v>2010</v>
      </c>
      <c r="D1323" s="11" t="s">
        <v>137</v>
      </c>
      <c r="E1323" s="11">
        <v>28</v>
      </c>
      <c r="F1323" s="25">
        <v>0.27281250000000001</v>
      </c>
      <c r="G1323" s="22">
        <v>6.4479166666666657E-2</v>
      </c>
      <c r="H1323" s="90" t="s">
        <v>619</v>
      </c>
      <c r="I1323" s="66" t="s">
        <v>178</v>
      </c>
      <c r="J1323" s="14">
        <v>2.2999999999999998</v>
      </c>
      <c r="K1323" s="13" t="s">
        <v>147</v>
      </c>
      <c r="L1323" s="13" t="s">
        <v>147</v>
      </c>
      <c r="M1323" s="14" t="s">
        <v>321</v>
      </c>
      <c r="N1323" s="75">
        <v>35.247</v>
      </c>
      <c r="O1323" s="75">
        <v>-91.861999999999995</v>
      </c>
      <c r="P1323" s="18">
        <v>0.1</v>
      </c>
      <c r="Q1323" s="11" t="s">
        <v>120</v>
      </c>
      <c r="R1323" s="9" t="s">
        <v>336</v>
      </c>
      <c r="S1323" s="32" t="s">
        <v>147</v>
      </c>
    </row>
    <row r="1324" spans="1:19" x14ac:dyDescent="0.2">
      <c r="A1324" s="27">
        <f t="shared" si="20"/>
        <v>1306</v>
      </c>
      <c r="B1324" s="13" t="s">
        <v>147</v>
      </c>
      <c r="C1324" s="11">
        <v>2010</v>
      </c>
      <c r="D1324" s="11" t="s">
        <v>137</v>
      </c>
      <c r="E1324" s="11">
        <v>28</v>
      </c>
      <c r="F1324" s="25">
        <v>0.2754050925925926</v>
      </c>
      <c r="G1324" s="22">
        <v>6.7071759259259262E-2</v>
      </c>
      <c r="H1324" s="90" t="s">
        <v>619</v>
      </c>
      <c r="I1324" s="66" t="s">
        <v>178</v>
      </c>
      <c r="J1324" s="14">
        <v>3.2</v>
      </c>
      <c r="K1324" s="13" t="s">
        <v>147</v>
      </c>
      <c r="L1324" s="13" t="s">
        <v>147</v>
      </c>
      <c r="M1324" s="14" t="s">
        <v>344</v>
      </c>
      <c r="N1324" s="75">
        <v>35.222000000000001</v>
      </c>
      <c r="O1324" s="75">
        <v>-91.858000000000004</v>
      </c>
      <c r="P1324" s="18">
        <v>0.1</v>
      </c>
      <c r="Q1324" s="11" t="s">
        <v>120</v>
      </c>
      <c r="R1324" s="9" t="s">
        <v>337</v>
      </c>
      <c r="S1324" s="32" t="s">
        <v>147</v>
      </c>
    </row>
    <row r="1325" spans="1:19" x14ac:dyDescent="0.2">
      <c r="A1325" s="27">
        <f t="shared" si="20"/>
        <v>1307</v>
      </c>
      <c r="B1325" s="114" t="s">
        <v>147</v>
      </c>
      <c r="C1325" s="11">
        <v>2010</v>
      </c>
      <c r="D1325" s="11" t="s">
        <v>137</v>
      </c>
      <c r="E1325" s="11">
        <v>28</v>
      </c>
      <c r="F1325" s="25">
        <v>0.31967592592592592</v>
      </c>
      <c r="G1325" s="22">
        <v>0.1113425925925926</v>
      </c>
      <c r="H1325" s="90" t="s">
        <v>619</v>
      </c>
      <c r="I1325" s="66" t="s">
        <v>178</v>
      </c>
      <c r="J1325" s="14">
        <v>2.1</v>
      </c>
      <c r="K1325" s="114" t="s">
        <v>147</v>
      </c>
      <c r="L1325" s="114" t="s">
        <v>147</v>
      </c>
      <c r="M1325" s="88" t="s">
        <v>321</v>
      </c>
      <c r="N1325" s="75">
        <v>35.253999999999998</v>
      </c>
      <c r="O1325" s="75">
        <v>-91.787999999999997</v>
      </c>
      <c r="P1325" s="18">
        <v>0.02</v>
      </c>
      <c r="Q1325" s="12" t="s">
        <v>423</v>
      </c>
      <c r="R1325" s="12" t="s">
        <v>336</v>
      </c>
      <c r="S1325" s="32" t="s">
        <v>147</v>
      </c>
    </row>
    <row r="1326" spans="1:19" x14ac:dyDescent="0.2">
      <c r="A1326" s="27">
        <f t="shared" si="20"/>
        <v>1308</v>
      </c>
      <c r="B1326" s="13" t="s">
        <v>147</v>
      </c>
      <c r="C1326" s="11">
        <v>2010</v>
      </c>
      <c r="D1326" s="11" t="s">
        <v>137</v>
      </c>
      <c r="E1326" s="11">
        <v>28</v>
      </c>
      <c r="F1326" s="25">
        <v>0.32634259259259263</v>
      </c>
      <c r="G1326" s="22">
        <v>0.11800925925925926</v>
      </c>
      <c r="H1326" s="90" t="s">
        <v>619</v>
      </c>
      <c r="I1326" s="66" t="s">
        <v>178</v>
      </c>
      <c r="J1326" s="14">
        <v>1.9</v>
      </c>
      <c r="K1326" s="13" t="s">
        <v>147</v>
      </c>
      <c r="L1326" s="13" t="s">
        <v>147</v>
      </c>
      <c r="M1326" s="14" t="s">
        <v>321</v>
      </c>
      <c r="N1326" s="75">
        <v>35.228999999999999</v>
      </c>
      <c r="O1326" s="75">
        <v>-91.825000000000003</v>
      </c>
      <c r="P1326" s="18">
        <v>8.1</v>
      </c>
      <c r="Q1326" s="11" t="s">
        <v>120</v>
      </c>
      <c r="R1326" s="9" t="s">
        <v>336</v>
      </c>
      <c r="S1326" s="32" t="s">
        <v>147</v>
      </c>
    </row>
    <row r="1327" spans="1:19" x14ac:dyDescent="0.2">
      <c r="A1327" s="27">
        <f t="shared" si="20"/>
        <v>1309</v>
      </c>
      <c r="B1327" s="13" t="s">
        <v>147</v>
      </c>
      <c r="C1327" s="11">
        <v>2010</v>
      </c>
      <c r="D1327" s="11" t="s">
        <v>137</v>
      </c>
      <c r="E1327" s="11">
        <v>29</v>
      </c>
      <c r="F1327" s="25">
        <v>0.43524305555555554</v>
      </c>
      <c r="G1327" s="22">
        <v>0.22690972222222225</v>
      </c>
      <c r="H1327" s="90" t="s">
        <v>619</v>
      </c>
      <c r="I1327" s="66" t="s">
        <v>178</v>
      </c>
      <c r="J1327" s="14">
        <v>2.2000000000000002</v>
      </c>
      <c r="K1327" s="13" t="s">
        <v>147</v>
      </c>
      <c r="L1327" s="13" t="s">
        <v>147</v>
      </c>
      <c r="M1327" s="14" t="s">
        <v>321</v>
      </c>
      <c r="N1327" s="75">
        <v>35.231999999999999</v>
      </c>
      <c r="O1327" s="75">
        <v>-91.846999999999994</v>
      </c>
      <c r="P1327" s="18">
        <v>0.1</v>
      </c>
      <c r="Q1327" s="11" t="s">
        <v>120</v>
      </c>
      <c r="R1327" s="9" t="s">
        <v>336</v>
      </c>
      <c r="S1327" s="32" t="s">
        <v>147</v>
      </c>
    </row>
    <row r="1328" spans="1:19" x14ac:dyDescent="0.2">
      <c r="A1328" s="27">
        <f t="shared" si="20"/>
        <v>1310</v>
      </c>
      <c r="B1328" s="13" t="s">
        <v>147</v>
      </c>
      <c r="C1328" s="11">
        <v>2010</v>
      </c>
      <c r="D1328" s="9" t="s">
        <v>135</v>
      </c>
      <c r="E1328" s="11">
        <v>1</v>
      </c>
      <c r="F1328" s="25">
        <v>0.65090277777777772</v>
      </c>
      <c r="G1328" s="22">
        <v>0.4425694444444444</v>
      </c>
      <c r="H1328" s="90" t="s">
        <v>619</v>
      </c>
      <c r="I1328" s="9" t="s">
        <v>327</v>
      </c>
      <c r="J1328" s="14">
        <v>2.2999999999999998</v>
      </c>
      <c r="K1328" s="13" t="s">
        <v>147</v>
      </c>
      <c r="L1328" s="13" t="s">
        <v>147</v>
      </c>
      <c r="M1328" s="14" t="s">
        <v>321</v>
      </c>
      <c r="N1328" s="75">
        <v>36.225999999999999</v>
      </c>
      <c r="O1328" s="75">
        <v>-94.058999999999997</v>
      </c>
      <c r="P1328" s="18">
        <v>0.1</v>
      </c>
      <c r="Q1328" s="11" t="s">
        <v>120</v>
      </c>
      <c r="R1328" s="9" t="s">
        <v>338</v>
      </c>
      <c r="S1328" s="77" t="s">
        <v>517</v>
      </c>
    </row>
    <row r="1329" spans="1:19" x14ac:dyDescent="0.2">
      <c r="A1329" s="27">
        <f t="shared" si="20"/>
        <v>1311</v>
      </c>
      <c r="B1329" s="13" t="s">
        <v>147</v>
      </c>
      <c r="C1329" s="11">
        <v>2010</v>
      </c>
      <c r="D1329" s="9" t="s">
        <v>135</v>
      </c>
      <c r="E1329" s="11">
        <v>3</v>
      </c>
      <c r="F1329" s="73">
        <v>0.25726851851851851</v>
      </c>
      <c r="G1329" s="73">
        <v>4.8935185185185186E-2</v>
      </c>
      <c r="H1329" s="90" t="s">
        <v>619</v>
      </c>
      <c r="I1329" s="72" t="s">
        <v>178</v>
      </c>
      <c r="J1329" s="74">
        <v>1.8</v>
      </c>
      <c r="K1329" s="13" t="s">
        <v>147</v>
      </c>
      <c r="L1329" s="13" t="s">
        <v>147</v>
      </c>
      <c r="M1329" s="14" t="s">
        <v>321</v>
      </c>
      <c r="N1329" s="75">
        <v>35.220999999999997</v>
      </c>
      <c r="O1329" s="75">
        <v>-91.823999999999998</v>
      </c>
      <c r="P1329" s="18">
        <v>0.1</v>
      </c>
      <c r="Q1329" s="11" t="s">
        <v>120</v>
      </c>
      <c r="R1329" s="9" t="s">
        <v>336</v>
      </c>
      <c r="S1329" s="32" t="s">
        <v>147</v>
      </c>
    </row>
    <row r="1330" spans="1:19" x14ac:dyDescent="0.2">
      <c r="A1330" s="27">
        <f t="shared" si="20"/>
        <v>1312</v>
      </c>
      <c r="B1330" s="13" t="s">
        <v>147</v>
      </c>
      <c r="C1330" s="11">
        <v>2010</v>
      </c>
      <c r="D1330" s="9" t="s">
        <v>135</v>
      </c>
      <c r="E1330" s="11">
        <v>3</v>
      </c>
      <c r="F1330" s="73">
        <v>0.37715277777777773</v>
      </c>
      <c r="G1330" s="73">
        <v>0.16881944444444444</v>
      </c>
      <c r="H1330" s="90" t="s">
        <v>619</v>
      </c>
      <c r="I1330" s="71" t="s">
        <v>179</v>
      </c>
      <c r="J1330" s="14">
        <v>2</v>
      </c>
      <c r="K1330" s="13" t="s">
        <v>147</v>
      </c>
      <c r="L1330" s="13" t="s">
        <v>147</v>
      </c>
      <c r="M1330" s="14" t="s">
        <v>321</v>
      </c>
      <c r="N1330" s="75">
        <v>35.478999999999999</v>
      </c>
      <c r="O1330" s="75">
        <v>-92.709000000000003</v>
      </c>
      <c r="P1330" s="18">
        <v>12.3</v>
      </c>
      <c r="Q1330" s="11" t="s">
        <v>120</v>
      </c>
      <c r="R1330" s="11" t="s">
        <v>238</v>
      </c>
      <c r="S1330" s="32" t="s">
        <v>147</v>
      </c>
    </row>
    <row r="1331" spans="1:19" x14ac:dyDescent="0.2">
      <c r="A1331" s="27">
        <f t="shared" si="20"/>
        <v>1313</v>
      </c>
      <c r="B1331" s="13" t="s">
        <v>147</v>
      </c>
      <c r="C1331" s="11">
        <v>2010</v>
      </c>
      <c r="D1331" s="9" t="s">
        <v>135</v>
      </c>
      <c r="E1331" s="11">
        <v>4</v>
      </c>
      <c r="F1331" s="73">
        <v>0.21902777777777779</v>
      </c>
      <c r="G1331" s="73">
        <v>1.0694444444444444E-2</v>
      </c>
      <c r="H1331" s="90" t="s">
        <v>619</v>
      </c>
      <c r="I1331" s="71" t="s">
        <v>146</v>
      </c>
      <c r="J1331" s="14">
        <v>2</v>
      </c>
      <c r="K1331" s="13" t="s">
        <v>147</v>
      </c>
      <c r="L1331" s="13" t="s">
        <v>147</v>
      </c>
      <c r="M1331" s="14" t="s">
        <v>321</v>
      </c>
      <c r="N1331" s="75">
        <v>35.854999999999997</v>
      </c>
      <c r="O1331" s="75">
        <v>-90.013999999999996</v>
      </c>
      <c r="P1331" s="18">
        <v>7.6</v>
      </c>
      <c r="Q1331" s="11" t="s">
        <v>120</v>
      </c>
      <c r="R1331" s="9" t="s">
        <v>7</v>
      </c>
      <c r="S1331" s="32" t="s">
        <v>147</v>
      </c>
    </row>
    <row r="1332" spans="1:19" x14ac:dyDescent="0.2">
      <c r="A1332" s="27">
        <f t="shared" si="20"/>
        <v>1314</v>
      </c>
      <c r="B1332" s="13" t="s">
        <v>147</v>
      </c>
      <c r="C1332" s="11">
        <v>2010</v>
      </c>
      <c r="D1332" s="9" t="s">
        <v>135</v>
      </c>
      <c r="E1332" s="11">
        <v>7</v>
      </c>
      <c r="F1332" s="73">
        <v>2.6458333333333334E-2</v>
      </c>
      <c r="G1332" s="73">
        <v>0.8181250000000001</v>
      </c>
      <c r="H1332" s="90" t="s">
        <v>619</v>
      </c>
      <c r="I1332" s="71" t="s">
        <v>158</v>
      </c>
      <c r="J1332" s="14">
        <v>2.2000000000000002</v>
      </c>
      <c r="K1332" s="13" t="s">
        <v>147</v>
      </c>
      <c r="L1332" s="13" t="s">
        <v>147</v>
      </c>
      <c r="M1332" s="14" t="s">
        <v>321</v>
      </c>
      <c r="N1332" s="75">
        <v>36.369</v>
      </c>
      <c r="O1332" s="75">
        <v>-91.903999999999996</v>
      </c>
      <c r="P1332" s="18">
        <v>6</v>
      </c>
      <c r="Q1332" s="11" t="s">
        <v>120</v>
      </c>
      <c r="R1332" s="9" t="s">
        <v>91</v>
      </c>
      <c r="S1332" s="32" t="s">
        <v>147</v>
      </c>
    </row>
    <row r="1333" spans="1:19" x14ac:dyDescent="0.2">
      <c r="A1333" s="27">
        <f t="shared" si="20"/>
        <v>1315</v>
      </c>
      <c r="B1333" s="13" t="s">
        <v>147</v>
      </c>
      <c r="C1333" s="11">
        <v>2010</v>
      </c>
      <c r="D1333" s="9" t="s">
        <v>135</v>
      </c>
      <c r="E1333" s="11">
        <v>8</v>
      </c>
      <c r="F1333" s="73">
        <v>0.40980324074074076</v>
      </c>
      <c r="G1333" s="73">
        <v>0.20146990740740742</v>
      </c>
      <c r="H1333" s="90" t="s">
        <v>619</v>
      </c>
      <c r="I1333" s="9" t="s">
        <v>179</v>
      </c>
      <c r="J1333" s="14">
        <v>1.9</v>
      </c>
      <c r="K1333" s="13" t="s">
        <v>147</v>
      </c>
      <c r="L1333" s="13" t="s">
        <v>147</v>
      </c>
      <c r="M1333" s="14" t="s">
        <v>321</v>
      </c>
      <c r="N1333" s="75">
        <v>35.399000000000001</v>
      </c>
      <c r="O1333" s="75">
        <v>-92.305000000000007</v>
      </c>
      <c r="P1333" s="18">
        <v>0.1</v>
      </c>
      <c r="Q1333" s="11" t="s">
        <v>120</v>
      </c>
      <c r="R1333" s="9" t="s">
        <v>236</v>
      </c>
      <c r="S1333" s="32" t="s">
        <v>147</v>
      </c>
    </row>
    <row r="1334" spans="1:19" x14ac:dyDescent="0.2">
      <c r="A1334" s="27">
        <f t="shared" si="20"/>
        <v>1316</v>
      </c>
      <c r="B1334" s="13" t="s">
        <v>147</v>
      </c>
      <c r="C1334" s="11">
        <v>2010</v>
      </c>
      <c r="D1334" s="9" t="s">
        <v>135</v>
      </c>
      <c r="E1334" s="11">
        <v>10</v>
      </c>
      <c r="F1334" s="73">
        <v>0.3049189814814815</v>
      </c>
      <c r="G1334" s="73">
        <v>9.6585648148148143E-2</v>
      </c>
      <c r="H1334" s="90" t="s">
        <v>619</v>
      </c>
      <c r="I1334" s="66" t="s">
        <v>178</v>
      </c>
      <c r="J1334" s="14">
        <v>1</v>
      </c>
      <c r="K1334" s="13" t="s">
        <v>147</v>
      </c>
      <c r="L1334" s="13" t="s">
        <v>147</v>
      </c>
      <c r="M1334" s="14" t="s">
        <v>321</v>
      </c>
      <c r="N1334" s="75">
        <v>35.229999999999997</v>
      </c>
      <c r="O1334" s="75">
        <v>-91.826999999999998</v>
      </c>
      <c r="P1334" s="18">
        <v>0.1</v>
      </c>
      <c r="Q1334" s="11" t="s">
        <v>120</v>
      </c>
      <c r="R1334" s="9" t="s">
        <v>336</v>
      </c>
      <c r="S1334" s="32" t="s">
        <v>147</v>
      </c>
    </row>
    <row r="1335" spans="1:19" x14ac:dyDescent="0.2">
      <c r="A1335" s="27">
        <f t="shared" si="20"/>
        <v>1317</v>
      </c>
      <c r="B1335" s="13" t="s">
        <v>147</v>
      </c>
      <c r="C1335" s="11">
        <v>2010</v>
      </c>
      <c r="D1335" s="9" t="s">
        <v>135</v>
      </c>
      <c r="E1335" s="11">
        <v>11</v>
      </c>
      <c r="F1335" s="73">
        <v>0.50770833333333332</v>
      </c>
      <c r="G1335" s="73">
        <v>0.299375</v>
      </c>
      <c r="H1335" s="90" t="s">
        <v>619</v>
      </c>
      <c r="I1335" s="66" t="s">
        <v>178</v>
      </c>
      <c r="J1335" s="14">
        <v>2.2999999999999998</v>
      </c>
      <c r="K1335" s="13" t="s">
        <v>147</v>
      </c>
      <c r="L1335" s="13" t="s">
        <v>147</v>
      </c>
      <c r="M1335" s="14" t="s">
        <v>321</v>
      </c>
      <c r="N1335" s="75">
        <v>35.206000000000003</v>
      </c>
      <c r="O1335" s="75">
        <v>-91.846000000000004</v>
      </c>
      <c r="P1335" s="18">
        <v>0.1</v>
      </c>
      <c r="Q1335" s="11" t="s">
        <v>120</v>
      </c>
      <c r="R1335" s="9" t="s">
        <v>337</v>
      </c>
      <c r="S1335" s="32" t="s">
        <v>147</v>
      </c>
    </row>
    <row r="1336" spans="1:19" x14ac:dyDescent="0.2">
      <c r="A1336" s="27">
        <f t="shared" si="20"/>
        <v>1318</v>
      </c>
      <c r="B1336" s="13" t="s">
        <v>147</v>
      </c>
      <c r="C1336" s="11">
        <v>2010</v>
      </c>
      <c r="D1336" s="9" t="s">
        <v>135</v>
      </c>
      <c r="E1336" s="11">
        <v>15</v>
      </c>
      <c r="F1336" s="69">
        <v>0.8302546296296297</v>
      </c>
      <c r="G1336" s="69">
        <v>0.62192129629629633</v>
      </c>
      <c r="H1336" s="90" t="s">
        <v>619</v>
      </c>
      <c r="I1336" s="66" t="s">
        <v>178</v>
      </c>
      <c r="J1336" s="14">
        <v>2.2000000000000002</v>
      </c>
      <c r="K1336" s="13" t="s">
        <v>147</v>
      </c>
      <c r="L1336" s="13" t="s">
        <v>147</v>
      </c>
      <c r="M1336" s="14" t="s">
        <v>321</v>
      </c>
      <c r="N1336" s="75">
        <v>35.21</v>
      </c>
      <c r="O1336" s="75">
        <v>-91.853999999999999</v>
      </c>
      <c r="P1336" s="18">
        <v>3.8</v>
      </c>
      <c r="Q1336" s="11" t="s">
        <v>120</v>
      </c>
      <c r="R1336" s="9" t="s">
        <v>337</v>
      </c>
      <c r="S1336" s="32" t="s">
        <v>147</v>
      </c>
    </row>
    <row r="1337" spans="1:19" x14ac:dyDescent="0.2">
      <c r="A1337" s="27">
        <f t="shared" si="20"/>
        <v>1319</v>
      </c>
      <c r="B1337" s="13" t="s">
        <v>147</v>
      </c>
      <c r="C1337" s="11">
        <v>2010</v>
      </c>
      <c r="D1337" s="9" t="s">
        <v>135</v>
      </c>
      <c r="E1337" s="11">
        <v>16</v>
      </c>
      <c r="F1337" s="69">
        <v>0.44320601851851849</v>
      </c>
      <c r="G1337" s="69">
        <v>0.2348726851851852</v>
      </c>
      <c r="H1337" s="90" t="s">
        <v>619</v>
      </c>
      <c r="I1337" s="9" t="s">
        <v>148</v>
      </c>
      <c r="J1337" s="14">
        <v>2.2999999999999998</v>
      </c>
      <c r="K1337" s="13" t="s">
        <v>147</v>
      </c>
      <c r="L1337" s="13" t="s">
        <v>147</v>
      </c>
      <c r="M1337" s="14" t="s">
        <v>321</v>
      </c>
      <c r="N1337" s="75">
        <v>35.354999999999997</v>
      </c>
      <c r="O1337" s="75">
        <v>-92.269000000000005</v>
      </c>
      <c r="P1337" s="18">
        <v>0.1</v>
      </c>
      <c r="Q1337" s="11" t="s">
        <v>120</v>
      </c>
      <c r="R1337" s="9" t="s">
        <v>236</v>
      </c>
      <c r="S1337" s="32" t="s">
        <v>147</v>
      </c>
    </row>
    <row r="1338" spans="1:19" x14ac:dyDescent="0.2">
      <c r="A1338" s="27">
        <f t="shared" si="20"/>
        <v>1320</v>
      </c>
      <c r="B1338" s="13" t="s">
        <v>147</v>
      </c>
      <c r="C1338" s="11">
        <v>2010</v>
      </c>
      <c r="D1338" s="9" t="s">
        <v>135</v>
      </c>
      <c r="E1338" s="11">
        <v>19</v>
      </c>
      <c r="F1338" s="69">
        <v>0.25208333333333333</v>
      </c>
      <c r="G1338" s="69">
        <v>4.3750000000000004E-2</v>
      </c>
      <c r="H1338" s="90" t="s">
        <v>619</v>
      </c>
      <c r="I1338" s="11" t="s">
        <v>162</v>
      </c>
      <c r="J1338" s="14">
        <v>1.8</v>
      </c>
      <c r="K1338" s="13" t="s">
        <v>147</v>
      </c>
      <c r="L1338" s="13" t="s">
        <v>147</v>
      </c>
      <c r="M1338" s="14" t="s">
        <v>321</v>
      </c>
      <c r="N1338" s="75">
        <v>36.027000000000001</v>
      </c>
      <c r="O1338" s="75">
        <v>-91.287000000000006</v>
      </c>
      <c r="P1338" s="18">
        <v>2.5</v>
      </c>
      <c r="Q1338" s="11" t="s">
        <v>120</v>
      </c>
      <c r="R1338" s="9" t="s">
        <v>323</v>
      </c>
      <c r="S1338" s="32" t="s">
        <v>147</v>
      </c>
    </row>
    <row r="1339" spans="1:19" x14ac:dyDescent="0.2">
      <c r="A1339" s="27">
        <f t="shared" si="20"/>
        <v>1321</v>
      </c>
      <c r="B1339" s="13" t="s">
        <v>147</v>
      </c>
      <c r="C1339" s="11">
        <v>2010</v>
      </c>
      <c r="D1339" s="9" t="s">
        <v>135</v>
      </c>
      <c r="E1339" s="11">
        <v>19</v>
      </c>
      <c r="F1339" s="69">
        <v>0.65756944444444443</v>
      </c>
      <c r="G1339" s="69">
        <v>0.44923611111111111</v>
      </c>
      <c r="H1339" s="90" t="s">
        <v>619</v>
      </c>
      <c r="I1339" s="9" t="s">
        <v>327</v>
      </c>
      <c r="J1339" s="14">
        <v>2</v>
      </c>
      <c r="K1339" s="13" t="s">
        <v>147</v>
      </c>
      <c r="L1339" s="13" t="s">
        <v>147</v>
      </c>
      <c r="M1339" s="14" t="s">
        <v>321</v>
      </c>
      <c r="N1339" s="75">
        <v>36.341999999999999</v>
      </c>
      <c r="O1339" s="75">
        <v>-94.081999999999994</v>
      </c>
      <c r="P1339" s="18">
        <v>9.4</v>
      </c>
      <c r="Q1339" s="11" t="s">
        <v>120</v>
      </c>
      <c r="R1339" s="9" t="s">
        <v>334</v>
      </c>
      <c r="S1339" s="77" t="s">
        <v>517</v>
      </c>
    </row>
    <row r="1340" spans="1:19" x14ac:dyDescent="0.2">
      <c r="A1340" s="27">
        <f t="shared" si="20"/>
        <v>1322</v>
      </c>
      <c r="B1340" s="13" t="s">
        <v>147</v>
      </c>
      <c r="C1340" s="11">
        <v>2010</v>
      </c>
      <c r="D1340" s="9" t="s">
        <v>135</v>
      </c>
      <c r="E1340" s="11">
        <v>19</v>
      </c>
      <c r="F1340" s="69">
        <v>0.74699074074074068</v>
      </c>
      <c r="G1340" s="69">
        <v>0.53865740740740742</v>
      </c>
      <c r="H1340" s="90" t="s">
        <v>619</v>
      </c>
      <c r="I1340" s="9" t="s">
        <v>327</v>
      </c>
      <c r="J1340" s="14">
        <v>1.6</v>
      </c>
      <c r="K1340" s="13" t="s">
        <v>147</v>
      </c>
      <c r="L1340" s="13" t="s">
        <v>147</v>
      </c>
      <c r="M1340" s="14" t="s">
        <v>321</v>
      </c>
      <c r="N1340" s="75">
        <v>36.191000000000003</v>
      </c>
      <c r="O1340" s="75">
        <v>-94.174999999999997</v>
      </c>
      <c r="P1340" s="18">
        <v>5</v>
      </c>
      <c r="Q1340" s="11" t="s">
        <v>120</v>
      </c>
      <c r="R1340" s="9" t="s">
        <v>345</v>
      </c>
      <c r="S1340" s="77" t="s">
        <v>517</v>
      </c>
    </row>
    <row r="1341" spans="1:19" x14ac:dyDescent="0.2">
      <c r="A1341" s="27">
        <f t="shared" si="20"/>
        <v>1323</v>
      </c>
      <c r="B1341" s="13" t="s">
        <v>147</v>
      </c>
      <c r="C1341" s="11">
        <v>2010</v>
      </c>
      <c r="D1341" s="9" t="s">
        <v>135</v>
      </c>
      <c r="E1341" s="11">
        <v>19</v>
      </c>
      <c r="F1341" s="69">
        <v>2.2569444444444444E-2</v>
      </c>
      <c r="G1341" s="69">
        <v>0.81423611111111116</v>
      </c>
      <c r="H1341" s="90" t="s">
        <v>619</v>
      </c>
      <c r="I1341" s="9" t="s">
        <v>148</v>
      </c>
      <c r="J1341" s="14">
        <v>1.6</v>
      </c>
      <c r="K1341" s="13" t="s">
        <v>147</v>
      </c>
      <c r="L1341" s="13" t="s">
        <v>147</v>
      </c>
      <c r="M1341" s="14" t="s">
        <v>321</v>
      </c>
      <c r="N1341" s="75">
        <v>35.341000000000001</v>
      </c>
      <c r="O1341" s="75">
        <v>-92.274000000000001</v>
      </c>
      <c r="P1341" s="18">
        <v>6</v>
      </c>
      <c r="Q1341" s="11" t="s">
        <v>120</v>
      </c>
      <c r="R1341" s="9" t="s">
        <v>42</v>
      </c>
      <c r="S1341" s="32" t="s">
        <v>147</v>
      </c>
    </row>
    <row r="1342" spans="1:19" x14ac:dyDescent="0.2">
      <c r="A1342" s="27">
        <f t="shared" si="20"/>
        <v>1324</v>
      </c>
      <c r="B1342" s="13" t="s">
        <v>147</v>
      </c>
      <c r="C1342" s="11">
        <v>2010</v>
      </c>
      <c r="D1342" s="9" t="s">
        <v>135</v>
      </c>
      <c r="E1342" s="11">
        <v>19</v>
      </c>
      <c r="F1342" s="69">
        <v>6.8136574074074072E-2</v>
      </c>
      <c r="G1342" s="69">
        <v>0.85980324074074066</v>
      </c>
      <c r="H1342" s="90" t="s">
        <v>619</v>
      </c>
      <c r="I1342" s="9" t="s">
        <v>148</v>
      </c>
      <c r="J1342" s="14">
        <v>1.6</v>
      </c>
      <c r="K1342" s="13" t="s">
        <v>147</v>
      </c>
      <c r="L1342" s="13" t="s">
        <v>147</v>
      </c>
      <c r="M1342" s="14" t="s">
        <v>321</v>
      </c>
      <c r="N1342" s="75">
        <v>35.334000000000003</v>
      </c>
      <c r="O1342" s="75">
        <v>-92.269000000000005</v>
      </c>
      <c r="P1342" s="18">
        <v>5.5</v>
      </c>
      <c r="Q1342" s="11" t="s">
        <v>120</v>
      </c>
      <c r="R1342" s="9" t="s">
        <v>42</v>
      </c>
      <c r="S1342" s="32" t="s">
        <v>147</v>
      </c>
    </row>
    <row r="1343" spans="1:19" x14ac:dyDescent="0.2">
      <c r="A1343" s="27">
        <f t="shared" si="20"/>
        <v>1325</v>
      </c>
      <c r="B1343" s="13" t="s">
        <v>147</v>
      </c>
      <c r="C1343" s="11">
        <v>2010</v>
      </c>
      <c r="D1343" s="9" t="s">
        <v>135</v>
      </c>
      <c r="E1343" s="11">
        <v>19</v>
      </c>
      <c r="F1343" s="69">
        <v>0.13612268518518519</v>
      </c>
      <c r="G1343" s="69">
        <v>0.92778935185185185</v>
      </c>
      <c r="H1343" s="90" t="s">
        <v>619</v>
      </c>
      <c r="I1343" s="11" t="s">
        <v>162</v>
      </c>
      <c r="J1343" s="14">
        <v>2</v>
      </c>
      <c r="K1343" s="13" t="s">
        <v>147</v>
      </c>
      <c r="L1343" s="13" t="s">
        <v>147</v>
      </c>
      <c r="M1343" s="14" t="s">
        <v>321</v>
      </c>
      <c r="N1343" s="75">
        <v>35.997</v>
      </c>
      <c r="O1343" s="75">
        <v>-91.275000000000006</v>
      </c>
      <c r="P1343" s="18">
        <v>2.2000000000000002</v>
      </c>
      <c r="Q1343" s="11" t="s">
        <v>120</v>
      </c>
      <c r="R1343" s="9" t="s">
        <v>323</v>
      </c>
      <c r="S1343" s="32" t="s">
        <v>147</v>
      </c>
    </row>
    <row r="1344" spans="1:19" x14ac:dyDescent="0.2">
      <c r="A1344" s="27">
        <f t="shared" si="20"/>
        <v>1326</v>
      </c>
      <c r="B1344" s="13" t="s">
        <v>147</v>
      </c>
      <c r="C1344" s="11">
        <v>2010</v>
      </c>
      <c r="D1344" s="9" t="s">
        <v>135</v>
      </c>
      <c r="E1344" s="11">
        <v>19</v>
      </c>
      <c r="F1344" s="69">
        <v>0.15121527777777777</v>
      </c>
      <c r="G1344" s="69">
        <v>0.9428819444444444</v>
      </c>
      <c r="H1344" s="90" t="s">
        <v>619</v>
      </c>
      <c r="I1344" s="9" t="s">
        <v>148</v>
      </c>
      <c r="J1344" s="14">
        <v>1.8</v>
      </c>
      <c r="K1344" s="13" t="s">
        <v>147</v>
      </c>
      <c r="L1344" s="13" t="s">
        <v>147</v>
      </c>
      <c r="M1344" s="14" t="s">
        <v>321</v>
      </c>
      <c r="N1344" s="75">
        <v>35.353000000000002</v>
      </c>
      <c r="O1344" s="75">
        <v>-92.293000000000006</v>
      </c>
      <c r="P1344" s="18">
        <v>0.1</v>
      </c>
      <c r="Q1344" s="11" t="s">
        <v>120</v>
      </c>
      <c r="R1344" s="9" t="s">
        <v>42</v>
      </c>
      <c r="S1344" s="32" t="s">
        <v>147</v>
      </c>
    </row>
    <row r="1345" spans="1:19" x14ac:dyDescent="0.2">
      <c r="A1345" s="27">
        <f t="shared" si="20"/>
        <v>1327</v>
      </c>
      <c r="B1345" s="13" t="s">
        <v>147</v>
      </c>
      <c r="C1345" s="11">
        <v>2010</v>
      </c>
      <c r="D1345" s="9" t="s">
        <v>135</v>
      </c>
      <c r="E1345" s="11">
        <v>20</v>
      </c>
      <c r="F1345" s="69">
        <v>0.38623842592592594</v>
      </c>
      <c r="G1345" s="69">
        <v>0.1779050925925926</v>
      </c>
      <c r="H1345" s="90" t="s">
        <v>619</v>
      </c>
      <c r="I1345" s="9" t="s">
        <v>179</v>
      </c>
      <c r="J1345" s="14">
        <v>1.9</v>
      </c>
      <c r="K1345" s="13" t="s">
        <v>147</v>
      </c>
      <c r="L1345" s="13" t="s">
        <v>147</v>
      </c>
      <c r="M1345" s="14" t="s">
        <v>321</v>
      </c>
      <c r="N1345" s="75">
        <v>35.372999999999998</v>
      </c>
      <c r="O1345" s="75">
        <v>-92.301000000000002</v>
      </c>
      <c r="P1345" s="18">
        <v>0.1</v>
      </c>
      <c r="Q1345" s="11" t="s">
        <v>120</v>
      </c>
      <c r="R1345" s="9" t="s">
        <v>42</v>
      </c>
      <c r="S1345" s="32" t="s">
        <v>147</v>
      </c>
    </row>
    <row r="1346" spans="1:19" x14ac:dyDescent="0.2">
      <c r="A1346" s="27">
        <f t="shared" si="20"/>
        <v>1328</v>
      </c>
      <c r="B1346" s="13" t="s">
        <v>147</v>
      </c>
      <c r="C1346" s="11">
        <v>2010</v>
      </c>
      <c r="D1346" s="9" t="s">
        <v>135</v>
      </c>
      <c r="E1346" s="11">
        <v>21</v>
      </c>
      <c r="F1346" s="69">
        <v>0.61266203703703703</v>
      </c>
      <c r="G1346" s="69">
        <v>0.40432870370370372</v>
      </c>
      <c r="H1346" s="90" t="s">
        <v>619</v>
      </c>
      <c r="I1346" s="9" t="s">
        <v>148</v>
      </c>
      <c r="J1346" s="14">
        <v>1.4</v>
      </c>
      <c r="K1346" s="13" t="s">
        <v>147</v>
      </c>
      <c r="L1346" s="13" t="s">
        <v>147</v>
      </c>
      <c r="M1346" s="14" t="s">
        <v>321</v>
      </c>
      <c r="N1346" s="75">
        <v>35.343000000000004</v>
      </c>
      <c r="O1346" s="75">
        <v>-92.278999999999996</v>
      </c>
      <c r="P1346" s="18">
        <v>0.1</v>
      </c>
      <c r="Q1346" s="11" t="s">
        <v>120</v>
      </c>
      <c r="R1346" s="9" t="s">
        <v>42</v>
      </c>
      <c r="S1346" s="32" t="s">
        <v>147</v>
      </c>
    </row>
    <row r="1347" spans="1:19" x14ac:dyDescent="0.2">
      <c r="A1347" s="27">
        <f t="shared" si="20"/>
        <v>1329</v>
      </c>
      <c r="B1347" s="13" t="s">
        <v>147</v>
      </c>
      <c r="C1347" s="11">
        <v>2010</v>
      </c>
      <c r="D1347" s="9" t="s">
        <v>135</v>
      </c>
      <c r="E1347" s="11">
        <v>22</v>
      </c>
      <c r="F1347" s="69">
        <v>0.91738425925925926</v>
      </c>
      <c r="G1347" s="69">
        <v>0.709050925925926</v>
      </c>
      <c r="H1347" s="90" t="s">
        <v>619</v>
      </c>
      <c r="I1347" s="9" t="s">
        <v>148</v>
      </c>
      <c r="J1347" s="14">
        <v>1.9</v>
      </c>
      <c r="K1347" s="13" t="s">
        <v>147</v>
      </c>
      <c r="L1347" s="13" t="s">
        <v>147</v>
      </c>
      <c r="M1347" s="14" t="s">
        <v>321</v>
      </c>
      <c r="N1347" s="75">
        <v>35.356000000000002</v>
      </c>
      <c r="O1347" s="75">
        <v>-92.290999999999997</v>
      </c>
      <c r="P1347" s="18">
        <v>0.1</v>
      </c>
      <c r="Q1347" s="11" t="s">
        <v>120</v>
      </c>
      <c r="R1347" s="9" t="s">
        <v>42</v>
      </c>
      <c r="S1347" s="32" t="s">
        <v>147</v>
      </c>
    </row>
    <row r="1348" spans="1:19" x14ac:dyDescent="0.2">
      <c r="A1348" s="27">
        <f t="shared" si="20"/>
        <v>1330</v>
      </c>
      <c r="B1348" s="13" t="s">
        <v>147</v>
      </c>
      <c r="C1348" s="11">
        <v>2010</v>
      </c>
      <c r="D1348" s="9" t="s">
        <v>135</v>
      </c>
      <c r="E1348" s="11">
        <v>22</v>
      </c>
      <c r="F1348" s="69">
        <v>8.7361111111111112E-2</v>
      </c>
      <c r="G1348" s="69">
        <v>0.87902777777777785</v>
      </c>
      <c r="H1348" s="90" t="s">
        <v>619</v>
      </c>
      <c r="I1348" s="9" t="s">
        <v>148</v>
      </c>
      <c r="J1348" s="14">
        <v>2</v>
      </c>
      <c r="K1348" s="13" t="s">
        <v>147</v>
      </c>
      <c r="L1348" s="13" t="s">
        <v>147</v>
      </c>
      <c r="M1348" s="14" t="s">
        <v>321</v>
      </c>
      <c r="N1348" s="75">
        <v>35.362000000000002</v>
      </c>
      <c r="O1348" s="75">
        <v>-92.296000000000006</v>
      </c>
      <c r="P1348" s="18">
        <v>0.1</v>
      </c>
      <c r="Q1348" s="11" t="s">
        <v>120</v>
      </c>
      <c r="R1348" s="9" t="s">
        <v>42</v>
      </c>
      <c r="S1348" s="32" t="s">
        <v>147</v>
      </c>
    </row>
    <row r="1349" spans="1:19" x14ac:dyDescent="0.2">
      <c r="A1349" s="27">
        <f t="shared" si="20"/>
        <v>1331</v>
      </c>
      <c r="B1349" s="13" t="s">
        <v>147</v>
      </c>
      <c r="C1349" s="11">
        <v>2010</v>
      </c>
      <c r="D1349" s="9" t="s">
        <v>135</v>
      </c>
      <c r="E1349" s="11">
        <v>24</v>
      </c>
      <c r="F1349" s="69">
        <v>0.28559027777777779</v>
      </c>
      <c r="G1349" s="69">
        <v>7.7256944444444434E-2</v>
      </c>
      <c r="H1349" s="90" t="s">
        <v>619</v>
      </c>
      <c r="I1349" s="9" t="s">
        <v>148</v>
      </c>
      <c r="J1349" s="14">
        <v>1.4</v>
      </c>
      <c r="K1349" s="13" t="s">
        <v>147</v>
      </c>
      <c r="L1349" s="13" t="s">
        <v>147</v>
      </c>
      <c r="M1349" s="14" t="s">
        <v>321</v>
      </c>
      <c r="N1349" s="75">
        <v>35.36</v>
      </c>
      <c r="O1349" s="75">
        <v>-92.296000000000006</v>
      </c>
      <c r="P1349" s="18">
        <v>0</v>
      </c>
      <c r="Q1349" s="9" t="s">
        <v>120</v>
      </c>
      <c r="R1349" s="9" t="s">
        <v>42</v>
      </c>
      <c r="S1349" s="32" t="s">
        <v>147</v>
      </c>
    </row>
    <row r="1350" spans="1:19" x14ac:dyDescent="0.2">
      <c r="A1350" s="27">
        <f t="shared" si="20"/>
        <v>1332</v>
      </c>
      <c r="B1350" s="13" t="s">
        <v>147</v>
      </c>
      <c r="C1350" s="11">
        <v>2010</v>
      </c>
      <c r="D1350" s="9" t="s">
        <v>135</v>
      </c>
      <c r="E1350" s="11">
        <v>24</v>
      </c>
      <c r="F1350" s="69">
        <v>0.40539351851851851</v>
      </c>
      <c r="G1350" s="69">
        <v>0.1970601851851852</v>
      </c>
      <c r="H1350" s="90" t="s">
        <v>619</v>
      </c>
      <c r="I1350" s="9" t="s">
        <v>148</v>
      </c>
      <c r="J1350" s="14">
        <v>1.9</v>
      </c>
      <c r="K1350" s="13" t="s">
        <v>147</v>
      </c>
      <c r="L1350" s="13" t="s">
        <v>147</v>
      </c>
      <c r="M1350" s="14" t="s">
        <v>321</v>
      </c>
      <c r="N1350" s="75">
        <v>35.302999999999997</v>
      </c>
      <c r="O1350" s="75">
        <v>-92.197999999999993</v>
      </c>
      <c r="P1350" s="18">
        <v>0.1</v>
      </c>
      <c r="Q1350" s="11" t="s">
        <v>120</v>
      </c>
      <c r="R1350" s="12" t="s">
        <v>236</v>
      </c>
      <c r="S1350" s="32" t="s">
        <v>147</v>
      </c>
    </row>
    <row r="1351" spans="1:19" x14ac:dyDescent="0.2">
      <c r="A1351" s="27">
        <f t="shared" si="20"/>
        <v>1333</v>
      </c>
      <c r="B1351" s="13" t="s">
        <v>147</v>
      </c>
      <c r="C1351" s="11">
        <v>2010</v>
      </c>
      <c r="D1351" s="9" t="s">
        <v>135</v>
      </c>
      <c r="E1351" s="11">
        <v>25</v>
      </c>
      <c r="F1351" s="69">
        <v>0.61018518518518516</v>
      </c>
      <c r="G1351" s="69">
        <v>0.40185185185185185</v>
      </c>
      <c r="H1351" s="90" t="s">
        <v>619</v>
      </c>
      <c r="I1351" s="66" t="s">
        <v>178</v>
      </c>
      <c r="J1351" s="14">
        <v>1.9</v>
      </c>
      <c r="K1351" s="13" t="s">
        <v>147</v>
      </c>
      <c r="L1351" s="13" t="s">
        <v>147</v>
      </c>
      <c r="M1351" s="14" t="s">
        <v>321</v>
      </c>
      <c r="N1351" s="75">
        <v>35.292000000000002</v>
      </c>
      <c r="O1351" s="75">
        <v>-92.082999999999998</v>
      </c>
      <c r="P1351" s="18">
        <v>1.3</v>
      </c>
      <c r="Q1351" s="11" t="s">
        <v>120</v>
      </c>
      <c r="R1351" s="9" t="s">
        <v>324</v>
      </c>
      <c r="S1351" s="32" t="s">
        <v>147</v>
      </c>
    </row>
    <row r="1352" spans="1:19" x14ac:dyDescent="0.2">
      <c r="A1352" s="27">
        <f t="shared" si="20"/>
        <v>1334</v>
      </c>
      <c r="B1352" s="13" t="s">
        <v>147</v>
      </c>
      <c r="C1352" s="11">
        <v>2010</v>
      </c>
      <c r="D1352" s="9" t="s">
        <v>135</v>
      </c>
      <c r="E1352" s="11">
        <v>28</v>
      </c>
      <c r="F1352" s="25">
        <v>0.59009259259259261</v>
      </c>
      <c r="G1352" s="69">
        <v>0.3817592592592593</v>
      </c>
      <c r="H1352" s="90" t="s">
        <v>619</v>
      </c>
      <c r="I1352" s="9" t="s">
        <v>148</v>
      </c>
      <c r="J1352" s="14">
        <v>1.2</v>
      </c>
      <c r="K1352" s="13" t="s">
        <v>147</v>
      </c>
      <c r="L1352" s="13" t="s">
        <v>147</v>
      </c>
      <c r="M1352" s="14" t="s">
        <v>321</v>
      </c>
      <c r="N1352" s="75">
        <v>35.347999999999999</v>
      </c>
      <c r="O1352" s="75">
        <v>-92.292000000000002</v>
      </c>
      <c r="P1352" s="18">
        <v>0.1</v>
      </c>
      <c r="Q1352" s="11" t="s">
        <v>120</v>
      </c>
      <c r="R1352" s="9" t="s">
        <v>42</v>
      </c>
      <c r="S1352" s="32" t="s">
        <v>147</v>
      </c>
    </row>
    <row r="1353" spans="1:19" x14ac:dyDescent="0.2">
      <c r="A1353" s="27">
        <f t="shared" si="20"/>
        <v>1335</v>
      </c>
      <c r="B1353" s="13" t="s">
        <v>147</v>
      </c>
      <c r="C1353" s="11">
        <v>2010</v>
      </c>
      <c r="D1353" s="9" t="s">
        <v>135</v>
      </c>
      <c r="E1353" s="11">
        <v>28</v>
      </c>
      <c r="F1353" s="25">
        <v>0.89217592592592598</v>
      </c>
      <c r="G1353" s="69">
        <v>0.68393518518518526</v>
      </c>
      <c r="H1353" s="90" t="s">
        <v>619</v>
      </c>
      <c r="I1353" s="9" t="s">
        <v>148</v>
      </c>
      <c r="J1353" s="14">
        <v>1.6</v>
      </c>
      <c r="K1353" s="13" t="s">
        <v>147</v>
      </c>
      <c r="L1353" s="13" t="s">
        <v>147</v>
      </c>
      <c r="M1353" s="14" t="s">
        <v>321</v>
      </c>
      <c r="N1353" s="75">
        <v>35.331000000000003</v>
      </c>
      <c r="O1353" s="75">
        <v>-92.302000000000007</v>
      </c>
      <c r="P1353" s="18">
        <v>4.3</v>
      </c>
      <c r="Q1353" s="11" t="s">
        <v>120</v>
      </c>
      <c r="R1353" s="9" t="s">
        <v>42</v>
      </c>
      <c r="S1353" s="32" t="s">
        <v>147</v>
      </c>
    </row>
    <row r="1354" spans="1:19" x14ac:dyDescent="0.2">
      <c r="A1354" s="27">
        <f t="shared" si="20"/>
        <v>1336</v>
      </c>
      <c r="B1354" s="13" t="s">
        <v>147</v>
      </c>
      <c r="C1354" s="11">
        <v>2010</v>
      </c>
      <c r="D1354" s="9" t="s">
        <v>135</v>
      </c>
      <c r="E1354" s="11">
        <v>30</v>
      </c>
      <c r="F1354" s="25">
        <v>0.41024305555555557</v>
      </c>
      <c r="G1354" s="69">
        <v>0.20190972222222223</v>
      </c>
      <c r="H1354" s="90" t="s">
        <v>619</v>
      </c>
      <c r="I1354" s="9" t="s">
        <v>166</v>
      </c>
      <c r="J1354" s="14">
        <v>2.1</v>
      </c>
      <c r="K1354" s="13" t="s">
        <v>147</v>
      </c>
      <c r="L1354" s="13" t="s">
        <v>147</v>
      </c>
      <c r="M1354" s="14" t="s">
        <v>321</v>
      </c>
      <c r="N1354" s="75">
        <v>35.304000000000002</v>
      </c>
      <c r="O1354" s="75">
        <v>-92.600999999999999</v>
      </c>
      <c r="P1354" s="18">
        <v>8.6</v>
      </c>
      <c r="Q1354" s="11" t="s">
        <v>120</v>
      </c>
      <c r="R1354" s="9" t="s">
        <v>375</v>
      </c>
      <c r="S1354" s="32" t="s">
        <v>147</v>
      </c>
    </row>
    <row r="1355" spans="1:19" x14ac:dyDescent="0.2">
      <c r="A1355" s="27">
        <f t="shared" si="20"/>
        <v>1337</v>
      </c>
      <c r="B1355" s="13" t="s">
        <v>147</v>
      </c>
      <c r="C1355" s="11">
        <v>2010</v>
      </c>
      <c r="D1355" s="9" t="s">
        <v>135</v>
      </c>
      <c r="E1355" s="11">
        <v>30</v>
      </c>
      <c r="F1355" s="25">
        <v>0.61932870370370374</v>
      </c>
      <c r="G1355" s="69">
        <v>0.41099537037037037</v>
      </c>
      <c r="H1355" s="90" t="s">
        <v>619</v>
      </c>
      <c r="I1355" s="9" t="s">
        <v>327</v>
      </c>
      <c r="J1355" s="14">
        <v>2.1</v>
      </c>
      <c r="K1355" s="13" t="s">
        <v>147</v>
      </c>
      <c r="L1355" s="13" t="s">
        <v>147</v>
      </c>
      <c r="M1355" s="14" t="s">
        <v>321</v>
      </c>
      <c r="N1355" s="75">
        <v>36.341999999999999</v>
      </c>
      <c r="O1355" s="75">
        <v>-94.075000000000003</v>
      </c>
      <c r="P1355" s="18">
        <v>5.9</v>
      </c>
      <c r="Q1355" s="11" t="s">
        <v>120</v>
      </c>
      <c r="R1355" s="9" t="s">
        <v>334</v>
      </c>
      <c r="S1355" s="77" t="s">
        <v>517</v>
      </c>
    </row>
    <row r="1356" spans="1:19" x14ac:dyDescent="0.2">
      <c r="A1356" s="27">
        <f t="shared" si="20"/>
        <v>1338</v>
      </c>
      <c r="B1356" s="13" t="s">
        <v>147</v>
      </c>
      <c r="C1356" s="11">
        <v>2010</v>
      </c>
      <c r="D1356" s="9" t="s">
        <v>135</v>
      </c>
      <c r="E1356" s="11">
        <v>30</v>
      </c>
      <c r="F1356" s="25">
        <v>0.90113425925925927</v>
      </c>
      <c r="G1356" s="69">
        <v>0.6928009259259259</v>
      </c>
      <c r="H1356" s="90" t="s">
        <v>619</v>
      </c>
      <c r="I1356" s="9" t="s">
        <v>148</v>
      </c>
      <c r="J1356" s="14">
        <v>2.2999999999999998</v>
      </c>
      <c r="K1356" s="13" t="s">
        <v>147</v>
      </c>
      <c r="L1356" s="13" t="s">
        <v>147</v>
      </c>
      <c r="M1356" s="14" t="s">
        <v>321</v>
      </c>
      <c r="N1356" s="75">
        <v>35.39</v>
      </c>
      <c r="O1356" s="75">
        <v>-92.347999999999999</v>
      </c>
      <c r="P1356" s="18">
        <v>0.1</v>
      </c>
      <c r="Q1356" s="11" t="s">
        <v>120</v>
      </c>
      <c r="R1356" s="9" t="s">
        <v>45</v>
      </c>
      <c r="S1356" s="32" t="s">
        <v>147</v>
      </c>
    </row>
    <row r="1357" spans="1:19" x14ac:dyDescent="0.2">
      <c r="A1357" s="27">
        <f t="shared" si="20"/>
        <v>1339</v>
      </c>
      <c r="B1357" s="13" t="s">
        <v>147</v>
      </c>
      <c r="C1357" s="11">
        <v>2010</v>
      </c>
      <c r="D1357" s="9" t="s">
        <v>142</v>
      </c>
      <c r="E1357" s="11">
        <v>3</v>
      </c>
      <c r="F1357" s="25">
        <v>3.0185185185185186E-2</v>
      </c>
      <c r="G1357" s="69">
        <v>0.82185185185185183</v>
      </c>
      <c r="H1357" s="90" t="s">
        <v>619</v>
      </c>
      <c r="I1357" s="71" t="s">
        <v>330</v>
      </c>
      <c r="J1357" s="14">
        <v>1.9</v>
      </c>
      <c r="K1357" s="13" t="s">
        <v>147</v>
      </c>
      <c r="L1357" s="13" t="s">
        <v>147</v>
      </c>
      <c r="M1357" s="14" t="s">
        <v>321</v>
      </c>
      <c r="N1357" s="75">
        <v>35.485999999999997</v>
      </c>
      <c r="O1357" s="75">
        <v>-92.204999999999998</v>
      </c>
      <c r="P1357" s="18">
        <v>0.1</v>
      </c>
      <c r="Q1357" s="11" t="s">
        <v>120</v>
      </c>
      <c r="R1357" s="9" t="s">
        <v>314</v>
      </c>
      <c r="S1357" s="32" t="s">
        <v>147</v>
      </c>
    </row>
    <row r="1358" spans="1:19" x14ac:dyDescent="0.2">
      <c r="A1358" s="27">
        <f t="shared" si="20"/>
        <v>1340</v>
      </c>
      <c r="B1358" s="13" t="s">
        <v>147</v>
      </c>
      <c r="C1358" s="11">
        <v>2010</v>
      </c>
      <c r="D1358" s="9" t="s">
        <v>142</v>
      </c>
      <c r="E1358" s="11">
        <v>4</v>
      </c>
      <c r="F1358" s="25">
        <v>0.81696759259259266</v>
      </c>
      <c r="G1358" s="69">
        <v>0.60863425925925929</v>
      </c>
      <c r="H1358" s="90" t="s">
        <v>619</v>
      </c>
      <c r="I1358" s="71" t="s">
        <v>148</v>
      </c>
      <c r="J1358" s="14">
        <v>1.2</v>
      </c>
      <c r="K1358" s="13" t="s">
        <v>147</v>
      </c>
      <c r="L1358" s="13" t="s">
        <v>147</v>
      </c>
      <c r="M1358" s="14" t="s">
        <v>321</v>
      </c>
      <c r="N1358" s="75" t="s">
        <v>377</v>
      </c>
      <c r="O1358" s="75">
        <v>-92.320999999999998</v>
      </c>
      <c r="P1358" s="18">
        <v>5</v>
      </c>
      <c r="Q1358" s="11" t="s">
        <v>120</v>
      </c>
      <c r="R1358" s="9" t="s">
        <v>42</v>
      </c>
      <c r="S1358" s="32" t="s">
        <v>147</v>
      </c>
    </row>
    <row r="1359" spans="1:19" x14ac:dyDescent="0.2">
      <c r="A1359" s="27">
        <f t="shared" si="20"/>
        <v>1341</v>
      </c>
      <c r="B1359" s="13" t="s">
        <v>147</v>
      </c>
      <c r="C1359" s="11">
        <v>2010</v>
      </c>
      <c r="D1359" s="9" t="s">
        <v>142</v>
      </c>
      <c r="E1359" s="11">
        <v>5</v>
      </c>
      <c r="F1359" s="25">
        <v>0.42629629629629634</v>
      </c>
      <c r="G1359" s="69">
        <v>0.21796296296296294</v>
      </c>
      <c r="H1359" s="90" t="s">
        <v>619</v>
      </c>
      <c r="I1359" s="71" t="s">
        <v>179</v>
      </c>
      <c r="J1359" s="14">
        <v>2.2000000000000002</v>
      </c>
      <c r="K1359" s="13" t="s">
        <v>147</v>
      </c>
      <c r="L1359" s="13" t="s">
        <v>147</v>
      </c>
      <c r="M1359" s="14" t="s">
        <v>321</v>
      </c>
      <c r="N1359" s="75">
        <v>35.402000000000001</v>
      </c>
      <c r="O1359" s="75">
        <v>-92.341999999999999</v>
      </c>
      <c r="P1359" s="18">
        <v>2.9</v>
      </c>
      <c r="Q1359" s="11" t="s">
        <v>120</v>
      </c>
      <c r="R1359" s="9" t="s">
        <v>45</v>
      </c>
      <c r="S1359" s="32" t="s">
        <v>147</v>
      </c>
    </row>
    <row r="1360" spans="1:19" x14ac:dyDescent="0.2">
      <c r="A1360" s="27">
        <f t="shared" si="20"/>
        <v>1342</v>
      </c>
      <c r="B1360" s="13" t="s">
        <v>147</v>
      </c>
      <c r="C1360" s="11">
        <v>2010</v>
      </c>
      <c r="D1360" s="9" t="s">
        <v>142</v>
      </c>
      <c r="E1360" s="11">
        <v>6</v>
      </c>
      <c r="F1360" s="25">
        <v>0.23751157407407408</v>
      </c>
      <c r="G1360" s="69">
        <v>2.9178240740740741E-2</v>
      </c>
      <c r="H1360" s="90" t="s">
        <v>619</v>
      </c>
      <c r="I1360" s="71" t="s">
        <v>148</v>
      </c>
      <c r="J1360" s="14">
        <v>0.9</v>
      </c>
      <c r="K1360" s="13" t="s">
        <v>147</v>
      </c>
      <c r="L1360" s="13" t="s">
        <v>147</v>
      </c>
      <c r="M1360" s="14" t="s">
        <v>321</v>
      </c>
      <c r="N1360" s="75">
        <v>35.280999999999999</v>
      </c>
      <c r="O1360" s="75">
        <v>-92.314999999999998</v>
      </c>
      <c r="P1360" s="86">
        <v>6.1</v>
      </c>
      <c r="Q1360" s="11" t="s">
        <v>120</v>
      </c>
      <c r="R1360" s="9" t="s">
        <v>42</v>
      </c>
      <c r="S1360" s="32" t="s">
        <v>147</v>
      </c>
    </row>
    <row r="1361" spans="1:19" x14ac:dyDescent="0.2">
      <c r="A1361" s="27">
        <f t="shared" si="20"/>
        <v>1343</v>
      </c>
      <c r="B1361" s="13" t="s">
        <v>147</v>
      </c>
      <c r="C1361" s="11">
        <v>2010</v>
      </c>
      <c r="D1361" s="9" t="s">
        <v>142</v>
      </c>
      <c r="E1361" s="11">
        <v>6</v>
      </c>
      <c r="F1361" s="25">
        <v>0.28236111111111112</v>
      </c>
      <c r="G1361" s="69">
        <v>7.402777777777779E-2</v>
      </c>
      <c r="H1361" s="90" t="s">
        <v>619</v>
      </c>
      <c r="I1361" s="71" t="s">
        <v>148</v>
      </c>
      <c r="J1361" s="14">
        <v>1.7</v>
      </c>
      <c r="K1361" s="13" t="s">
        <v>147</v>
      </c>
      <c r="L1361" s="13" t="s">
        <v>147</v>
      </c>
      <c r="M1361" s="14" t="s">
        <v>321</v>
      </c>
      <c r="N1361" s="75">
        <v>35.341000000000001</v>
      </c>
      <c r="O1361" s="75">
        <v>-92.284000000000006</v>
      </c>
      <c r="P1361" s="86">
        <v>0.1</v>
      </c>
      <c r="Q1361" s="11" t="s">
        <v>120</v>
      </c>
      <c r="R1361" s="9" t="s">
        <v>42</v>
      </c>
      <c r="S1361" s="32" t="s">
        <v>147</v>
      </c>
    </row>
    <row r="1362" spans="1:19" x14ac:dyDescent="0.2">
      <c r="A1362" s="27">
        <f t="shared" si="20"/>
        <v>1344</v>
      </c>
      <c r="B1362" s="13" t="s">
        <v>147</v>
      </c>
      <c r="C1362" s="11">
        <v>2010</v>
      </c>
      <c r="D1362" s="9" t="s">
        <v>142</v>
      </c>
      <c r="E1362" s="11">
        <v>6</v>
      </c>
      <c r="F1362" s="25">
        <v>0.3724189814814815</v>
      </c>
      <c r="G1362" s="69">
        <v>0.16408564814814816</v>
      </c>
      <c r="H1362" s="90" t="s">
        <v>619</v>
      </c>
      <c r="I1362" s="71" t="s">
        <v>148</v>
      </c>
      <c r="J1362" s="14">
        <v>1.5</v>
      </c>
      <c r="K1362" s="13" t="s">
        <v>147</v>
      </c>
      <c r="L1362" s="13" t="s">
        <v>147</v>
      </c>
      <c r="M1362" s="14" t="s">
        <v>321</v>
      </c>
      <c r="N1362" s="75">
        <v>35.299999999999997</v>
      </c>
      <c r="O1362" s="75">
        <v>-92.328999999999994</v>
      </c>
      <c r="P1362" s="86">
        <v>5.4</v>
      </c>
      <c r="Q1362" s="11" t="s">
        <v>120</v>
      </c>
      <c r="R1362" s="9" t="s">
        <v>42</v>
      </c>
      <c r="S1362" s="32" t="s">
        <v>147</v>
      </c>
    </row>
    <row r="1363" spans="1:19" x14ac:dyDescent="0.2">
      <c r="A1363" s="27">
        <f t="shared" si="20"/>
        <v>1345</v>
      </c>
      <c r="B1363" s="13" t="s">
        <v>147</v>
      </c>
      <c r="C1363" s="11">
        <v>2010</v>
      </c>
      <c r="D1363" s="9" t="s">
        <v>142</v>
      </c>
      <c r="E1363" s="11">
        <v>6</v>
      </c>
      <c r="F1363" s="25">
        <v>0.37719907407407405</v>
      </c>
      <c r="G1363" s="69">
        <v>0.16886574074074076</v>
      </c>
      <c r="H1363" s="90" t="s">
        <v>619</v>
      </c>
      <c r="I1363" s="71" t="s">
        <v>148</v>
      </c>
      <c r="J1363" s="14">
        <v>1.6</v>
      </c>
      <c r="K1363" s="13" t="s">
        <v>147</v>
      </c>
      <c r="L1363" s="13" t="s">
        <v>147</v>
      </c>
      <c r="M1363" s="14" t="s">
        <v>321</v>
      </c>
      <c r="N1363" s="75">
        <v>35.302</v>
      </c>
      <c r="O1363" s="75">
        <v>-92.334000000000003</v>
      </c>
      <c r="P1363" s="86">
        <v>5.0999999999999996</v>
      </c>
      <c r="Q1363" s="11" t="s">
        <v>120</v>
      </c>
      <c r="R1363" s="9" t="s">
        <v>42</v>
      </c>
      <c r="S1363" s="32" t="s">
        <v>147</v>
      </c>
    </row>
    <row r="1364" spans="1:19" x14ac:dyDescent="0.2">
      <c r="A1364" s="27">
        <f t="shared" si="20"/>
        <v>1346</v>
      </c>
      <c r="B1364" s="13" t="s">
        <v>147</v>
      </c>
      <c r="C1364" s="11">
        <v>2010</v>
      </c>
      <c r="D1364" s="9" t="s">
        <v>142</v>
      </c>
      <c r="E1364" s="11">
        <v>6</v>
      </c>
      <c r="F1364" s="25">
        <v>0.41930555555555554</v>
      </c>
      <c r="G1364" s="69">
        <v>0.21097222222222223</v>
      </c>
      <c r="H1364" s="90" t="s">
        <v>619</v>
      </c>
      <c r="I1364" s="71" t="s">
        <v>148</v>
      </c>
      <c r="J1364" s="14">
        <v>1.3</v>
      </c>
      <c r="K1364" s="13" t="s">
        <v>147</v>
      </c>
      <c r="L1364" s="13" t="s">
        <v>147</v>
      </c>
      <c r="M1364" s="14" t="s">
        <v>321</v>
      </c>
      <c r="N1364" s="75">
        <v>35.337000000000003</v>
      </c>
      <c r="O1364" s="75">
        <v>-92.296000000000006</v>
      </c>
      <c r="P1364" s="86">
        <v>2.2000000000000002</v>
      </c>
      <c r="Q1364" s="11" t="s">
        <v>120</v>
      </c>
      <c r="R1364" s="9" t="s">
        <v>42</v>
      </c>
      <c r="S1364" s="32" t="s">
        <v>147</v>
      </c>
    </row>
    <row r="1365" spans="1:19" x14ac:dyDescent="0.2">
      <c r="A1365" s="27">
        <f t="shared" si="20"/>
        <v>1347</v>
      </c>
      <c r="B1365" s="13" t="s">
        <v>147</v>
      </c>
      <c r="C1365" s="11">
        <v>2010</v>
      </c>
      <c r="D1365" s="9" t="s">
        <v>142</v>
      </c>
      <c r="E1365" s="11">
        <v>7</v>
      </c>
      <c r="F1365" s="25">
        <v>0.30740740740740741</v>
      </c>
      <c r="G1365" s="69">
        <v>9.9074074074074078E-2</v>
      </c>
      <c r="H1365" s="90" t="s">
        <v>619</v>
      </c>
      <c r="I1365" s="71" t="s">
        <v>148</v>
      </c>
      <c r="J1365" s="14">
        <v>1.4</v>
      </c>
      <c r="K1365" s="13" t="s">
        <v>147</v>
      </c>
      <c r="L1365" s="13" t="s">
        <v>147</v>
      </c>
      <c r="M1365" s="14" t="s">
        <v>321</v>
      </c>
      <c r="N1365" s="75">
        <v>35.298000000000002</v>
      </c>
      <c r="O1365" s="75">
        <v>-92.332999999999998</v>
      </c>
      <c r="P1365" s="86">
        <v>4.4000000000000004</v>
      </c>
      <c r="Q1365" s="11" t="s">
        <v>120</v>
      </c>
      <c r="R1365" s="9" t="s">
        <v>42</v>
      </c>
      <c r="S1365" s="32" t="s">
        <v>147</v>
      </c>
    </row>
    <row r="1366" spans="1:19" x14ac:dyDescent="0.2">
      <c r="A1366" s="27">
        <f t="shared" si="20"/>
        <v>1348</v>
      </c>
      <c r="B1366" s="13" t="s">
        <v>147</v>
      </c>
      <c r="C1366" s="11">
        <v>2010</v>
      </c>
      <c r="D1366" s="9" t="s">
        <v>142</v>
      </c>
      <c r="E1366" s="11">
        <v>8</v>
      </c>
      <c r="F1366" s="25">
        <v>0.66054398148148141</v>
      </c>
      <c r="G1366" s="69">
        <v>0.4522106481481481</v>
      </c>
      <c r="H1366" s="90" t="s">
        <v>619</v>
      </c>
      <c r="I1366" s="71" t="s">
        <v>148</v>
      </c>
      <c r="J1366" s="14">
        <v>1.6</v>
      </c>
      <c r="K1366" s="13" t="s">
        <v>147</v>
      </c>
      <c r="L1366" s="13" t="s">
        <v>147</v>
      </c>
      <c r="M1366" s="14" t="s">
        <v>321</v>
      </c>
      <c r="N1366" s="75">
        <v>35.347999999999999</v>
      </c>
      <c r="O1366" s="75">
        <v>-92.311000000000007</v>
      </c>
      <c r="P1366" s="86">
        <v>0.3</v>
      </c>
      <c r="Q1366" s="11" t="s">
        <v>120</v>
      </c>
      <c r="R1366" s="9" t="s">
        <v>42</v>
      </c>
      <c r="S1366" s="32" t="s">
        <v>147</v>
      </c>
    </row>
    <row r="1367" spans="1:19" x14ac:dyDescent="0.2">
      <c r="A1367" s="27">
        <f t="shared" si="20"/>
        <v>1349</v>
      </c>
      <c r="B1367" s="13" t="s">
        <v>147</v>
      </c>
      <c r="C1367" s="11">
        <v>2010</v>
      </c>
      <c r="D1367" s="9" t="s">
        <v>142</v>
      </c>
      <c r="E1367" s="11">
        <v>8</v>
      </c>
      <c r="F1367" s="25">
        <v>0.680150462962963</v>
      </c>
      <c r="G1367" s="69">
        <v>0.47181712962962963</v>
      </c>
      <c r="H1367" s="90" t="s">
        <v>619</v>
      </c>
      <c r="I1367" s="71" t="s">
        <v>148</v>
      </c>
      <c r="J1367" s="14">
        <v>1.7</v>
      </c>
      <c r="K1367" s="13" t="s">
        <v>147</v>
      </c>
      <c r="L1367" s="13" t="s">
        <v>147</v>
      </c>
      <c r="M1367" s="14" t="s">
        <v>321</v>
      </c>
      <c r="N1367" s="75">
        <v>35.348999999999997</v>
      </c>
      <c r="O1367" s="75">
        <v>-92.325999999999993</v>
      </c>
      <c r="P1367" s="86">
        <v>0.2</v>
      </c>
      <c r="Q1367" s="11" t="s">
        <v>120</v>
      </c>
      <c r="R1367" s="9" t="s">
        <v>42</v>
      </c>
      <c r="S1367" s="32" t="s">
        <v>147</v>
      </c>
    </row>
    <row r="1368" spans="1:19" x14ac:dyDescent="0.2">
      <c r="A1368" s="27">
        <f t="shared" si="20"/>
        <v>1350</v>
      </c>
      <c r="B1368" s="13" t="s">
        <v>147</v>
      </c>
      <c r="C1368" s="11">
        <v>2010</v>
      </c>
      <c r="D1368" s="9" t="s">
        <v>142</v>
      </c>
      <c r="E1368" s="11">
        <v>8</v>
      </c>
      <c r="F1368" s="25">
        <v>0.78934027777777782</v>
      </c>
      <c r="G1368" s="69">
        <v>0.58100694444444445</v>
      </c>
      <c r="H1368" s="90" t="s">
        <v>619</v>
      </c>
      <c r="I1368" s="71" t="s">
        <v>148</v>
      </c>
      <c r="J1368" s="14">
        <v>1.8</v>
      </c>
      <c r="K1368" s="13" t="s">
        <v>147</v>
      </c>
      <c r="L1368" s="13" t="s">
        <v>147</v>
      </c>
      <c r="M1368" s="14" t="s">
        <v>321</v>
      </c>
      <c r="N1368" s="75">
        <v>35.356999999999999</v>
      </c>
      <c r="O1368" s="75">
        <v>-92.325000000000003</v>
      </c>
      <c r="P1368" s="86">
        <v>0.1</v>
      </c>
      <c r="Q1368" s="11" t="s">
        <v>120</v>
      </c>
      <c r="R1368" s="9" t="s">
        <v>42</v>
      </c>
      <c r="S1368" s="32" t="s">
        <v>147</v>
      </c>
    </row>
    <row r="1369" spans="1:19" x14ac:dyDescent="0.2">
      <c r="A1369" s="27">
        <f t="shared" si="20"/>
        <v>1351</v>
      </c>
      <c r="B1369" s="13" t="s">
        <v>147</v>
      </c>
      <c r="C1369" s="11">
        <v>2010</v>
      </c>
      <c r="D1369" s="9" t="s">
        <v>142</v>
      </c>
      <c r="E1369" s="11">
        <v>8</v>
      </c>
      <c r="F1369" s="25">
        <v>5.994212962962963E-2</v>
      </c>
      <c r="G1369" s="69">
        <v>0.85160879629629627</v>
      </c>
      <c r="H1369" s="90" t="s">
        <v>619</v>
      </c>
      <c r="I1369" s="71" t="s">
        <v>148</v>
      </c>
      <c r="J1369" s="14">
        <v>1.8</v>
      </c>
      <c r="K1369" s="13" t="s">
        <v>147</v>
      </c>
      <c r="L1369" s="13" t="s">
        <v>147</v>
      </c>
      <c r="M1369" s="14" t="s">
        <v>321</v>
      </c>
      <c r="N1369" s="75">
        <v>35.335999999999999</v>
      </c>
      <c r="O1369" s="75">
        <v>-92.299000000000007</v>
      </c>
      <c r="P1369" s="86">
        <v>0.1</v>
      </c>
      <c r="Q1369" s="11" t="s">
        <v>120</v>
      </c>
      <c r="R1369" s="9" t="s">
        <v>42</v>
      </c>
      <c r="S1369" s="32" t="s">
        <v>147</v>
      </c>
    </row>
    <row r="1370" spans="1:19" x14ac:dyDescent="0.2">
      <c r="A1370" s="27">
        <f t="shared" si="20"/>
        <v>1352</v>
      </c>
      <c r="B1370" s="13" t="s">
        <v>147</v>
      </c>
      <c r="C1370" s="11">
        <v>2010</v>
      </c>
      <c r="D1370" s="9" t="s">
        <v>142</v>
      </c>
      <c r="E1370" s="11">
        <v>9</v>
      </c>
      <c r="F1370" s="25">
        <v>0.9665625000000001</v>
      </c>
      <c r="G1370" s="69">
        <v>0.75822916666666673</v>
      </c>
      <c r="H1370" s="90" t="s">
        <v>619</v>
      </c>
      <c r="I1370" s="71" t="s">
        <v>148</v>
      </c>
      <c r="J1370" s="14">
        <v>1.5</v>
      </c>
      <c r="K1370" s="13" t="s">
        <v>147</v>
      </c>
      <c r="L1370" s="13" t="s">
        <v>147</v>
      </c>
      <c r="M1370" s="14" t="s">
        <v>321</v>
      </c>
      <c r="N1370" s="75">
        <v>35.343000000000004</v>
      </c>
      <c r="O1370" s="75">
        <v>-92.3</v>
      </c>
      <c r="P1370" s="86">
        <v>6</v>
      </c>
      <c r="Q1370" s="11" t="s">
        <v>120</v>
      </c>
      <c r="R1370" s="9" t="s">
        <v>42</v>
      </c>
      <c r="S1370" s="32" t="s">
        <v>147</v>
      </c>
    </row>
    <row r="1371" spans="1:19" x14ac:dyDescent="0.2">
      <c r="A1371" s="27">
        <f t="shared" si="20"/>
        <v>1353</v>
      </c>
      <c r="B1371" s="13" t="s">
        <v>147</v>
      </c>
      <c r="C1371" s="11">
        <v>2010</v>
      </c>
      <c r="D1371" s="9" t="s">
        <v>142</v>
      </c>
      <c r="E1371" s="11">
        <v>20</v>
      </c>
      <c r="F1371" s="25">
        <v>0.66555555555555557</v>
      </c>
      <c r="G1371" s="22">
        <v>0.4572222222222222</v>
      </c>
      <c r="H1371" s="90" t="s">
        <v>619</v>
      </c>
      <c r="I1371" s="11" t="s">
        <v>84</v>
      </c>
      <c r="J1371" s="14">
        <v>2.1</v>
      </c>
      <c r="K1371" s="13" t="s">
        <v>147</v>
      </c>
      <c r="L1371" s="13" t="s">
        <v>147</v>
      </c>
      <c r="M1371" s="14" t="s">
        <v>321</v>
      </c>
      <c r="N1371" s="19">
        <v>36.171999999999997</v>
      </c>
      <c r="O1371" s="19">
        <v>-94.022000000000006</v>
      </c>
      <c r="P1371" s="18">
        <v>5.9</v>
      </c>
      <c r="Q1371" s="11" t="s">
        <v>120</v>
      </c>
      <c r="R1371" s="11" t="s">
        <v>345</v>
      </c>
      <c r="S1371" s="77" t="s">
        <v>517</v>
      </c>
    </row>
    <row r="1372" spans="1:19" x14ac:dyDescent="0.2">
      <c r="A1372" s="27">
        <f t="shared" ref="A1372:A1435" si="21">SUM(A1371+1)</f>
        <v>1354</v>
      </c>
      <c r="B1372" s="13" t="s">
        <v>147</v>
      </c>
      <c r="C1372" s="11">
        <v>2010</v>
      </c>
      <c r="D1372" s="9" t="s">
        <v>142</v>
      </c>
      <c r="E1372" s="11">
        <v>21</v>
      </c>
      <c r="F1372" s="24">
        <v>0.23098379629629628</v>
      </c>
      <c r="G1372" s="22">
        <v>2.2650462962962966E-2</v>
      </c>
      <c r="H1372" s="90" t="s">
        <v>619</v>
      </c>
      <c r="I1372" s="71" t="s">
        <v>148</v>
      </c>
      <c r="J1372" s="14">
        <v>1.8</v>
      </c>
      <c r="K1372" s="13" t="s">
        <v>147</v>
      </c>
      <c r="L1372" s="13" t="s">
        <v>147</v>
      </c>
      <c r="M1372" s="14" t="s">
        <v>321</v>
      </c>
      <c r="N1372" s="19">
        <v>35.335000000000001</v>
      </c>
      <c r="O1372" s="19">
        <v>-92.277000000000001</v>
      </c>
      <c r="P1372" s="18">
        <v>2.4</v>
      </c>
      <c r="Q1372" s="11" t="s">
        <v>120</v>
      </c>
      <c r="R1372" s="11" t="s">
        <v>42</v>
      </c>
      <c r="S1372" s="32" t="s">
        <v>147</v>
      </c>
    </row>
    <row r="1373" spans="1:19" x14ac:dyDescent="0.2">
      <c r="A1373" s="27">
        <f t="shared" si="21"/>
        <v>1355</v>
      </c>
      <c r="B1373" s="13" t="s">
        <v>147</v>
      </c>
      <c r="C1373" s="11">
        <v>2010</v>
      </c>
      <c r="D1373" s="9" t="s">
        <v>142</v>
      </c>
      <c r="E1373" s="11">
        <v>21</v>
      </c>
      <c r="F1373" s="25">
        <v>0.40759259259259256</v>
      </c>
      <c r="G1373" s="25">
        <v>0.19925925925925925</v>
      </c>
      <c r="H1373" s="90" t="s">
        <v>619</v>
      </c>
      <c r="I1373" s="9" t="s">
        <v>179</v>
      </c>
      <c r="J1373" s="14">
        <v>2.4</v>
      </c>
      <c r="K1373" s="13" t="s">
        <v>147</v>
      </c>
      <c r="L1373" s="13" t="s">
        <v>147</v>
      </c>
      <c r="M1373" s="14" t="s">
        <v>321</v>
      </c>
      <c r="N1373" s="19">
        <v>35.384999999999998</v>
      </c>
      <c r="O1373" s="19">
        <v>-92.36</v>
      </c>
      <c r="P1373" s="18">
        <v>3.2</v>
      </c>
      <c r="Q1373" s="11" t="s">
        <v>120</v>
      </c>
      <c r="R1373" s="11" t="s">
        <v>45</v>
      </c>
      <c r="S1373" s="32" t="s">
        <v>147</v>
      </c>
    </row>
    <row r="1374" spans="1:19" x14ac:dyDescent="0.2">
      <c r="A1374" s="27">
        <f t="shared" si="21"/>
        <v>1356</v>
      </c>
      <c r="B1374" s="13" t="s">
        <v>147</v>
      </c>
      <c r="C1374" s="11">
        <v>2010</v>
      </c>
      <c r="D1374" s="9" t="s">
        <v>142</v>
      </c>
      <c r="E1374" s="11">
        <v>24</v>
      </c>
      <c r="F1374" s="25">
        <v>0.90855324074074073</v>
      </c>
      <c r="G1374" s="22">
        <v>0.70021990740740747</v>
      </c>
      <c r="H1374" s="90" t="s">
        <v>619</v>
      </c>
      <c r="I1374" s="71" t="s">
        <v>148</v>
      </c>
      <c r="J1374" s="14">
        <v>1.7</v>
      </c>
      <c r="K1374" s="13" t="s">
        <v>147</v>
      </c>
      <c r="L1374" s="13" t="s">
        <v>147</v>
      </c>
      <c r="M1374" s="14" t="s">
        <v>321</v>
      </c>
      <c r="N1374" s="19">
        <v>35.223999999999997</v>
      </c>
      <c r="O1374" s="19">
        <v>-92.215999999999994</v>
      </c>
      <c r="P1374" s="18">
        <v>7.1</v>
      </c>
      <c r="Q1374" s="11" t="s">
        <v>120</v>
      </c>
      <c r="R1374" s="11" t="s">
        <v>27</v>
      </c>
      <c r="S1374" s="32" t="s">
        <v>147</v>
      </c>
    </row>
    <row r="1375" spans="1:19" x14ac:dyDescent="0.2">
      <c r="A1375" s="27">
        <f t="shared" si="21"/>
        <v>1357</v>
      </c>
      <c r="B1375" s="13" t="s">
        <v>147</v>
      </c>
      <c r="C1375" s="11">
        <v>2010</v>
      </c>
      <c r="D1375" s="9" t="s">
        <v>142</v>
      </c>
      <c r="E1375" s="11">
        <v>26</v>
      </c>
      <c r="F1375" s="25">
        <v>0.54357638888888882</v>
      </c>
      <c r="G1375" s="22">
        <v>0.3352430555555555</v>
      </c>
      <c r="H1375" s="90" t="s">
        <v>619</v>
      </c>
      <c r="I1375" s="71" t="s">
        <v>146</v>
      </c>
      <c r="J1375" s="14">
        <v>1.4</v>
      </c>
      <c r="K1375" s="13" t="s">
        <v>147</v>
      </c>
      <c r="L1375" s="13" t="s">
        <v>147</v>
      </c>
      <c r="M1375" s="14" t="s">
        <v>321</v>
      </c>
      <c r="N1375" s="19">
        <v>35.624000000000002</v>
      </c>
      <c r="O1375" s="19">
        <v>-90.078000000000003</v>
      </c>
      <c r="P1375" s="18">
        <v>4.9000000000000004</v>
      </c>
      <c r="Q1375" s="11" t="s">
        <v>120</v>
      </c>
      <c r="R1375" s="11" t="s">
        <v>220</v>
      </c>
      <c r="S1375" s="32" t="s">
        <v>147</v>
      </c>
    </row>
    <row r="1376" spans="1:19" x14ac:dyDescent="0.2">
      <c r="A1376" s="27">
        <f t="shared" si="21"/>
        <v>1358</v>
      </c>
      <c r="B1376" s="13" t="s">
        <v>147</v>
      </c>
      <c r="C1376" s="11">
        <v>2010</v>
      </c>
      <c r="D1376" s="9" t="s">
        <v>142</v>
      </c>
      <c r="E1376" s="11">
        <v>27</v>
      </c>
      <c r="F1376" s="25">
        <v>0.33422453703703708</v>
      </c>
      <c r="G1376" s="22">
        <v>0.12589120370370369</v>
      </c>
      <c r="H1376" s="90" t="s">
        <v>619</v>
      </c>
      <c r="I1376" s="71" t="s">
        <v>148</v>
      </c>
      <c r="J1376" s="14">
        <v>2.2000000000000002</v>
      </c>
      <c r="K1376" s="13" t="s">
        <v>147</v>
      </c>
      <c r="L1376" s="13" t="s">
        <v>147</v>
      </c>
      <c r="M1376" s="14" t="s">
        <v>321</v>
      </c>
      <c r="N1376" s="19">
        <v>35.271999999999998</v>
      </c>
      <c r="O1376" s="19">
        <v>-92.191000000000003</v>
      </c>
      <c r="P1376" s="18">
        <v>1.8</v>
      </c>
      <c r="Q1376" s="11" t="s">
        <v>120</v>
      </c>
      <c r="R1376" s="11" t="s">
        <v>318</v>
      </c>
      <c r="S1376" s="32" t="s">
        <v>147</v>
      </c>
    </row>
    <row r="1377" spans="1:19" x14ac:dyDescent="0.2">
      <c r="A1377" s="27">
        <f t="shared" si="21"/>
        <v>1359</v>
      </c>
      <c r="B1377" s="13" t="s">
        <v>147</v>
      </c>
      <c r="C1377" s="11">
        <v>2010</v>
      </c>
      <c r="D1377" s="9" t="s">
        <v>142</v>
      </c>
      <c r="E1377" s="11">
        <v>28</v>
      </c>
      <c r="F1377" s="25">
        <v>0.7443981481481482</v>
      </c>
      <c r="G1377" s="22">
        <v>0.53606481481481483</v>
      </c>
      <c r="H1377" s="90" t="s">
        <v>619</v>
      </c>
      <c r="I1377" s="71" t="s">
        <v>148</v>
      </c>
      <c r="J1377" s="14">
        <v>1</v>
      </c>
      <c r="K1377" s="13" t="s">
        <v>147</v>
      </c>
      <c r="L1377" s="13" t="s">
        <v>147</v>
      </c>
      <c r="M1377" s="14" t="s">
        <v>321</v>
      </c>
      <c r="N1377" s="19">
        <v>35.335999999999999</v>
      </c>
      <c r="O1377" s="19">
        <v>-92.33</v>
      </c>
      <c r="P1377" s="18">
        <v>4.0999999999999996</v>
      </c>
      <c r="Q1377" s="11" t="s">
        <v>120</v>
      </c>
      <c r="R1377" s="12" t="s">
        <v>42</v>
      </c>
      <c r="S1377" s="32" t="s">
        <v>147</v>
      </c>
    </row>
    <row r="1378" spans="1:19" x14ac:dyDescent="0.2">
      <c r="A1378" s="27">
        <f t="shared" si="21"/>
        <v>1360</v>
      </c>
      <c r="B1378" s="13" t="s">
        <v>147</v>
      </c>
      <c r="C1378" s="11">
        <v>2010</v>
      </c>
      <c r="D1378" s="9" t="s">
        <v>142</v>
      </c>
      <c r="E1378" s="11">
        <v>28</v>
      </c>
      <c r="F1378" s="25">
        <v>0.77126157407407403</v>
      </c>
      <c r="G1378" s="22">
        <v>0.56292824074074077</v>
      </c>
      <c r="H1378" s="90" t="s">
        <v>619</v>
      </c>
      <c r="I1378" s="71" t="s">
        <v>148</v>
      </c>
      <c r="J1378" s="14">
        <v>0.6</v>
      </c>
      <c r="K1378" s="13" t="s">
        <v>147</v>
      </c>
      <c r="L1378" s="13" t="s">
        <v>147</v>
      </c>
      <c r="M1378" s="14" t="s">
        <v>321</v>
      </c>
      <c r="N1378" s="19">
        <v>35.331000000000003</v>
      </c>
      <c r="O1378" s="19">
        <v>-92.347999999999999</v>
      </c>
      <c r="P1378" s="18">
        <v>3.3</v>
      </c>
      <c r="Q1378" s="11" t="s">
        <v>120</v>
      </c>
      <c r="R1378" s="12" t="s">
        <v>42</v>
      </c>
      <c r="S1378" s="32" t="s">
        <v>147</v>
      </c>
    </row>
    <row r="1379" spans="1:19" x14ac:dyDescent="0.2">
      <c r="A1379" s="27">
        <f t="shared" si="21"/>
        <v>1361</v>
      </c>
      <c r="B1379" s="13" t="s">
        <v>147</v>
      </c>
      <c r="C1379" s="11">
        <v>2010</v>
      </c>
      <c r="D1379" s="9" t="s">
        <v>142</v>
      </c>
      <c r="E1379" s="11">
        <v>29</v>
      </c>
      <c r="F1379" s="25">
        <v>0.85465277777777782</v>
      </c>
      <c r="G1379" s="22">
        <v>0.64631944444444445</v>
      </c>
      <c r="H1379" s="90" t="s">
        <v>619</v>
      </c>
      <c r="I1379" s="71" t="s">
        <v>148</v>
      </c>
      <c r="J1379" s="14">
        <v>1.9</v>
      </c>
      <c r="K1379" s="13" t="s">
        <v>147</v>
      </c>
      <c r="L1379" s="13" t="s">
        <v>147</v>
      </c>
      <c r="M1379" s="14" t="s">
        <v>321</v>
      </c>
      <c r="N1379" s="19">
        <v>35.268999999999998</v>
      </c>
      <c r="O1379" s="19">
        <v>-92.186999999999998</v>
      </c>
      <c r="P1379" s="18">
        <v>2</v>
      </c>
      <c r="Q1379" s="11" t="s">
        <v>120</v>
      </c>
      <c r="R1379" s="12" t="s">
        <v>318</v>
      </c>
      <c r="S1379" s="32" t="s">
        <v>147</v>
      </c>
    </row>
    <row r="1380" spans="1:19" x14ac:dyDescent="0.2">
      <c r="A1380" s="27">
        <f t="shared" si="21"/>
        <v>1362</v>
      </c>
      <c r="B1380" s="13" t="s">
        <v>147</v>
      </c>
      <c r="C1380" s="12">
        <v>2010</v>
      </c>
      <c r="D1380" s="12" t="s">
        <v>142</v>
      </c>
      <c r="E1380" s="12">
        <v>30</v>
      </c>
      <c r="F1380" s="89">
        <v>0.27295138888888887</v>
      </c>
      <c r="G1380" s="90">
        <v>6.4618055555555554E-2</v>
      </c>
      <c r="H1380" s="90" t="s">
        <v>619</v>
      </c>
      <c r="I1380" s="71" t="s">
        <v>148</v>
      </c>
      <c r="J1380" s="88">
        <v>1.6</v>
      </c>
      <c r="K1380" s="13" t="s">
        <v>147</v>
      </c>
      <c r="L1380" s="13" t="s">
        <v>147</v>
      </c>
      <c r="M1380" s="88" t="s">
        <v>321</v>
      </c>
      <c r="N1380" s="75">
        <v>35.268999999999998</v>
      </c>
      <c r="O1380" s="75">
        <v>-92.188000000000002</v>
      </c>
      <c r="P1380" s="86">
        <v>2</v>
      </c>
      <c r="Q1380" s="12" t="s">
        <v>120</v>
      </c>
      <c r="R1380" s="12" t="s">
        <v>27</v>
      </c>
      <c r="S1380" s="32" t="s">
        <v>147</v>
      </c>
    </row>
    <row r="1381" spans="1:19" x14ac:dyDescent="0.2">
      <c r="A1381" s="27">
        <f t="shared" si="21"/>
        <v>1363</v>
      </c>
      <c r="B1381" s="13" t="s">
        <v>147</v>
      </c>
      <c r="C1381" s="12">
        <v>2010</v>
      </c>
      <c r="D1381" s="12" t="s">
        <v>142</v>
      </c>
      <c r="E1381" s="12">
        <v>30</v>
      </c>
      <c r="F1381" s="89">
        <v>0.29965277777777777</v>
      </c>
      <c r="G1381" s="90">
        <v>9.1319444444444453E-2</v>
      </c>
      <c r="H1381" s="90" t="s">
        <v>619</v>
      </c>
      <c r="I1381" s="71" t="s">
        <v>148</v>
      </c>
      <c r="J1381" s="88">
        <v>1.8</v>
      </c>
      <c r="K1381" s="13" t="s">
        <v>147</v>
      </c>
      <c r="L1381" s="13" t="s">
        <v>147</v>
      </c>
      <c r="M1381" s="88" t="s">
        <v>321</v>
      </c>
      <c r="N1381" s="75">
        <v>35.268999999999998</v>
      </c>
      <c r="O1381" s="75">
        <v>-92.188000000000002</v>
      </c>
      <c r="P1381" s="86">
        <v>2.6</v>
      </c>
      <c r="Q1381" s="12" t="s">
        <v>120</v>
      </c>
      <c r="R1381" s="12" t="s">
        <v>27</v>
      </c>
      <c r="S1381" s="32" t="s">
        <v>147</v>
      </c>
    </row>
    <row r="1382" spans="1:19" x14ac:dyDescent="0.2">
      <c r="A1382" s="27">
        <f t="shared" si="21"/>
        <v>1364</v>
      </c>
      <c r="B1382" s="13" t="s">
        <v>147</v>
      </c>
      <c r="C1382" s="12">
        <v>2010</v>
      </c>
      <c r="D1382" s="12" t="s">
        <v>142</v>
      </c>
      <c r="E1382" s="12">
        <v>31</v>
      </c>
      <c r="F1382" s="89">
        <v>0.56832175925925921</v>
      </c>
      <c r="G1382" s="90">
        <v>0.35998842592592589</v>
      </c>
      <c r="H1382" s="90" t="s">
        <v>619</v>
      </c>
      <c r="I1382" s="71" t="s">
        <v>148</v>
      </c>
      <c r="J1382" s="88">
        <v>1.7</v>
      </c>
      <c r="K1382" s="13" t="s">
        <v>147</v>
      </c>
      <c r="L1382" s="13" t="s">
        <v>147</v>
      </c>
      <c r="M1382" s="88" t="s">
        <v>321</v>
      </c>
      <c r="N1382" s="75">
        <v>35.262999999999998</v>
      </c>
      <c r="O1382" s="75">
        <v>-92.206999999999994</v>
      </c>
      <c r="P1382" s="86">
        <v>5.0999999999999996</v>
      </c>
      <c r="Q1382" s="12" t="s">
        <v>120</v>
      </c>
      <c r="R1382" s="12" t="s">
        <v>27</v>
      </c>
      <c r="S1382" s="32" t="s">
        <v>147</v>
      </c>
    </row>
    <row r="1383" spans="1:19" x14ac:dyDescent="0.2">
      <c r="A1383" s="27">
        <f t="shared" si="21"/>
        <v>1365</v>
      </c>
      <c r="B1383" s="13" t="s">
        <v>147</v>
      </c>
      <c r="C1383" s="12">
        <v>2010</v>
      </c>
      <c r="D1383" s="12" t="s">
        <v>134</v>
      </c>
      <c r="E1383" s="12">
        <v>1</v>
      </c>
      <c r="F1383" s="89">
        <v>0.31010416666666668</v>
      </c>
      <c r="G1383" s="90">
        <v>0.10177083333333332</v>
      </c>
      <c r="H1383" s="90" t="s">
        <v>619</v>
      </c>
      <c r="I1383" s="71" t="s">
        <v>148</v>
      </c>
      <c r="J1383" s="88">
        <v>1</v>
      </c>
      <c r="K1383" s="13" t="s">
        <v>147</v>
      </c>
      <c r="L1383" s="13" t="s">
        <v>147</v>
      </c>
      <c r="M1383" s="88" t="s">
        <v>321</v>
      </c>
      <c r="N1383" s="75">
        <v>35.33</v>
      </c>
      <c r="O1383" s="75">
        <v>-92.34</v>
      </c>
      <c r="P1383" s="86">
        <v>4.2</v>
      </c>
      <c r="Q1383" s="12" t="s">
        <v>120</v>
      </c>
      <c r="R1383" s="12" t="s">
        <v>42</v>
      </c>
      <c r="S1383" s="32" t="s">
        <v>147</v>
      </c>
    </row>
    <row r="1384" spans="1:19" x14ac:dyDescent="0.2">
      <c r="A1384" s="27">
        <f t="shared" si="21"/>
        <v>1366</v>
      </c>
      <c r="B1384" s="13" t="s">
        <v>147</v>
      </c>
      <c r="C1384" s="12">
        <v>2010</v>
      </c>
      <c r="D1384" s="12" t="s">
        <v>134</v>
      </c>
      <c r="E1384" s="12">
        <v>1</v>
      </c>
      <c r="F1384" s="89">
        <v>0.31056712962962962</v>
      </c>
      <c r="G1384" s="90">
        <v>0.10223379629629629</v>
      </c>
      <c r="H1384" s="90" t="s">
        <v>619</v>
      </c>
      <c r="I1384" s="71" t="s">
        <v>148</v>
      </c>
      <c r="J1384" s="88">
        <v>1.1000000000000001</v>
      </c>
      <c r="K1384" s="13" t="s">
        <v>147</v>
      </c>
      <c r="L1384" s="13" t="s">
        <v>147</v>
      </c>
      <c r="M1384" s="88" t="s">
        <v>321</v>
      </c>
      <c r="N1384" s="75">
        <v>35.328000000000003</v>
      </c>
      <c r="O1384" s="75">
        <v>-92.356999999999999</v>
      </c>
      <c r="P1384" s="86">
        <v>4.7</v>
      </c>
      <c r="Q1384" s="12" t="s">
        <v>120</v>
      </c>
      <c r="R1384" s="12" t="s">
        <v>42</v>
      </c>
      <c r="S1384" s="32" t="s">
        <v>147</v>
      </c>
    </row>
    <row r="1385" spans="1:19" x14ac:dyDescent="0.2">
      <c r="A1385" s="27">
        <f t="shared" si="21"/>
        <v>1367</v>
      </c>
      <c r="B1385" s="13" t="s">
        <v>147</v>
      </c>
      <c r="C1385" s="12">
        <v>2010</v>
      </c>
      <c r="D1385" s="12" t="s">
        <v>134</v>
      </c>
      <c r="E1385" s="12">
        <v>2</v>
      </c>
      <c r="F1385" s="89">
        <v>0.94619212962962962</v>
      </c>
      <c r="G1385" s="90">
        <v>0.73785879629629625</v>
      </c>
      <c r="H1385" s="90" t="s">
        <v>619</v>
      </c>
      <c r="I1385" s="71" t="s">
        <v>148</v>
      </c>
      <c r="J1385" s="88">
        <v>2</v>
      </c>
      <c r="K1385" s="13" t="s">
        <v>147</v>
      </c>
      <c r="L1385" s="13" t="s">
        <v>147</v>
      </c>
      <c r="M1385" s="88" t="s">
        <v>321</v>
      </c>
      <c r="N1385" s="75">
        <v>35.331000000000003</v>
      </c>
      <c r="O1385" s="75">
        <v>-92.320999999999998</v>
      </c>
      <c r="P1385" s="86">
        <v>6.5</v>
      </c>
      <c r="Q1385" s="12" t="s">
        <v>120</v>
      </c>
      <c r="R1385" s="12" t="s">
        <v>42</v>
      </c>
      <c r="S1385" s="32" t="s">
        <v>147</v>
      </c>
    </row>
    <row r="1386" spans="1:19" x14ac:dyDescent="0.2">
      <c r="A1386" s="27">
        <f t="shared" si="21"/>
        <v>1368</v>
      </c>
      <c r="B1386" s="13" t="s">
        <v>147</v>
      </c>
      <c r="C1386" s="12">
        <v>2010</v>
      </c>
      <c r="D1386" s="12" t="s">
        <v>134</v>
      </c>
      <c r="E1386" s="12">
        <v>2</v>
      </c>
      <c r="F1386" s="89">
        <v>0.11047453703703704</v>
      </c>
      <c r="G1386" s="90">
        <v>0.90214120370370365</v>
      </c>
      <c r="H1386" s="90" t="s">
        <v>619</v>
      </c>
      <c r="I1386" s="71" t="s">
        <v>148</v>
      </c>
      <c r="J1386" s="88">
        <v>1.8</v>
      </c>
      <c r="K1386" s="13" t="s">
        <v>147</v>
      </c>
      <c r="L1386" s="13" t="s">
        <v>147</v>
      </c>
      <c r="M1386" s="88" t="s">
        <v>321</v>
      </c>
      <c r="N1386" s="75">
        <v>35.247999999999998</v>
      </c>
      <c r="O1386" s="75">
        <v>-92.21</v>
      </c>
      <c r="P1386" s="86">
        <v>6.2</v>
      </c>
      <c r="Q1386" s="12" t="s">
        <v>120</v>
      </c>
      <c r="R1386" s="12" t="s">
        <v>27</v>
      </c>
      <c r="S1386" s="32" t="s">
        <v>147</v>
      </c>
    </row>
    <row r="1387" spans="1:19" x14ac:dyDescent="0.2">
      <c r="A1387" s="27">
        <f t="shared" si="21"/>
        <v>1369</v>
      </c>
      <c r="B1387" s="13" t="s">
        <v>147</v>
      </c>
      <c r="C1387" s="12">
        <v>2010</v>
      </c>
      <c r="D1387" s="12" t="s">
        <v>134</v>
      </c>
      <c r="E1387" s="11">
        <v>6</v>
      </c>
      <c r="F1387" s="25">
        <v>0.72881944444444446</v>
      </c>
      <c r="G1387" s="90">
        <v>0.52048611111111109</v>
      </c>
      <c r="H1387" s="90" t="s">
        <v>619</v>
      </c>
      <c r="I1387" s="71" t="s">
        <v>148</v>
      </c>
      <c r="J1387" s="14">
        <v>1.1000000000000001</v>
      </c>
      <c r="K1387" s="13" t="s">
        <v>147</v>
      </c>
      <c r="L1387" s="13" t="s">
        <v>147</v>
      </c>
      <c r="M1387" s="88" t="s">
        <v>321</v>
      </c>
      <c r="N1387" s="75">
        <v>35.335000000000001</v>
      </c>
      <c r="O1387" s="75">
        <v>-92.319000000000003</v>
      </c>
      <c r="P1387" s="18">
        <v>4.7</v>
      </c>
      <c r="Q1387" s="12" t="s">
        <v>120</v>
      </c>
      <c r="R1387" s="12" t="s">
        <v>42</v>
      </c>
      <c r="S1387" s="32" t="s">
        <v>147</v>
      </c>
    </row>
    <row r="1388" spans="1:19" x14ac:dyDescent="0.2">
      <c r="A1388" s="27">
        <f t="shared" si="21"/>
        <v>1370</v>
      </c>
      <c r="B1388" s="13" t="s">
        <v>147</v>
      </c>
      <c r="C1388" s="12">
        <v>2010</v>
      </c>
      <c r="D1388" s="12" t="s">
        <v>134</v>
      </c>
      <c r="E1388" s="11">
        <v>9</v>
      </c>
      <c r="F1388" s="25">
        <v>0.40640046296296295</v>
      </c>
      <c r="G1388" s="90">
        <v>0.19806712962962961</v>
      </c>
      <c r="H1388" s="90" t="s">
        <v>619</v>
      </c>
      <c r="I1388" s="71" t="s">
        <v>148</v>
      </c>
      <c r="J1388" s="14">
        <v>0.7</v>
      </c>
      <c r="K1388" s="13" t="s">
        <v>147</v>
      </c>
      <c r="L1388" s="13" t="s">
        <v>147</v>
      </c>
      <c r="M1388" s="88" t="s">
        <v>321</v>
      </c>
      <c r="N1388" s="75">
        <v>35.32</v>
      </c>
      <c r="O1388" s="75">
        <v>-92.281999999999996</v>
      </c>
      <c r="P1388" s="18">
        <v>3.6</v>
      </c>
      <c r="Q1388" s="12" t="s">
        <v>120</v>
      </c>
      <c r="R1388" s="12" t="s">
        <v>42</v>
      </c>
      <c r="S1388" s="32" t="s">
        <v>147</v>
      </c>
    </row>
    <row r="1389" spans="1:19" x14ac:dyDescent="0.2">
      <c r="A1389" s="27">
        <f t="shared" si="21"/>
        <v>1371</v>
      </c>
      <c r="B1389" s="13" t="s">
        <v>147</v>
      </c>
      <c r="C1389" s="12">
        <v>2010</v>
      </c>
      <c r="D1389" s="12" t="s">
        <v>134</v>
      </c>
      <c r="E1389" s="11">
        <v>10</v>
      </c>
      <c r="F1389" s="25">
        <v>0.25460648148148152</v>
      </c>
      <c r="G1389" s="90">
        <v>4.6273148148148147E-2</v>
      </c>
      <c r="H1389" s="90" t="s">
        <v>619</v>
      </c>
      <c r="I1389" s="71" t="s">
        <v>148</v>
      </c>
      <c r="J1389" s="14">
        <v>0.8</v>
      </c>
      <c r="K1389" s="13" t="s">
        <v>147</v>
      </c>
      <c r="L1389" s="13" t="s">
        <v>147</v>
      </c>
      <c r="M1389" s="88" t="s">
        <v>321</v>
      </c>
      <c r="N1389" s="75">
        <v>35.326999999999998</v>
      </c>
      <c r="O1389" s="75">
        <v>-92.352000000000004</v>
      </c>
      <c r="P1389" s="18">
        <v>5.3</v>
      </c>
      <c r="Q1389" s="12" t="s">
        <v>120</v>
      </c>
      <c r="R1389" s="12" t="s">
        <v>42</v>
      </c>
      <c r="S1389" s="32" t="s">
        <v>147</v>
      </c>
    </row>
    <row r="1390" spans="1:19" x14ac:dyDescent="0.2">
      <c r="A1390" s="27">
        <f t="shared" si="21"/>
        <v>1372</v>
      </c>
      <c r="B1390" s="13" t="s">
        <v>147</v>
      </c>
      <c r="C1390" s="12">
        <v>2010</v>
      </c>
      <c r="D1390" s="12" t="s">
        <v>134</v>
      </c>
      <c r="E1390" s="11">
        <v>10</v>
      </c>
      <c r="F1390" s="25">
        <v>0.69447916666666665</v>
      </c>
      <c r="G1390" s="90">
        <v>0.48614583333333333</v>
      </c>
      <c r="H1390" s="90" t="s">
        <v>619</v>
      </c>
      <c r="I1390" s="71" t="s">
        <v>148</v>
      </c>
      <c r="J1390" s="14">
        <v>0.6</v>
      </c>
      <c r="K1390" s="13" t="s">
        <v>147</v>
      </c>
      <c r="L1390" s="13" t="s">
        <v>147</v>
      </c>
      <c r="M1390" s="88" t="s">
        <v>321</v>
      </c>
      <c r="N1390" s="75">
        <v>35.317</v>
      </c>
      <c r="O1390" s="75">
        <v>-92.298000000000002</v>
      </c>
      <c r="P1390" s="18">
        <v>5</v>
      </c>
      <c r="Q1390" s="12" t="s">
        <v>120</v>
      </c>
      <c r="R1390" s="12" t="s">
        <v>42</v>
      </c>
      <c r="S1390" s="32" t="s">
        <v>147</v>
      </c>
    </row>
    <row r="1391" spans="1:19" x14ac:dyDescent="0.2">
      <c r="A1391" s="27">
        <f t="shared" si="21"/>
        <v>1373</v>
      </c>
      <c r="B1391" s="13" t="s">
        <v>147</v>
      </c>
      <c r="C1391" s="12">
        <v>2010</v>
      </c>
      <c r="D1391" s="12" t="s">
        <v>134</v>
      </c>
      <c r="E1391" s="11">
        <v>11</v>
      </c>
      <c r="F1391" s="25">
        <v>0.66859953703703701</v>
      </c>
      <c r="G1391" s="22">
        <v>0.46026620370370369</v>
      </c>
      <c r="H1391" s="90" t="s">
        <v>619</v>
      </c>
      <c r="I1391" s="71" t="s">
        <v>148</v>
      </c>
      <c r="J1391" s="14">
        <v>0.7</v>
      </c>
      <c r="K1391" s="13" t="s">
        <v>147</v>
      </c>
      <c r="L1391" s="13" t="s">
        <v>147</v>
      </c>
      <c r="M1391" s="88" t="s">
        <v>321</v>
      </c>
      <c r="N1391" s="19">
        <v>35.326000000000001</v>
      </c>
      <c r="O1391" s="19">
        <v>-92.346000000000004</v>
      </c>
      <c r="P1391" s="18">
        <v>5.5</v>
      </c>
      <c r="Q1391" s="12" t="s">
        <v>120</v>
      </c>
      <c r="R1391" s="12" t="s">
        <v>42</v>
      </c>
      <c r="S1391" s="77" t="s">
        <v>2107</v>
      </c>
    </row>
    <row r="1392" spans="1:19" x14ac:dyDescent="0.2">
      <c r="A1392" s="27">
        <f t="shared" si="21"/>
        <v>1374</v>
      </c>
      <c r="B1392" s="13" t="s">
        <v>147</v>
      </c>
      <c r="C1392" s="12">
        <v>2010</v>
      </c>
      <c r="D1392" s="12" t="s">
        <v>134</v>
      </c>
      <c r="E1392" s="11">
        <v>15</v>
      </c>
      <c r="F1392" s="25">
        <v>4.5694444444444447E-2</v>
      </c>
      <c r="G1392" s="90">
        <v>0.83736111111111111</v>
      </c>
      <c r="H1392" s="90" t="s">
        <v>619</v>
      </c>
      <c r="I1392" s="71" t="s">
        <v>148</v>
      </c>
      <c r="J1392" s="88">
        <v>0.6</v>
      </c>
      <c r="K1392" s="13" t="s">
        <v>147</v>
      </c>
      <c r="L1392" s="13" t="s">
        <v>147</v>
      </c>
      <c r="M1392" s="88" t="s">
        <v>321</v>
      </c>
      <c r="N1392" s="75">
        <v>35.334000000000003</v>
      </c>
      <c r="O1392" s="75">
        <v>-92.296000000000006</v>
      </c>
      <c r="P1392" s="86">
        <v>4.3</v>
      </c>
      <c r="Q1392" s="12" t="s">
        <v>120</v>
      </c>
      <c r="R1392" s="12" t="s">
        <v>42</v>
      </c>
      <c r="S1392" s="77" t="s">
        <v>2107</v>
      </c>
    </row>
    <row r="1393" spans="1:19" x14ac:dyDescent="0.2">
      <c r="A1393" s="27">
        <f t="shared" si="21"/>
        <v>1375</v>
      </c>
      <c r="B1393" s="13" t="s">
        <v>147</v>
      </c>
      <c r="C1393" s="12">
        <v>2010</v>
      </c>
      <c r="D1393" s="12" t="s">
        <v>134</v>
      </c>
      <c r="E1393" s="11">
        <v>20</v>
      </c>
      <c r="F1393" s="25">
        <v>2.4664351851851851E-2</v>
      </c>
      <c r="G1393" s="90">
        <v>0.81633101851851853</v>
      </c>
      <c r="H1393" s="90" t="s">
        <v>619</v>
      </c>
      <c r="I1393" s="71" t="s">
        <v>148</v>
      </c>
      <c r="J1393" s="88">
        <v>0.5</v>
      </c>
      <c r="K1393" s="13" t="s">
        <v>147</v>
      </c>
      <c r="L1393" s="13" t="s">
        <v>147</v>
      </c>
      <c r="M1393" s="88" t="s">
        <v>321</v>
      </c>
      <c r="N1393" s="75">
        <v>35.305999999999997</v>
      </c>
      <c r="O1393" s="75">
        <v>-92.317999999999998</v>
      </c>
      <c r="P1393" s="86">
        <v>4.5999999999999996</v>
      </c>
      <c r="Q1393" s="12" t="s">
        <v>120</v>
      </c>
      <c r="R1393" s="12" t="s">
        <v>42</v>
      </c>
      <c r="S1393" s="77" t="s">
        <v>2107</v>
      </c>
    </row>
    <row r="1394" spans="1:19" x14ac:dyDescent="0.2">
      <c r="A1394" s="27">
        <f t="shared" si="21"/>
        <v>1376</v>
      </c>
      <c r="B1394" s="13" t="s">
        <v>147</v>
      </c>
      <c r="C1394" s="12">
        <v>2010</v>
      </c>
      <c r="D1394" s="12" t="s">
        <v>134</v>
      </c>
      <c r="E1394" s="11">
        <v>23</v>
      </c>
      <c r="F1394" s="25">
        <v>0.44388888888888894</v>
      </c>
      <c r="G1394" s="90">
        <v>0.23555555555555555</v>
      </c>
      <c r="H1394" s="90" t="s">
        <v>619</v>
      </c>
      <c r="I1394" s="71" t="s">
        <v>148</v>
      </c>
      <c r="J1394" s="88">
        <v>2.2999999999999998</v>
      </c>
      <c r="K1394" s="13" t="s">
        <v>147</v>
      </c>
      <c r="L1394" s="13" t="s">
        <v>147</v>
      </c>
      <c r="M1394" s="88" t="s">
        <v>321</v>
      </c>
      <c r="N1394" s="75">
        <v>35.308</v>
      </c>
      <c r="O1394" s="75">
        <v>-92.32</v>
      </c>
      <c r="P1394" s="86">
        <v>5.3</v>
      </c>
      <c r="Q1394" s="12" t="s">
        <v>120</v>
      </c>
      <c r="R1394" s="12" t="s">
        <v>42</v>
      </c>
      <c r="S1394" s="77" t="s">
        <v>2107</v>
      </c>
    </row>
    <row r="1395" spans="1:19" x14ac:dyDescent="0.2">
      <c r="A1395" s="27">
        <f t="shared" si="21"/>
        <v>1377</v>
      </c>
      <c r="B1395" s="100" t="s">
        <v>626</v>
      </c>
      <c r="C1395" s="12">
        <v>2010</v>
      </c>
      <c r="D1395" s="12" t="s">
        <v>134</v>
      </c>
      <c r="E1395" s="11">
        <v>23</v>
      </c>
      <c r="F1395" s="25">
        <v>0.51450231481481479</v>
      </c>
      <c r="G1395" s="90">
        <v>0.30616898148148147</v>
      </c>
      <c r="H1395" s="90" t="s">
        <v>619</v>
      </c>
      <c r="I1395" s="71" t="s">
        <v>148</v>
      </c>
      <c r="J1395" s="88">
        <v>1.2</v>
      </c>
      <c r="K1395" s="13" t="s">
        <v>147</v>
      </c>
      <c r="L1395" s="13" t="s">
        <v>147</v>
      </c>
      <c r="M1395" s="88" t="s">
        <v>321</v>
      </c>
      <c r="N1395" s="75">
        <v>35.298000000000002</v>
      </c>
      <c r="O1395" s="75">
        <v>-92.322000000000003</v>
      </c>
      <c r="P1395" s="86">
        <v>4.3</v>
      </c>
      <c r="Q1395" s="12" t="s">
        <v>120</v>
      </c>
      <c r="R1395" s="12" t="s">
        <v>42</v>
      </c>
      <c r="S1395" s="77" t="s">
        <v>2107</v>
      </c>
    </row>
    <row r="1396" spans="1:19" x14ac:dyDescent="0.2">
      <c r="A1396" s="27">
        <f t="shared" si="21"/>
        <v>1378</v>
      </c>
      <c r="B1396" s="100" t="s">
        <v>627</v>
      </c>
      <c r="C1396" s="12">
        <v>2010</v>
      </c>
      <c r="D1396" s="12" t="s">
        <v>134</v>
      </c>
      <c r="E1396" s="11">
        <v>25</v>
      </c>
      <c r="F1396" s="25">
        <v>0.54021990740740744</v>
      </c>
      <c r="G1396" s="90">
        <v>0.33188657407407407</v>
      </c>
      <c r="H1396" s="90" t="s">
        <v>619</v>
      </c>
      <c r="I1396" s="71" t="s">
        <v>148</v>
      </c>
      <c r="J1396" s="88">
        <v>1.3</v>
      </c>
      <c r="K1396" s="13" t="s">
        <v>147</v>
      </c>
      <c r="L1396" s="13" t="s">
        <v>147</v>
      </c>
      <c r="M1396" s="88" t="s">
        <v>321</v>
      </c>
      <c r="N1396" s="75">
        <v>35.290999999999997</v>
      </c>
      <c r="O1396" s="75">
        <v>-92.322000000000003</v>
      </c>
      <c r="P1396" s="86">
        <v>6.2</v>
      </c>
      <c r="Q1396" s="12" t="s">
        <v>120</v>
      </c>
      <c r="R1396" s="12" t="s">
        <v>42</v>
      </c>
      <c r="S1396" s="77" t="s">
        <v>2107</v>
      </c>
    </row>
    <row r="1397" spans="1:19" x14ac:dyDescent="0.2">
      <c r="A1397" s="27">
        <f t="shared" si="21"/>
        <v>1379</v>
      </c>
      <c r="B1397" s="100" t="s">
        <v>628</v>
      </c>
      <c r="C1397" s="12">
        <v>2010</v>
      </c>
      <c r="D1397" s="12" t="s">
        <v>134</v>
      </c>
      <c r="E1397" s="11">
        <v>26</v>
      </c>
      <c r="F1397" s="25">
        <v>0.28121527777777777</v>
      </c>
      <c r="G1397" s="90">
        <v>7.2766203703703694E-2</v>
      </c>
      <c r="H1397" s="90" t="s">
        <v>619</v>
      </c>
      <c r="I1397" s="71" t="s">
        <v>148</v>
      </c>
      <c r="J1397" s="88">
        <v>1.7</v>
      </c>
      <c r="K1397" s="13" t="s">
        <v>147</v>
      </c>
      <c r="L1397" s="13" t="s">
        <v>147</v>
      </c>
      <c r="M1397" s="88" t="s">
        <v>321</v>
      </c>
      <c r="N1397" s="75">
        <v>35.314</v>
      </c>
      <c r="O1397" s="75">
        <v>-92.314999999999998</v>
      </c>
      <c r="P1397" s="86">
        <v>3.8</v>
      </c>
      <c r="Q1397" s="12" t="s">
        <v>120</v>
      </c>
      <c r="R1397" s="12" t="s">
        <v>42</v>
      </c>
      <c r="S1397" s="77" t="s">
        <v>2107</v>
      </c>
    </row>
    <row r="1398" spans="1:19" x14ac:dyDescent="0.2">
      <c r="A1398" s="27">
        <f t="shared" si="21"/>
        <v>1380</v>
      </c>
      <c r="B1398" s="100" t="s">
        <v>629</v>
      </c>
      <c r="C1398" s="12">
        <v>2010</v>
      </c>
      <c r="D1398" s="12" t="s">
        <v>134</v>
      </c>
      <c r="E1398" s="11">
        <v>26</v>
      </c>
      <c r="F1398" s="25">
        <v>0.52157407407407408</v>
      </c>
      <c r="G1398" s="90">
        <v>0.31324074074074076</v>
      </c>
      <c r="H1398" s="90" t="s">
        <v>619</v>
      </c>
      <c r="I1398" s="71" t="s">
        <v>148</v>
      </c>
      <c r="J1398" s="88">
        <v>1.5</v>
      </c>
      <c r="K1398" s="13" t="s">
        <v>147</v>
      </c>
      <c r="L1398" s="13" t="s">
        <v>147</v>
      </c>
      <c r="M1398" s="88" t="s">
        <v>321</v>
      </c>
      <c r="N1398" s="75">
        <v>35.304000000000002</v>
      </c>
      <c r="O1398" s="75">
        <v>-92.33</v>
      </c>
      <c r="P1398" s="86">
        <v>2.5</v>
      </c>
      <c r="Q1398" s="12" t="s">
        <v>120</v>
      </c>
      <c r="R1398" s="12" t="s">
        <v>42</v>
      </c>
      <c r="S1398" s="77" t="s">
        <v>2107</v>
      </c>
    </row>
    <row r="1399" spans="1:19" x14ac:dyDescent="0.2">
      <c r="A1399" s="27">
        <f t="shared" si="21"/>
        <v>1381</v>
      </c>
      <c r="B1399" s="100" t="s">
        <v>630</v>
      </c>
      <c r="C1399" s="12">
        <v>2010</v>
      </c>
      <c r="D1399" s="12" t="s">
        <v>134</v>
      </c>
      <c r="E1399" s="11">
        <v>26</v>
      </c>
      <c r="F1399" s="25">
        <v>0.73546296296296287</v>
      </c>
      <c r="G1399" s="90">
        <v>0.52712962962962961</v>
      </c>
      <c r="H1399" s="90" t="s">
        <v>619</v>
      </c>
      <c r="I1399" s="71" t="s">
        <v>148</v>
      </c>
      <c r="J1399" s="88">
        <v>1.3</v>
      </c>
      <c r="K1399" s="13" t="s">
        <v>147</v>
      </c>
      <c r="L1399" s="13" t="s">
        <v>147</v>
      </c>
      <c r="M1399" s="88" t="s">
        <v>321</v>
      </c>
      <c r="N1399" s="75">
        <v>35.31</v>
      </c>
      <c r="O1399" s="75">
        <v>-92.322999999999993</v>
      </c>
      <c r="P1399" s="86">
        <v>1.8</v>
      </c>
      <c r="Q1399" s="12" t="s">
        <v>120</v>
      </c>
      <c r="R1399" s="12" t="s">
        <v>42</v>
      </c>
      <c r="S1399" s="77" t="s">
        <v>2107</v>
      </c>
    </row>
    <row r="1400" spans="1:19" x14ac:dyDescent="0.2">
      <c r="A1400" s="27">
        <f t="shared" si="21"/>
        <v>1382</v>
      </c>
      <c r="B1400" s="100" t="s">
        <v>631</v>
      </c>
      <c r="C1400" s="12">
        <v>2010</v>
      </c>
      <c r="D1400" s="12" t="s">
        <v>134</v>
      </c>
      <c r="E1400" s="11">
        <v>26</v>
      </c>
      <c r="F1400" s="25">
        <v>0.73577546296296292</v>
      </c>
      <c r="G1400" s="90">
        <v>0.52744212962962966</v>
      </c>
      <c r="H1400" s="90" t="s">
        <v>619</v>
      </c>
      <c r="I1400" s="71" t="s">
        <v>148</v>
      </c>
      <c r="J1400" s="88">
        <v>0.4</v>
      </c>
      <c r="K1400" s="13" t="s">
        <v>147</v>
      </c>
      <c r="L1400" s="13" t="s">
        <v>147</v>
      </c>
      <c r="M1400" s="88" t="s">
        <v>321</v>
      </c>
      <c r="N1400" s="75">
        <v>35.292999999999999</v>
      </c>
      <c r="O1400" s="75">
        <v>-92.320999999999998</v>
      </c>
      <c r="P1400" s="86">
        <v>6.2</v>
      </c>
      <c r="Q1400" s="12" t="s">
        <v>120</v>
      </c>
      <c r="R1400" s="12" t="s">
        <v>42</v>
      </c>
      <c r="S1400" s="77" t="s">
        <v>2107</v>
      </c>
    </row>
    <row r="1401" spans="1:19" x14ac:dyDescent="0.2">
      <c r="A1401" s="27">
        <f t="shared" si="21"/>
        <v>1383</v>
      </c>
      <c r="B1401" s="100" t="s">
        <v>632</v>
      </c>
      <c r="C1401" s="12">
        <v>2010</v>
      </c>
      <c r="D1401" s="12" t="s">
        <v>134</v>
      </c>
      <c r="E1401" s="11">
        <v>26</v>
      </c>
      <c r="F1401" s="25">
        <v>0.86615740740740732</v>
      </c>
      <c r="G1401" s="90">
        <v>0.65782407407407406</v>
      </c>
      <c r="H1401" s="90" t="s">
        <v>619</v>
      </c>
      <c r="I1401" s="71" t="s">
        <v>148</v>
      </c>
      <c r="J1401" s="88">
        <v>1.2</v>
      </c>
      <c r="K1401" s="13" t="s">
        <v>147</v>
      </c>
      <c r="L1401" s="13" t="s">
        <v>147</v>
      </c>
      <c r="M1401" s="88" t="s">
        <v>321</v>
      </c>
      <c r="N1401" s="75">
        <v>35.308</v>
      </c>
      <c r="O1401" s="75">
        <v>-92.32</v>
      </c>
      <c r="P1401" s="86">
        <v>3.1</v>
      </c>
      <c r="Q1401" s="12" t="s">
        <v>120</v>
      </c>
      <c r="R1401" s="12" t="s">
        <v>42</v>
      </c>
      <c r="S1401" s="77" t="s">
        <v>2107</v>
      </c>
    </row>
    <row r="1402" spans="1:19" x14ac:dyDescent="0.2">
      <c r="A1402" s="27">
        <f t="shared" si="21"/>
        <v>1384</v>
      </c>
      <c r="B1402" s="100" t="s">
        <v>633</v>
      </c>
      <c r="C1402" s="12">
        <v>2010</v>
      </c>
      <c r="D1402" s="12" t="s">
        <v>134</v>
      </c>
      <c r="E1402" s="11">
        <v>27</v>
      </c>
      <c r="F1402" s="25">
        <v>0.26134259259259257</v>
      </c>
      <c r="G1402" s="90">
        <v>5.3009259259259256E-2</v>
      </c>
      <c r="H1402" s="90" t="s">
        <v>619</v>
      </c>
      <c r="I1402" s="71" t="s">
        <v>148</v>
      </c>
      <c r="J1402" s="88">
        <v>1.5</v>
      </c>
      <c r="K1402" s="13" t="s">
        <v>147</v>
      </c>
      <c r="L1402" s="13" t="s">
        <v>147</v>
      </c>
      <c r="M1402" s="88" t="s">
        <v>321</v>
      </c>
      <c r="N1402" s="75">
        <v>35.301000000000002</v>
      </c>
      <c r="O1402" s="75">
        <v>-92.328999999999994</v>
      </c>
      <c r="P1402" s="86">
        <v>3.3</v>
      </c>
      <c r="Q1402" s="12" t="s">
        <v>120</v>
      </c>
      <c r="R1402" s="12" t="s">
        <v>42</v>
      </c>
      <c r="S1402" s="77" t="s">
        <v>2107</v>
      </c>
    </row>
    <row r="1403" spans="1:19" x14ac:dyDescent="0.2">
      <c r="A1403" s="27">
        <f t="shared" si="21"/>
        <v>1385</v>
      </c>
      <c r="B1403" s="100" t="s">
        <v>634</v>
      </c>
      <c r="C1403" s="12">
        <v>2010</v>
      </c>
      <c r="D1403" s="12" t="s">
        <v>134</v>
      </c>
      <c r="E1403" s="11">
        <v>27</v>
      </c>
      <c r="F1403" s="25">
        <v>0.28445601851851854</v>
      </c>
      <c r="G1403" s="90">
        <v>7.6122685185185182E-2</v>
      </c>
      <c r="H1403" s="90" t="s">
        <v>619</v>
      </c>
      <c r="I1403" s="71" t="s">
        <v>148</v>
      </c>
      <c r="J1403" s="88">
        <v>1.5</v>
      </c>
      <c r="K1403" s="13" t="s">
        <v>147</v>
      </c>
      <c r="L1403" s="13" t="s">
        <v>147</v>
      </c>
      <c r="M1403" s="88" t="s">
        <v>321</v>
      </c>
      <c r="N1403" s="75">
        <v>35.304000000000002</v>
      </c>
      <c r="O1403" s="75">
        <v>-92.314999999999998</v>
      </c>
      <c r="P1403" s="86">
        <v>4.3</v>
      </c>
      <c r="Q1403" s="12" t="s">
        <v>120</v>
      </c>
      <c r="R1403" s="12" t="s">
        <v>42</v>
      </c>
      <c r="S1403" s="77" t="s">
        <v>2107</v>
      </c>
    </row>
    <row r="1404" spans="1:19" x14ac:dyDescent="0.2">
      <c r="A1404" s="27">
        <f t="shared" si="21"/>
        <v>1386</v>
      </c>
      <c r="B1404" s="100" t="s">
        <v>635</v>
      </c>
      <c r="C1404" s="12">
        <v>2010</v>
      </c>
      <c r="D1404" s="12" t="s">
        <v>134</v>
      </c>
      <c r="E1404" s="11">
        <v>27</v>
      </c>
      <c r="F1404" s="25">
        <v>0.28649305555555554</v>
      </c>
      <c r="G1404" s="90">
        <v>7.8159722222222214E-2</v>
      </c>
      <c r="H1404" s="90" t="s">
        <v>619</v>
      </c>
      <c r="I1404" s="71" t="s">
        <v>148</v>
      </c>
      <c r="J1404" s="88">
        <v>1.4</v>
      </c>
      <c r="K1404" s="13" t="s">
        <v>147</v>
      </c>
      <c r="L1404" s="13" t="s">
        <v>147</v>
      </c>
      <c r="M1404" s="88" t="s">
        <v>321</v>
      </c>
      <c r="N1404" s="75">
        <v>35.305999999999997</v>
      </c>
      <c r="O1404" s="75">
        <v>-92.320999999999998</v>
      </c>
      <c r="P1404" s="86">
        <v>3.8</v>
      </c>
      <c r="Q1404" s="12" t="s">
        <v>120</v>
      </c>
      <c r="R1404" s="12" t="s">
        <v>42</v>
      </c>
      <c r="S1404" s="77" t="s">
        <v>2107</v>
      </c>
    </row>
    <row r="1405" spans="1:19" x14ac:dyDescent="0.2">
      <c r="A1405" s="27">
        <f t="shared" si="21"/>
        <v>1387</v>
      </c>
      <c r="B1405" s="100" t="s">
        <v>636</v>
      </c>
      <c r="C1405" s="12">
        <v>2010</v>
      </c>
      <c r="D1405" s="12" t="s">
        <v>134</v>
      </c>
      <c r="E1405" s="11">
        <v>27</v>
      </c>
      <c r="F1405" s="25">
        <v>0.34815972222222219</v>
      </c>
      <c r="G1405" s="90">
        <v>0.1398263888888889</v>
      </c>
      <c r="H1405" s="90" t="s">
        <v>619</v>
      </c>
      <c r="I1405" s="71" t="s">
        <v>148</v>
      </c>
      <c r="J1405" s="88">
        <v>1.4</v>
      </c>
      <c r="K1405" s="13" t="s">
        <v>147</v>
      </c>
      <c r="L1405" s="13" t="s">
        <v>147</v>
      </c>
      <c r="M1405" s="88" t="s">
        <v>321</v>
      </c>
      <c r="N1405" s="75">
        <v>35.308</v>
      </c>
      <c r="O1405" s="75">
        <v>-92.316000000000003</v>
      </c>
      <c r="P1405" s="86">
        <v>3.8</v>
      </c>
      <c r="Q1405" s="12" t="s">
        <v>120</v>
      </c>
      <c r="R1405" s="12" t="s">
        <v>42</v>
      </c>
      <c r="S1405" s="77" t="s">
        <v>2107</v>
      </c>
    </row>
    <row r="1406" spans="1:19" x14ac:dyDescent="0.2">
      <c r="A1406" s="27">
        <f t="shared" si="21"/>
        <v>1388</v>
      </c>
      <c r="B1406" s="100" t="s">
        <v>637</v>
      </c>
      <c r="C1406" s="12">
        <v>2010</v>
      </c>
      <c r="D1406" s="12" t="s">
        <v>134</v>
      </c>
      <c r="E1406" s="11">
        <v>28</v>
      </c>
      <c r="F1406" s="25">
        <v>0.50634259259259262</v>
      </c>
      <c r="G1406" s="90">
        <v>0.29800925925925925</v>
      </c>
      <c r="H1406" s="90" t="s">
        <v>619</v>
      </c>
      <c r="I1406" s="71" t="s">
        <v>148</v>
      </c>
      <c r="J1406" s="88">
        <v>1.4</v>
      </c>
      <c r="K1406" s="13" t="s">
        <v>147</v>
      </c>
      <c r="L1406" s="13" t="s">
        <v>147</v>
      </c>
      <c r="M1406" s="88" t="s">
        <v>321</v>
      </c>
      <c r="N1406" s="75">
        <v>35.298999999999999</v>
      </c>
      <c r="O1406" s="75">
        <v>-92.322999999999993</v>
      </c>
      <c r="P1406" s="86">
        <v>5.8</v>
      </c>
      <c r="Q1406" s="12" t="s">
        <v>120</v>
      </c>
      <c r="R1406" s="12" t="s">
        <v>42</v>
      </c>
      <c r="S1406" s="77" t="s">
        <v>2107</v>
      </c>
    </row>
    <row r="1407" spans="1:19" x14ac:dyDescent="0.2">
      <c r="A1407" s="27">
        <f t="shared" si="21"/>
        <v>1389</v>
      </c>
      <c r="B1407" s="100" t="s">
        <v>638</v>
      </c>
      <c r="C1407" s="12">
        <v>2010</v>
      </c>
      <c r="D1407" s="12" t="s">
        <v>134</v>
      </c>
      <c r="E1407" s="11">
        <v>28</v>
      </c>
      <c r="F1407" s="25">
        <v>0.56327546296296294</v>
      </c>
      <c r="G1407" s="90">
        <v>0.35494212962962962</v>
      </c>
      <c r="H1407" s="90" t="s">
        <v>619</v>
      </c>
      <c r="I1407" s="71" t="s">
        <v>148</v>
      </c>
      <c r="J1407" s="88">
        <v>0.3</v>
      </c>
      <c r="K1407" s="13" t="s">
        <v>147</v>
      </c>
      <c r="L1407" s="13" t="s">
        <v>147</v>
      </c>
      <c r="M1407" s="88" t="s">
        <v>321</v>
      </c>
      <c r="N1407" s="75">
        <v>35.293999999999997</v>
      </c>
      <c r="O1407" s="75">
        <v>-92.322999999999993</v>
      </c>
      <c r="P1407" s="86">
        <v>6.1</v>
      </c>
      <c r="Q1407" s="12" t="s">
        <v>120</v>
      </c>
      <c r="R1407" s="12" t="s">
        <v>42</v>
      </c>
      <c r="S1407" s="77" t="s">
        <v>2107</v>
      </c>
    </row>
    <row r="1408" spans="1:19" x14ac:dyDescent="0.2">
      <c r="A1408" s="27">
        <f t="shared" si="21"/>
        <v>1390</v>
      </c>
      <c r="B1408" s="100" t="s">
        <v>639</v>
      </c>
      <c r="C1408" s="12">
        <v>2010</v>
      </c>
      <c r="D1408" s="12" t="s">
        <v>134</v>
      </c>
      <c r="E1408" s="11">
        <v>29</v>
      </c>
      <c r="F1408" s="25">
        <v>0.52656249999999993</v>
      </c>
      <c r="G1408" s="90">
        <v>0.31822916666666667</v>
      </c>
      <c r="H1408" s="90" t="s">
        <v>619</v>
      </c>
      <c r="I1408" s="71" t="s">
        <v>148</v>
      </c>
      <c r="J1408" s="88">
        <v>1.5</v>
      </c>
      <c r="K1408" s="13" t="s">
        <v>147</v>
      </c>
      <c r="L1408" s="13" t="s">
        <v>147</v>
      </c>
      <c r="M1408" s="88" t="s">
        <v>321</v>
      </c>
      <c r="N1408" s="75">
        <v>35.204999999999998</v>
      </c>
      <c r="O1408" s="75">
        <v>-92.183999999999997</v>
      </c>
      <c r="P1408" s="86">
        <v>3.3</v>
      </c>
      <c r="Q1408" s="12" t="s">
        <v>120</v>
      </c>
      <c r="R1408" s="12" t="s">
        <v>27</v>
      </c>
      <c r="S1408" s="32" t="s">
        <v>147</v>
      </c>
    </row>
    <row r="1409" spans="1:19" x14ac:dyDescent="0.2">
      <c r="A1409" s="27">
        <f t="shared" si="21"/>
        <v>1391</v>
      </c>
      <c r="B1409" s="100" t="s">
        <v>640</v>
      </c>
      <c r="C1409" s="12">
        <v>2010</v>
      </c>
      <c r="D1409" s="12" t="s">
        <v>134</v>
      </c>
      <c r="E1409" s="11">
        <v>30</v>
      </c>
      <c r="F1409" s="25">
        <v>0.22199074074074074</v>
      </c>
      <c r="G1409" s="90">
        <v>1.3657407407407408E-2</v>
      </c>
      <c r="H1409" s="90" t="s">
        <v>619</v>
      </c>
      <c r="I1409" s="71" t="s">
        <v>148</v>
      </c>
      <c r="J1409" s="88">
        <v>1.1000000000000001</v>
      </c>
      <c r="K1409" s="13" t="s">
        <v>147</v>
      </c>
      <c r="L1409" s="13" t="s">
        <v>147</v>
      </c>
      <c r="M1409" s="88" t="s">
        <v>321</v>
      </c>
      <c r="N1409" s="75">
        <v>35.295999999999999</v>
      </c>
      <c r="O1409" s="75">
        <v>-92.322999999999993</v>
      </c>
      <c r="P1409" s="86">
        <v>6.1</v>
      </c>
      <c r="Q1409" s="12" t="s">
        <v>120</v>
      </c>
      <c r="R1409" s="12" t="s">
        <v>42</v>
      </c>
      <c r="S1409" s="77" t="s">
        <v>2107</v>
      </c>
    </row>
    <row r="1410" spans="1:19" x14ac:dyDescent="0.2">
      <c r="A1410" s="27">
        <f t="shared" si="21"/>
        <v>1392</v>
      </c>
      <c r="B1410" s="100" t="s">
        <v>641</v>
      </c>
      <c r="C1410" s="12">
        <v>2010</v>
      </c>
      <c r="D1410" s="12" t="s">
        <v>136</v>
      </c>
      <c r="E1410" s="11">
        <v>1</v>
      </c>
      <c r="F1410" s="25">
        <v>0.76196759259259261</v>
      </c>
      <c r="G1410" s="90">
        <v>0.55363425925925924</v>
      </c>
      <c r="H1410" s="90" t="s">
        <v>619</v>
      </c>
      <c r="I1410" s="71" t="s">
        <v>148</v>
      </c>
      <c r="J1410" s="88">
        <v>2.1</v>
      </c>
      <c r="K1410" s="13" t="s">
        <v>147</v>
      </c>
      <c r="L1410" s="13" t="s">
        <v>147</v>
      </c>
      <c r="M1410" s="88" t="s">
        <v>321</v>
      </c>
      <c r="N1410" s="75">
        <v>35.314</v>
      </c>
      <c r="O1410" s="75">
        <v>-92.313999999999993</v>
      </c>
      <c r="P1410" s="86">
        <v>2.2999999999999998</v>
      </c>
      <c r="Q1410" s="12" t="s">
        <v>120</v>
      </c>
      <c r="R1410" s="12" t="s">
        <v>42</v>
      </c>
      <c r="S1410" s="77" t="s">
        <v>2107</v>
      </c>
    </row>
    <row r="1411" spans="1:19" x14ac:dyDescent="0.2">
      <c r="A1411" s="27">
        <f t="shared" si="21"/>
        <v>1393</v>
      </c>
      <c r="B1411" s="100" t="s">
        <v>642</v>
      </c>
      <c r="C1411" s="12">
        <v>2010</v>
      </c>
      <c r="D1411" s="12" t="s">
        <v>136</v>
      </c>
      <c r="E1411" s="11">
        <v>1</v>
      </c>
      <c r="F1411" s="25">
        <v>0.76342592592592595</v>
      </c>
      <c r="G1411" s="90">
        <v>0.55509259259259258</v>
      </c>
      <c r="H1411" s="90" t="s">
        <v>619</v>
      </c>
      <c r="I1411" s="71" t="s">
        <v>148</v>
      </c>
      <c r="J1411" s="88">
        <v>1.6</v>
      </c>
      <c r="K1411" s="13" t="s">
        <v>147</v>
      </c>
      <c r="L1411" s="13" t="s">
        <v>147</v>
      </c>
      <c r="M1411" s="88" t="s">
        <v>321</v>
      </c>
      <c r="N1411" s="75">
        <v>35.314</v>
      </c>
      <c r="O1411" s="75">
        <v>-92.313999999999993</v>
      </c>
      <c r="P1411" s="86">
        <v>2.7</v>
      </c>
      <c r="Q1411" s="12" t="s">
        <v>120</v>
      </c>
      <c r="R1411" s="12" t="s">
        <v>42</v>
      </c>
      <c r="S1411" s="77" t="s">
        <v>2107</v>
      </c>
    </row>
    <row r="1412" spans="1:19" x14ac:dyDescent="0.2">
      <c r="A1412" s="27">
        <f t="shared" si="21"/>
        <v>1394</v>
      </c>
      <c r="B1412" s="100" t="s">
        <v>643</v>
      </c>
      <c r="C1412" s="12">
        <v>2010</v>
      </c>
      <c r="D1412" s="12" t="s">
        <v>136</v>
      </c>
      <c r="E1412" s="11">
        <v>1</v>
      </c>
      <c r="F1412" s="25">
        <v>0.8384490740740741</v>
      </c>
      <c r="G1412" s="90">
        <v>0.63011574074074073</v>
      </c>
      <c r="H1412" s="90" t="s">
        <v>619</v>
      </c>
      <c r="I1412" s="71" t="s">
        <v>148</v>
      </c>
      <c r="J1412" s="88">
        <v>1.5</v>
      </c>
      <c r="K1412" s="13" t="s">
        <v>147</v>
      </c>
      <c r="L1412" s="13" t="s">
        <v>147</v>
      </c>
      <c r="M1412" s="88" t="s">
        <v>321</v>
      </c>
      <c r="N1412" s="75">
        <v>35.314</v>
      </c>
      <c r="O1412" s="75">
        <v>-92.313999999999993</v>
      </c>
      <c r="P1412" s="86">
        <v>3.6</v>
      </c>
      <c r="Q1412" s="12" t="s">
        <v>120</v>
      </c>
      <c r="R1412" s="12" t="s">
        <v>42</v>
      </c>
      <c r="S1412" s="77" t="s">
        <v>2107</v>
      </c>
    </row>
    <row r="1413" spans="1:19" x14ac:dyDescent="0.2">
      <c r="A1413" s="27">
        <f t="shared" si="21"/>
        <v>1395</v>
      </c>
      <c r="B1413" s="100" t="s">
        <v>644</v>
      </c>
      <c r="C1413" s="12">
        <v>2010</v>
      </c>
      <c r="D1413" s="12" t="s">
        <v>136</v>
      </c>
      <c r="E1413" s="11">
        <v>1</v>
      </c>
      <c r="F1413" s="25">
        <v>0.8618865740740741</v>
      </c>
      <c r="G1413" s="90">
        <v>0.65355324074074073</v>
      </c>
      <c r="H1413" s="90" t="s">
        <v>619</v>
      </c>
      <c r="I1413" s="71" t="s">
        <v>148</v>
      </c>
      <c r="J1413" s="88">
        <v>1.7</v>
      </c>
      <c r="K1413" s="13" t="s">
        <v>147</v>
      </c>
      <c r="L1413" s="13" t="s">
        <v>147</v>
      </c>
      <c r="M1413" s="88" t="s">
        <v>321</v>
      </c>
      <c r="N1413" s="75">
        <v>35.317999999999998</v>
      </c>
      <c r="O1413" s="75">
        <v>-92.299000000000007</v>
      </c>
      <c r="P1413" s="86">
        <v>3.5</v>
      </c>
      <c r="Q1413" s="12" t="s">
        <v>120</v>
      </c>
      <c r="R1413" s="12" t="s">
        <v>42</v>
      </c>
      <c r="S1413" s="77" t="s">
        <v>2107</v>
      </c>
    </row>
    <row r="1414" spans="1:19" x14ac:dyDescent="0.2">
      <c r="A1414" s="27">
        <f t="shared" si="21"/>
        <v>1396</v>
      </c>
      <c r="B1414" s="100" t="s">
        <v>645</v>
      </c>
      <c r="C1414" s="12">
        <v>2010</v>
      </c>
      <c r="D1414" s="12" t="s">
        <v>136</v>
      </c>
      <c r="E1414" s="11">
        <v>1</v>
      </c>
      <c r="F1414" s="25">
        <v>0.92949074074074067</v>
      </c>
      <c r="G1414" s="90">
        <v>0.7211574074074073</v>
      </c>
      <c r="H1414" s="90" t="s">
        <v>619</v>
      </c>
      <c r="I1414" s="71" t="s">
        <v>148</v>
      </c>
      <c r="J1414" s="88">
        <v>1.9</v>
      </c>
      <c r="K1414" s="13" t="s">
        <v>147</v>
      </c>
      <c r="L1414" s="13" t="s">
        <v>147</v>
      </c>
      <c r="M1414" s="88" t="s">
        <v>321</v>
      </c>
      <c r="N1414" s="75">
        <v>35.305999999999997</v>
      </c>
      <c r="O1414" s="75">
        <v>-92.31</v>
      </c>
      <c r="P1414" s="86">
        <v>5.7</v>
      </c>
      <c r="Q1414" s="12" t="s">
        <v>120</v>
      </c>
      <c r="R1414" s="12" t="s">
        <v>42</v>
      </c>
      <c r="S1414" s="77" t="s">
        <v>2107</v>
      </c>
    </row>
    <row r="1415" spans="1:19" x14ac:dyDescent="0.2">
      <c r="A1415" s="27">
        <f t="shared" si="21"/>
        <v>1397</v>
      </c>
      <c r="B1415" s="100" t="s">
        <v>646</v>
      </c>
      <c r="C1415" s="12">
        <v>2010</v>
      </c>
      <c r="D1415" s="12" t="s">
        <v>136</v>
      </c>
      <c r="E1415" s="11">
        <v>1</v>
      </c>
      <c r="F1415" s="25">
        <v>0.96050925925925934</v>
      </c>
      <c r="G1415" s="90">
        <v>0.75217592592592597</v>
      </c>
      <c r="H1415" s="90" t="s">
        <v>619</v>
      </c>
      <c r="I1415" s="71" t="s">
        <v>148</v>
      </c>
      <c r="J1415" s="88">
        <v>1.6</v>
      </c>
      <c r="K1415" s="13" t="s">
        <v>147</v>
      </c>
      <c r="L1415" s="13" t="s">
        <v>147</v>
      </c>
      <c r="M1415" s="88" t="s">
        <v>321</v>
      </c>
      <c r="N1415" s="75">
        <v>35.313000000000002</v>
      </c>
      <c r="O1415" s="75">
        <v>-92.314999999999998</v>
      </c>
      <c r="P1415" s="86">
        <v>3.2</v>
      </c>
      <c r="Q1415" s="12" t="s">
        <v>120</v>
      </c>
      <c r="R1415" s="12" t="s">
        <v>42</v>
      </c>
      <c r="S1415" s="77" t="s">
        <v>2107</v>
      </c>
    </row>
    <row r="1416" spans="1:19" x14ac:dyDescent="0.2">
      <c r="A1416" s="27">
        <f t="shared" si="21"/>
        <v>1398</v>
      </c>
      <c r="B1416" s="100" t="s">
        <v>647</v>
      </c>
      <c r="C1416" s="12">
        <v>2010</v>
      </c>
      <c r="D1416" s="12" t="s">
        <v>136</v>
      </c>
      <c r="E1416" s="11">
        <v>2</v>
      </c>
      <c r="F1416" s="25">
        <v>0.23450231481481479</v>
      </c>
      <c r="G1416" s="90">
        <v>2.6168981481481477E-2</v>
      </c>
      <c r="H1416" s="90" t="s">
        <v>619</v>
      </c>
      <c r="I1416" s="71" t="s">
        <v>148</v>
      </c>
      <c r="J1416" s="88">
        <v>1.8</v>
      </c>
      <c r="K1416" s="13" t="s">
        <v>147</v>
      </c>
      <c r="L1416" s="13" t="s">
        <v>147</v>
      </c>
      <c r="M1416" s="88" t="s">
        <v>321</v>
      </c>
      <c r="N1416" s="75">
        <v>35.31</v>
      </c>
      <c r="O1416" s="75">
        <v>-92.305000000000007</v>
      </c>
      <c r="P1416" s="86">
        <v>5.2</v>
      </c>
      <c r="Q1416" s="12" t="s">
        <v>120</v>
      </c>
      <c r="R1416" s="12" t="s">
        <v>42</v>
      </c>
      <c r="S1416" s="77" t="s">
        <v>2107</v>
      </c>
    </row>
    <row r="1417" spans="1:19" x14ac:dyDescent="0.2">
      <c r="A1417" s="27">
        <f t="shared" si="21"/>
        <v>1399</v>
      </c>
      <c r="B1417" s="100" t="s">
        <v>648</v>
      </c>
      <c r="C1417" s="12">
        <v>2010</v>
      </c>
      <c r="D1417" s="12" t="s">
        <v>136</v>
      </c>
      <c r="E1417" s="11">
        <v>2</v>
      </c>
      <c r="F1417" s="25">
        <v>0.41391203703703705</v>
      </c>
      <c r="G1417" s="90">
        <v>0.20557870370370371</v>
      </c>
      <c r="H1417" s="90" t="s">
        <v>619</v>
      </c>
      <c r="I1417" s="71" t="s">
        <v>148</v>
      </c>
      <c r="J1417" s="88">
        <v>2.7</v>
      </c>
      <c r="K1417" s="13" t="s">
        <v>147</v>
      </c>
      <c r="L1417" s="13" t="s">
        <v>147</v>
      </c>
      <c r="M1417" s="88" t="s">
        <v>399</v>
      </c>
      <c r="N1417" s="75">
        <v>35.317</v>
      </c>
      <c r="O1417" s="75">
        <v>-92.313000000000002</v>
      </c>
      <c r="P1417" s="86">
        <v>1.6</v>
      </c>
      <c r="Q1417" s="12" t="s">
        <v>120</v>
      </c>
      <c r="R1417" s="12" t="s">
        <v>42</v>
      </c>
      <c r="S1417" s="77" t="s">
        <v>2107</v>
      </c>
    </row>
    <row r="1418" spans="1:19" x14ac:dyDescent="0.2">
      <c r="A1418" s="27">
        <f t="shared" si="21"/>
        <v>1400</v>
      </c>
      <c r="B1418" s="100" t="s">
        <v>649</v>
      </c>
      <c r="C1418" s="12">
        <v>2010</v>
      </c>
      <c r="D1418" s="12" t="s">
        <v>136</v>
      </c>
      <c r="E1418" s="11">
        <v>4</v>
      </c>
      <c r="F1418" s="25">
        <v>0.37717592592592591</v>
      </c>
      <c r="G1418" s="90">
        <v>0.1688425925925926</v>
      </c>
      <c r="H1418" s="90" t="s">
        <v>619</v>
      </c>
      <c r="I1418" s="71" t="s">
        <v>148</v>
      </c>
      <c r="J1418" s="88">
        <v>1.8</v>
      </c>
      <c r="K1418" s="13" t="s">
        <v>147</v>
      </c>
      <c r="L1418" s="13" t="s">
        <v>147</v>
      </c>
      <c r="M1418" s="88" t="s">
        <v>321</v>
      </c>
      <c r="N1418" s="75">
        <v>35.262999999999998</v>
      </c>
      <c r="O1418" s="75">
        <v>-92.195999999999998</v>
      </c>
      <c r="P1418" s="86">
        <v>4</v>
      </c>
      <c r="Q1418" s="12" t="s">
        <v>120</v>
      </c>
      <c r="R1418" s="12" t="s">
        <v>27</v>
      </c>
      <c r="S1418" s="32" t="s">
        <v>147</v>
      </c>
    </row>
    <row r="1419" spans="1:19" x14ac:dyDescent="0.2">
      <c r="A1419" s="27">
        <f t="shared" si="21"/>
        <v>1401</v>
      </c>
      <c r="B1419" s="100" t="s">
        <v>650</v>
      </c>
      <c r="C1419" s="12">
        <v>2010</v>
      </c>
      <c r="D1419" s="12" t="s">
        <v>136</v>
      </c>
      <c r="E1419" s="11">
        <v>4</v>
      </c>
      <c r="F1419" s="25">
        <v>0.44821759259259258</v>
      </c>
      <c r="G1419" s="90">
        <v>0.23988425925925927</v>
      </c>
      <c r="H1419" s="90" t="s">
        <v>619</v>
      </c>
      <c r="I1419" s="71" t="s">
        <v>148</v>
      </c>
      <c r="J1419" s="88">
        <v>1.7</v>
      </c>
      <c r="K1419" s="13" t="s">
        <v>147</v>
      </c>
      <c r="L1419" s="13" t="s">
        <v>147</v>
      </c>
      <c r="M1419" s="88" t="s">
        <v>321</v>
      </c>
      <c r="N1419" s="75">
        <v>35.317</v>
      </c>
      <c r="O1419" s="75">
        <v>-92.311000000000007</v>
      </c>
      <c r="P1419" s="86">
        <v>4.0999999999999996</v>
      </c>
      <c r="Q1419" s="12" t="s">
        <v>120</v>
      </c>
      <c r="R1419" s="12" t="s">
        <v>42</v>
      </c>
      <c r="S1419" s="77" t="s">
        <v>2107</v>
      </c>
    </row>
    <row r="1420" spans="1:19" x14ac:dyDescent="0.2">
      <c r="A1420" s="27">
        <f t="shared" si="21"/>
        <v>1402</v>
      </c>
      <c r="B1420" s="100" t="s">
        <v>651</v>
      </c>
      <c r="C1420" s="12">
        <v>2010</v>
      </c>
      <c r="D1420" s="12" t="s">
        <v>136</v>
      </c>
      <c r="E1420" s="11">
        <v>4</v>
      </c>
      <c r="F1420" s="25">
        <v>0.45927083333333335</v>
      </c>
      <c r="G1420" s="90">
        <v>0.25093749999999998</v>
      </c>
      <c r="H1420" s="90" t="s">
        <v>619</v>
      </c>
      <c r="I1420" s="71" t="s">
        <v>148</v>
      </c>
      <c r="J1420" s="88">
        <v>2</v>
      </c>
      <c r="K1420" s="13" t="s">
        <v>147</v>
      </c>
      <c r="L1420" s="13" t="s">
        <v>147</v>
      </c>
      <c r="M1420" s="88" t="s">
        <v>321</v>
      </c>
      <c r="N1420" s="75">
        <v>35.298000000000002</v>
      </c>
      <c r="O1420" s="75">
        <v>-92.299000000000007</v>
      </c>
      <c r="P1420" s="86">
        <v>5.0999999999999996</v>
      </c>
      <c r="Q1420" s="12" t="s">
        <v>120</v>
      </c>
      <c r="R1420" s="12" t="s">
        <v>42</v>
      </c>
      <c r="S1420" s="77" t="s">
        <v>2107</v>
      </c>
    </row>
    <row r="1421" spans="1:19" x14ac:dyDescent="0.2">
      <c r="A1421" s="27">
        <f t="shared" si="21"/>
        <v>1403</v>
      </c>
      <c r="B1421" s="100" t="s">
        <v>652</v>
      </c>
      <c r="C1421" s="12">
        <v>2010</v>
      </c>
      <c r="D1421" s="12" t="s">
        <v>136</v>
      </c>
      <c r="E1421" s="11">
        <v>5</v>
      </c>
      <c r="F1421" s="25">
        <v>0.83327546296296295</v>
      </c>
      <c r="G1421" s="90">
        <v>0.62494212962962969</v>
      </c>
      <c r="H1421" s="90" t="s">
        <v>619</v>
      </c>
      <c r="I1421" s="71" t="s">
        <v>146</v>
      </c>
      <c r="J1421" s="88">
        <v>1.6</v>
      </c>
      <c r="K1421" s="13" t="s">
        <v>147</v>
      </c>
      <c r="L1421" s="13" t="s">
        <v>147</v>
      </c>
      <c r="M1421" s="88" t="s">
        <v>321</v>
      </c>
      <c r="N1421" s="75">
        <v>35.856999999999999</v>
      </c>
      <c r="O1421" s="75">
        <v>-90.111000000000004</v>
      </c>
      <c r="P1421" s="86">
        <v>8</v>
      </c>
      <c r="Q1421" s="12" t="s">
        <v>120</v>
      </c>
      <c r="R1421" s="12" t="s">
        <v>8</v>
      </c>
      <c r="S1421" s="32" t="s">
        <v>147</v>
      </c>
    </row>
    <row r="1422" spans="1:19" x14ac:dyDescent="0.2">
      <c r="A1422" s="27">
        <f t="shared" si="21"/>
        <v>1404</v>
      </c>
      <c r="B1422" s="100" t="s">
        <v>653</v>
      </c>
      <c r="C1422" s="12">
        <v>2010</v>
      </c>
      <c r="D1422" s="12" t="s">
        <v>136</v>
      </c>
      <c r="E1422" s="11">
        <v>6</v>
      </c>
      <c r="F1422" s="25">
        <v>0.71612268518518529</v>
      </c>
      <c r="G1422" s="90">
        <v>0.50778935185185181</v>
      </c>
      <c r="H1422" s="90" t="s">
        <v>619</v>
      </c>
      <c r="I1422" s="71" t="s">
        <v>148</v>
      </c>
      <c r="J1422" s="88">
        <v>1.7</v>
      </c>
      <c r="K1422" s="13" t="s">
        <v>147</v>
      </c>
      <c r="L1422" s="13" t="s">
        <v>147</v>
      </c>
      <c r="M1422" s="88" t="s">
        <v>321</v>
      </c>
      <c r="N1422" s="75">
        <v>35.335000000000001</v>
      </c>
      <c r="O1422" s="75">
        <v>-92.305999999999997</v>
      </c>
      <c r="P1422" s="86">
        <v>5.6</v>
      </c>
      <c r="Q1422" s="12" t="s">
        <v>120</v>
      </c>
      <c r="R1422" s="12" t="s">
        <v>42</v>
      </c>
      <c r="S1422" s="77" t="s">
        <v>2107</v>
      </c>
    </row>
    <row r="1423" spans="1:19" x14ac:dyDescent="0.2">
      <c r="A1423" s="27">
        <f t="shared" si="21"/>
        <v>1405</v>
      </c>
      <c r="B1423" s="100" t="s">
        <v>654</v>
      </c>
      <c r="C1423" s="12">
        <v>2010</v>
      </c>
      <c r="D1423" s="12" t="s">
        <v>136</v>
      </c>
      <c r="E1423" s="11">
        <v>7</v>
      </c>
      <c r="F1423" s="25">
        <v>0.33361111111111108</v>
      </c>
      <c r="G1423" s="90">
        <v>0.12527777777777779</v>
      </c>
      <c r="H1423" s="90" t="s">
        <v>619</v>
      </c>
      <c r="I1423" s="71" t="s">
        <v>148</v>
      </c>
      <c r="J1423" s="88">
        <v>1.2</v>
      </c>
      <c r="K1423" s="13" t="s">
        <v>147</v>
      </c>
      <c r="L1423" s="13" t="s">
        <v>147</v>
      </c>
      <c r="M1423" s="88" t="s">
        <v>321</v>
      </c>
      <c r="N1423" s="75">
        <v>35.302999999999997</v>
      </c>
      <c r="O1423" s="75">
        <v>-92.322000000000003</v>
      </c>
      <c r="P1423" s="86">
        <v>3.6</v>
      </c>
      <c r="Q1423" s="12" t="s">
        <v>120</v>
      </c>
      <c r="R1423" s="12" t="s">
        <v>42</v>
      </c>
      <c r="S1423" s="77" t="s">
        <v>2107</v>
      </c>
    </row>
    <row r="1424" spans="1:19" x14ac:dyDescent="0.2">
      <c r="A1424" s="27">
        <f t="shared" si="21"/>
        <v>1406</v>
      </c>
      <c r="B1424" s="100" t="s">
        <v>655</v>
      </c>
      <c r="C1424" s="12">
        <v>2010</v>
      </c>
      <c r="D1424" s="12" t="s">
        <v>136</v>
      </c>
      <c r="E1424" s="11">
        <v>7</v>
      </c>
      <c r="F1424" s="25">
        <v>0.3934259259259259</v>
      </c>
      <c r="G1424" s="90">
        <v>0.18509259259259259</v>
      </c>
      <c r="H1424" s="90" t="s">
        <v>619</v>
      </c>
      <c r="I1424" s="71" t="s">
        <v>148</v>
      </c>
      <c r="J1424" s="88">
        <v>1.4</v>
      </c>
      <c r="K1424" s="13" t="s">
        <v>147</v>
      </c>
      <c r="L1424" s="13" t="s">
        <v>147</v>
      </c>
      <c r="M1424" s="88" t="s">
        <v>321</v>
      </c>
      <c r="N1424" s="75">
        <v>35.295999999999999</v>
      </c>
      <c r="O1424" s="75">
        <v>-92.322000000000003</v>
      </c>
      <c r="P1424" s="86">
        <v>5.3</v>
      </c>
      <c r="Q1424" s="12" t="s">
        <v>120</v>
      </c>
      <c r="R1424" s="12" t="s">
        <v>42</v>
      </c>
      <c r="S1424" s="77" t="s">
        <v>2107</v>
      </c>
    </row>
    <row r="1425" spans="1:19" x14ac:dyDescent="0.2">
      <c r="A1425" s="27">
        <f t="shared" si="21"/>
        <v>1407</v>
      </c>
      <c r="B1425" s="100" t="s">
        <v>656</v>
      </c>
      <c r="C1425" s="12">
        <v>2010</v>
      </c>
      <c r="D1425" s="12" t="s">
        <v>136</v>
      </c>
      <c r="E1425" s="11">
        <v>7</v>
      </c>
      <c r="F1425" s="25">
        <v>0.40475694444444449</v>
      </c>
      <c r="G1425" s="90">
        <v>0.19642361111111109</v>
      </c>
      <c r="H1425" s="90" t="s">
        <v>619</v>
      </c>
      <c r="I1425" s="71" t="s">
        <v>148</v>
      </c>
      <c r="J1425" s="88">
        <v>1.8</v>
      </c>
      <c r="K1425" s="13" t="s">
        <v>147</v>
      </c>
      <c r="L1425" s="13" t="s">
        <v>147</v>
      </c>
      <c r="M1425" s="88" t="s">
        <v>321</v>
      </c>
      <c r="N1425" s="75">
        <v>35.304000000000002</v>
      </c>
      <c r="O1425" s="75">
        <v>-92.32</v>
      </c>
      <c r="P1425" s="86">
        <v>4</v>
      </c>
      <c r="Q1425" s="12" t="s">
        <v>120</v>
      </c>
      <c r="R1425" s="12" t="s">
        <v>42</v>
      </c>
      <c r="S1425" s="77" t="s">
        <v>2107</v>
      </c>
    </row>
    <row r="1426" spans="1:19" x14ac:dyDescent="0.2">
      <c r="A1426" s="27">
        <f t="shared" si="21"/>
        <v>1408</v>
      </c>
      <c r="B1426" s="100" t="s">
        <v>657</v>
      </c>
      <c r="C1426" s="12">
        <v>2010</v>
      </c>
      <c r="D1426" s="12" t="s">
        <v>136</v>
      </c>
      <c r="E1426" s="11">
        <v>7</v>
      </c>
      <c r="F1426" s="25">
        <v>0.47028935185185183</v>
      </c>
      <c r="G1426" s="90">
        <v>0.26195601851851852</v>
      </c>
      <c r="H1426" s="90" t="s">
        <v>619</v>
      </c>
      <c r="I1426" s="71" t="s">
        <v>148</v>
      </c>
      <c r="J1426" s="88">
        <v>1.1000000000000001</v>
      </c>
      <c r="K1426" s="13" t="s">
        <v>147</v>
      </c>
      <c r="L1426" s="13" t="s">
        <v>147</v>
      </c>
      <c r="M1426" s="88" t="s">
        <v>321</v>
      </c>
      <c r="N1426" s="75">
        <v>35.302999999999997</v>
      </c>
      <c r="O1426" s="75">
        <v>-92.32</v>
      </c>
      <c r="P1426" s="86">
        <v>3.8</v>
      </c>
      <c r="Q1426" s="12" t="s">
        <v>120</v>
      </c>
      <c r="R1426" s="12" t="s">
        <v>42</v>
      </c>
      <c r="S1426" s="77" t="s">
        <v>2107</v>
      </c>
    </row>
    <row r="1427" spans="1:19" x14ac:dyDescent="0.2">
      <c r="A1427" s="27">
        <f t="shared" si="21"/>
        <v>1409</v>
      </c>
      <c r="B1427" s="100" t="s">
        <v>658</v>
      </c>
      <c r="C1427" s="12">
        <v>2010</v>
      </c>
      <c r="D1427" s="12" t="s">
        <v>136</v>
      </c>
      <c r="E1427" s="11">
        <v>7</v>
      </c>
      <c r="F1427" s="25">
        <v>0.97261574074074064</v>
      </c>
      <c r="G1427" s="90">
        <v>0.76428240740740738</v>
      </c>
      <c r="H1427" s="90" t="s">
        <v>619</v>
      </c>
      <c r="I1427" s="71" t="s">
        <v>148</v>
      </c>
      <c r="J1427" s="88">
        <v>2.5</v>
      </c>
      <c r="K1427" s="13" t="s">
        <v>147</v>
      </c>
      <c r="L1427" s="13" t="s">
        <v>147</v>
      </c>
      <c r="M1427" s="88" t="s">
        <v>321</v>
      </c>
      <c r="N1427" s="75">
        <v>35.308999999999997</v>
      </c>
      <c r="O1427" s="75">
        <v>-92.32</v>
      </c>
      <c r="P1427" s="86">
        <v>4.4000000000000004</v>
      </c>
      <c r="Q1427" s="12" t="s">
        <v>120</v>
      </c>
      <c r="R1427" s="12" t="s">
        <v>42</v>
      </c>
      <c r="S1427" s="77" t="s">
        <v>2107</v>
      </c>
    </row>
    <row r="1428" spans="1:19" x14ac:dyDescent="0.2">
      <c r="A1428" s="27">
        <f t="shared" si="21"/>
        <v>1410</v>
      </c>
      <c r="B1428" s="100" t="s">
        <v>659</v>
      </c>
      <c r="C1428" s="12">
        <v>2010</v>
      </c>
      <c r="D1428" s="12" t="s">
        <v>136</v>
      </c>
      <c r="E1428" s="11">
        <v>7</v>
      </c>
      <c r="F1428" s="25">
        <v>9.9189814814814817E-3</v>
      </c>
      <c r="G1428" s="90">
        <v>0.80158564814814814</v>
      </c>
      <c r="H1428" s="90" t="s">
        <v>619</v>
      </c>
      <c r="I1428" s="71" t="s">
        <v>148</v>
      </c>
      <c r="J1428" s="88">
        <v>1.7</v>
      </c>
      <c r="K1428" s="13" t="s">
        <v>147</v>
      </c>
      <c r="L1428" s="13" t="s">
        <v>147</v>
      </c>
      <c r="M1428" s="88" t="s">
        <v>321</v>
      </c>
      <c r="N1428" s="75">
        <v>35.338999999999999</v>
      </c>
      <c r="O1428" s="75">
        <v>-92.290999999999997</v>
      </c>
      <c r="P1428" s="86">
        <v>5.6</v>
      </c>
      <c r="Q1428" s="12" t="s">
        <v>120</v>
      </c>
      <c r="R1428" s="12" t="s">
        <v>42</v>
      </c>
      <c r="S1428" s="77" t="s">
        <v>2107</v>
      </c>
    </row>
    <row r="1429" spans="1:19" x14ac:dyDescent="0.2">
      <c r="A1429" s="27">
        <f t="shared" si="21"/>
        <v>1411</v>
      </c>
      <c r="B1429" s="100" t="s">
        <v>660</v>
      </c>
      <c r="C1429" s="12">
        <v>2010</v>
      </c>
      <c r="D1429" s="12" t="s">
        <v>136</v>
      </c>
      <c r="E1429" s="11">
        <v>7</v>
      </c>
      <c r="F1429" s="25">
        <v>0.10055555555555555</v>
      </c>
      <c r="G1429" s="90">
        <v>0.89222222222222225</v>
      </c>
      <c r="H1429" s="90" t="s">
        <v>619</v>
      </c>
      <c r="I1429" s="71" t="s">
        <v>148</v>
      </c>
      <c r="J1429" s="88">
        <v>1.8</v>
      </c>
      <c r="K1429" s="13" t="s">
        <v>147</v>
      </c>
      <c r="L1429" s="13" t="s">
        <v>147</v>
      </c>
      <c r="M1429" s="88" t="s">
        <v>321</v>
      </c>
      <c r="N1429" s="75">
        <v>35.337000000000003</v>
      </c>
      <c r="O1429" s="75">
        <v>-92.3</v>
      </c>
      <c r="P1429" s="86">
        <v>4.4000000000000004</v>
      </c>
      <c r="Q1429" s="12" t="s">
        <v>120</v>
      </c>
      <c r="R1429" s="12" t="s">
        <v>42</v>
      </c>
      <c r="S1429" s="77" t="s">
        <v>2107</v>
      </c>
    </row>
    <row r="1430" spans="1:19" x14ac:dyDescent="0.2">
      <c r="A1430" s="27">
        <f t="shared" si="21"/>
        <v>1412</v>
      </c>
      <c r="B1430" s="100" t="s">
        <v>661</v>
      </c>
      <c r="C1430" s="12">
        <v>2010</v>
      </c>
      <c r="D1430" s="12" t="s">
        <v>136</v>
      </c>
      <c r="E1430" s="11">
        <v>8</v>
      </c>
      <c r="F1430" s="25">
        <v>0.25480324074074073</v>
      </c>
      <c r="G1430" s="90">
        <v>4.6469907407407411E-2</v>
      </c>
      <c r="H1430" s="90" t="s">
        <v>619</v>
      </c>
      <c r="I1430" s="71" t="s">
        <v>148</v>
      </c>
      <c r="J1430" s="88">
        <v>1.5</v>
      </c>
      <c r="K1430" s="13" t="s">
        <v>147</v>
      </c>
      <c r="L1430" s="13" t="s">
        <v>147</v>
      </c>
      <c r="M1430" s="88" t="s">
        <v>321</v>
      </c>
      <c r="N1430" s="75">
        <v>35.301000000000002</v>
      </c>
      <c r="O1430" s="75">
        <v>-92.320999999999998</v>
      </c>
      <c r="P1430" s="86">
        <v>4.3</v>
      </c>
      <c r="Q1430" s="12" t="s">
        <v>120</v>
      </c>
      <c r="R1430" s="12" t="s">
        <v>42</v>
      </c>
      <c r="S1430" s="77" t="s">
        <v>2107</v>
      </c>
    </row>
    <row r="1431" spans="1:19" x14ac:dyDescent="0.2">
      <c r="A1431" s="27">
        <f t="shared" si="21"/>
        <v>1413</v>
      </c>
      <c r="B1431" s="100" t="s">
        <v>662</v>
      </c>
      <c r="C1431" s="12">
        <v>2010</v>
      </c>
      <c r="D1431" s="12" t="s">
        <v>136</v>
      </c>
      <c r="E1431" s="11">
        <v>8</v>
      </c>
      <c r="F1431" s="25">
        <v>0.28641203703703705</v>
      </c>
      <c r="G1431" s="90">
        <v>7.8078703703703692E-2</v>
      </c>
      <c r="H1431" s="90" t="s">
        <v>619</v>
      </c>
      <c r="I1431" s="71" t="s">
        <v>148</v>
      </c>
      <c r="J1431" s="88">
        <v>1.7</v>
      </c>
      <c r="K1431" s="13" t="s">
        <v>147</v>
      </c>
      <c r="L1431" s="13" t="s">
        <v>147</v>
      </c>
      <c r="M1431" s="88" t="s">
        <v>321</v>
      </c>
      <c r="N1431" s="75">
        <v>35.298999999999999</v>
      </c>
      <c r="O1431" s="75">
        <v>-92.319000000000003</v>
      </c>
      <c r="P1431" s="86">
        <v>3.4</v>
      </c>
      <c r="Q1431" s="12" t="s">
        <v>120</v>
      </c>
      <c r="R1431" s="12" t="s">
        <v>42</v>
      </c>
      <c r="S1431" s="77" t="s">
        <v>2107</v>
      </c>
    </row>
    <row r="1432" spans="1:19" x14ac:dyDescent="0.2">
      <c r="A1432" s="27">
        <f t="shared" si="21"/>
        <v>1414</v>
      </c>
      <c r="B1432" s="100" t="s">
        <v>663</v>
      </c>
      <c r="C1432" s="12">
        <v>2010</v>
      </c>
      <c r="D1432" s="12" t="s">
        <v>136</v>
      </c>
      <c r="E1432" s="11">
        <v>8</v>
      </c>
      <c r="F1432" s="25">
        <v>0.40615740740740741</v>
      </c>
      <c r="G1432" s="90">
        <v>0.19782407407407407</v>
      </c>
      <c r="H1432" s="90" t="s">
        <v>619</v>
      </c>
      <c r="I1432" s="71" t="s">
        <v>148</v>
      </c>
      <c r="J1432" s="88">
        <v>1.6</v>
      </c>
      <c r="K1432" s="13" t="s">
        <v>147</v>
      </c>
      <c r="L1432" s="13" t="s">
        <v>147</v>
      </c>
      <c r="M1432" s="88" t="s">
        <v>321</v>
      </c>
      <c r="N1432" s="75">
        <v>35.305999999999997</v>
      </c>
      <c r="O1432" s="75">
        <v>-92.319000000000003</v>
      </c>
      <c r="P1432" s="86">
        <v>3.9</v>
      </c>
      <c r="Q1432" s="12" t="s">
        <v>120</v>
      </c>
      <c r="R1432" s="12" t="s">
        <v>42</v>
      </c>
      <c r="S1432" s="77" t="s">
        <v>2107</v>
      </c>
    </row>
    <row r="1433" spans="1:19" x14ac:dyDescent="0.2">
      <c r="A1433" s="27">
        <f t="shared" si="21"/>
        <v>1415</v>
      </c>
      <c r="B1433" s="100" t="s">
        <v>664</v>
      </c>
      <c r="C1433" s="12">
        <v>2010</v>
      </c>
      <c r="D1433" s="12" t="s">
        <v>136</v>
      </c>
      <c r="E1433" s="11">
        <v>8</v>
      </c>
      <c r="F1433" s="25">
        <v>0.42078703703703701</v>
      </c>
      <c r="G1433" s="90">
        <v>0.21245370370370373</v>
      </c>
      <c r="H1433" s="90" t="s">
        <v>619</v>
      </c>
      <c r="I1433" s="71" t="s">
        <v>148</v>
      </c>
      <c r="J1433" s="88">
        <v>2</v>
      </c>
      <c r="K1433" s="13" t="s">
        <v>147</v>
      </c>
      <c r="L1433" s="13" t="s">
        <v>147</v>
      </c>
      <c r="M1433" s="88" t="s">
        <v>321</v>
      </c>
      <c r="N1433" s="75">
        <v>35.298999999999999</v>
      </c>
      <c r="O1433" s="75">
        <v>-92.299000000000007</v>
      </c>
      <c r="P1433" s="86">
        <v>4.9000000000000004</v>
      </c>
      <c r="Q1433" s="12" t="s">
        <v>120</v>
      </c>
      <c r="R1433" s="12" t="s">
        <v>42</v>
      </c>
      <c r="S1433" s="77" t="s">
        <v>2107</v>
      </c>
    </row>
    <row r="1434" spans="1:19" x14ac:dyDescent="0.2">
      <c r="A1434" s="27">
        <f t="shared" si="21"/>
        <v>1416</v>
      </c>
      <c r="B1434" s="100" t="s">
        <v>665</v>
      </c>
      <c r="C1434" s="12">
        <v>2010</v>
      </c>
      <c r="D1434" s="12" t="s">
        <v>136</v>
      </c>
      <c r="E1434" s="11">
        <v>8</v>
      </c>
      <c r="F1434" s="25">
        <v>0.49015046296296294</v>
      </c>
      <c r="G1434" s="90">
        <v>0.28181712962962963</v>
      </c>
      <c r="H1434" s="90" t="s">
        <v>619</v>
      </c>
      <c r="I1434" s="71" t="s">
        <v>148</v>
      </c>
      <c r="J1434" s="88">
        <v>1.9</v>
      </c>
      <c r="K1434" s="13" t="s">
        <v>147</v>
      </c>
      <c r="L1434" s="13" t="s">
        <v>147</v>
      </c>
      <c r="M1434" s="88" t="s">
        <v>321</v>
      </c>
      <c r="N1434" s="75">
        <v>35.296999999999997</v>
      </c>
      <c r="O1434" s="75">
        <v>-92.304000000000002</v>
      </c>
      <c r="P1434" s="86">
        <v>5.3</v>
      </c>
      <c r="Q1434" s="12" t="s">
        <v>120</v>
      </c>
      <c r="R1434" s="12" t="s">
        <v>42</v>
      </c>
      <c r="S1434" s="77" t="s">
        <v>2107</v>
      </c>
    </row>
    <row r="1435" spans="1:19" x14ac:dyDescent="0.2">
      <c r="A1435" s="27">
        <f t="shared" si="21"/>
        <v>1417</v>
      </c>
      <c r="B1435" s="100" t="s">
        <v>666</v>
      </c>
      <c r="C1435" s="12">
        <v>2010</v>
      </c>
      <c r="D1435" s="12" t="s">
        <v>136</v>
      </c>
      <c r="E1435" s="11">
        <v>8</v>
      </c>
      <c r="F1435" s="25">
        <v>0.58035879629629628</v>
      </c>
      <c r="G1435" s="90">
        <v>0.37202546296296296</v>
      </c>
      <c r="H1435" s="90" t="s">
        <v>619</v>
      </c>
      <c r="I1435" s="71" t="s">
        <v>148</v>
      </c>
      <c r="J1435" s="88">
        <v>1.6</v>
      </c>
      <c r="K1435" s="13" t="s">
        <v>147</v>
      </c>
      <c r="L1435" s="13" t="s">
        <v>147</v>
      </c>
      <c r="M1435" s="88" t="s">
        <v>321</v>
      </c>
      <c r="N1435" s="75">
        <v>35.305</v>
      </c>
      <c r="O1435" s="75">
        <v>-92.31</v>
      </c>
      <c r="P1435" s="86">
        <v>4.5</v>
      </c>
      <c r="Q1435" s="12" t="s">
        <v>120</v>
      </c>
      <c r="R1435" s="12" t="s">
        <v>42</v>
      </c>
      <c r="S1435" s="77" t="s">
        <v>2107</v>
      </c>
    </row>
    <row r="1436" spans="1:19" x14ac:dyDescent="0.2">
      <c r="A1436" s="27">
        <f t="shared" ref="A1436:A1499" si="22">SUM(A1435+1)</f>
        <v>1418</v>
      </c>
      <c r="B1436" s="100" t="s">
        <v>667</v>
      </c>
      <c r="C1436" s="12">
        <v>2010</v>
      </c>
      <c r="D1436" s="12" t="s">
        <v>136</v>
      </c>
      <c r="E1436" s="11">
        <v>8</v>
      </c>
      <c r="F1436" s="25">
        <v>0.6650462962962963</v>
      </c>
      <c r="G1436" s="90">
        <v>0.45671296296296293</v>
      </c>
      <c r="H1436" s="90" t="s">
        <v>619</v>
      </c>
      <c r="I1436" s="71" t="s">
        <v>148</v>
      </c>
      <c r="J1436" s="88">
        <v>1.7</v>
      </c>
      <c r="K1436" s="13" t="s">
        <v>147</v>
      </c>
      <c r="L1436" s="13" t="s">
        <v>147</v>
      </c>
      <c r="M1436" s="88" t="s">
        <v>321</v>
      </c>
      <c r="N1436" s="75">
        <v>35.302999999999997</v>
      </c>
      <c r="O1436" s="75">
        <v>-92.320999999999998</v>
      </c>
      <c r="P1436" s="86">
        <v>3.4</v>
      </c>
      <c r="Q1436" s="12" t="s">
        <v>120</v>
      </c>
      <c r="R1436" s="12" t="s">
        <v>42</v>
      </c>
      <c r="S1436" s="77" t="s">
        <v>2107</v>
      </c>
    </row>
    <row r="1437" spans="1:19" x14ac:dyDescent="0.2">
      <c r="A1437" s="27">
        <f t="shared" si="22"/>
        <v>1419</v>
      </c>
      <c r="B1437" s="100" t="s">
        <v>668</v>
      </c>
      <c r="C1437" s="12">
        <v>2010</v>
      </c>
      <c r="D1437" s="12" t="s">
        <v>136</v>
      </c>
      <c r="E1437" s="11">
        <v>8</v>
      </c>
      <c r="F1437" s="25">
        <v>0.82637731481481491</v>
      </c>
      <c r="G1437" s="90">
        <v>0.61804398148148143</v>
      </c>
      <c r="H1437" s="90" t="s">
        <v>619</v>
      </c>
      <c r="I1437" s="71" t="s">
        <v>148</v>
      </c>
      <c r="J1437" s="88">
        <v>1.2</v>
      </c>
      <c r="K1437" s="13" t="s">
        <v>147</v>
      </c>
      <c r="L1437" s="13" t="s">
        <v>147</v>
      </c>
      <c r="M1437" s="88" t="s">
        <v>321</v>
      </c>
      <c r="N1437" s="75">
        <v>35.298000000000002</v>
      </c>
      <c r="O1437" s="75">
        <v>-92.322000000000003</v>
      </c>
      <c r="P1437" s="86">
        <v>4.7</v>
      </c>
      <c r="Q1437" s="12" t="s">
        <v>120</v>
      </c>
      <c r="R1437" s="12" t="s">
        <v>42</v>
      </c>
      <c r="S1437" s="77" t="s">
        <v>2107</v>
      </c>
    </row>
    <row r="1438" spans="1:19" x14ac:dyDescent="0.2">
      <c r="A1438" s="27">
        <f t="shared" si="22"/>
        <v>1420</v>
      </c>
      <c r="B1438" s="100" t="s">
        <v>664</v>
      </c>
      <c r="C1438" s="12">
        <v>2010</v>
      </c>
      <c r="D1438" s="12" t="s">
        <v>136</v>
      </c>
      <c r="E1438" s="11">
        <v>8</v>
      </c>
      <c r="F1438" s="25">
        <v>0.82674768518518515</v>
      </c>
      <c r="G1438" s="90">
        <v>0.61841435185185178</v>
      </c>
      <c r="H1438" s="90" t="s">
        <v>619</v>
      </c>
      <c r="I1438" s="71" t="s">
        <v>148</v>
      </c>
      <c r="J1438" s="88">
        <v>1.9</v>
      </c>
      <c r="K1438" s="13" t="s">
        <v>147</v>
      </c>
      <c r="L1438" s="13" t="s">
        <v>147</v>
      </c>
      <c r="M1438" s="88" t="s">
        <v>321</v>
      </c>
      <c r="N1438" s="75">
        <v>35.305999999999997</v>
      </c>
      <c r="O1438" s="75">
        <v>-92.328000000000003</v>
      </c>
      <c r="P1438" s="86">
        <v>3</v>
      </c>
      <c r="Q1438" s="12" t="s">
        <v>120</v>
      </c>
      <c r="R1438" s="12" t="s">
        <v>42</v>
      </c>
      <c r="S1438" s="77" t="s">
        <v>2107</v>
      </c>
    </row>
    <row r="1439" spans="1:19" x14ac:dyDescent="0.2">
      <c r="A1439" s="27">
        <f t="shared" si="22"/>
        <v>1421</v>
      </c>
      <c r="B1439" s="100" t="s">
        <v>669</v>
      </c>
      <c r="C1439" s="12">
        <v>2010</v>
      </c>
      <c r="D1439" s="12" t="s">
        <v>136</v>
      </c>
      <c r="E1439" s="11">
        <v>8</v>
      </c>
      <c r="F1439" s="25">
        <v>0.87847222222222221</v>
      </c>
      <c r="G1439" s="90">
        <v>0.67013888888888884</v>
      </c>
      <c r="H1439" s="90" t="s">
        <v>619</v>
      </c>
      <c r="I1439" s="71" t="s">
        <v>148</v>
      </c>
      <c r="J1439" s="88">
        <v>1.7</v>
      </c>
      <c r="K1439" s="13" t="s">
        <v>147</v>
      </c>
      <c r="L1439" s="13" t="s">
        <v>147</v>
      </c>
      <c r="M1439" s="88" t="s">
        <v>321</v>
      </c>
      <c r="N1439" s="75">
        <v>35.307000000000002</v>
      </c>
      <c r="O1439" s="75">
        <v>-92.32</v>
      </c>
      <c r="P1439" s="86">
        <v>3.3</v>
      </c>
      <c r="Q1439" s="12" t="s">
        <v>120</v>
      </c>
      <c r="R1439" s="12" t="s">
        <v>42</v>
      </c>
      <c r="S1439" s="77" t="s">
        <v>2107</v>
      </c>
    </row>
    <row r="1440" spans="1:19" x14ac:dyDescent="0.2">
      <c r="A1440" s="27">
        <f t="shared" si="22"/>
        <v>1422</v>
      </c>
      <c r="B1440" s="100" t="s">
        <v>670</v>
      </c>
      <c r="C1440" s="12">
        <v>2010</v>
      </c>
      <c r="D1440" s="12" t="s">
        <v>136</v>
      </c>
      <c r="E1440" s="11">
        <v>8</v>
      </c>
      <c r="F1440" s="25">
        <v>6.5115740740740738E-2</v>
      </c>
      <c r="G1440" s="90">
        <v>0.85678240740740741</v>
      </c>
      <c r="H1440" s="90" t="s">
        <v>619</v>
      </c>
      <c r="I1440" s="71" t="s">
        <v>148</v>
      </c>
      <c r="J1440" s="88">
        <v>1.8</v>
      </c>
      <c r="K1440" s="13" t="s">
        <v>147</v>
      </c>
      <c r="L1440" s="13" t="s">
        <v>147</v>
      </c>
      <c r="M1440" s="88" t="s">
        <v>321</v>
      </c>
      <c r="N1440" s="75">
        <v>35.295999999999999</v>
      </c>
      <c r="O1440" s="75">
        <v>-92.302000000000007</v>
      </c>
      <c r="P1440" s="86">
        <v>5.3</v>
      </c>
      <c r="Q1440" s="12" t="s">
        <v>120</v>
      </c>
      <c r="R1440" s="12" t="s">
        <v>42</v>
      </c>
      <c r="S1440" s="77" t="s">
        <v>2107</v>
      </c>
    </row>
    <row r="1441" spans="1:19" x14ac:dyDescent="0.2">
      <c r="A1441" s="27">
        <f t="shared" si="22"/>
        <v>1423</v>
      </c>
      <c r="B1441" s="100" t="s">
        <v>671</v>
      </c>
      <c r="C1441" s="12">
        <v>2010</v>
      </c>
      <c r="D1441" s="12" t="s">
        <v>136</v>
      </c>
      <c r="E1441" s="11">
        <v>8</v>
      </c>
      <c r="F1441" s="25">
        <v>0.14234953703703704</v>
      </c>
      <c r="G1441" s="90">
        <v>0.93401620370370375</v>
      </c>
      <c r="H1441" s="90" t="s">
        <v>619</v>
      </c>
      <c r="I1441" s="71" t="s">
        <v>148</v>
      </c>
      <c r="J1441" s="88">
        <v>1.6</v>
      </c>
      <c r="K1441" s="13" t="s">
        <v>147</v>
      </c>
      <c r="L1441" s="13" t="s">
        <v>147</v>
      </c>
      <c r="M1441" s="88" t="s">
        <v>321</v>
      </c>
      <c r="N1441" s="75">
        <v>35.304000000000002</v>
      </c>
      <c r="O1441" s="75">
        <v>-92.317999999999998</v>
      </c>
      <c r="P1441" s="86">
        <v>4.4000000000000004</v>
      </c>
      <c r="Q1441" s="12" t="s">
        <v>120</v>
      </c>
      <c r="R1441" s="12" t="s">
        <v>42</v>
      </c>
      <c r="S1441" s="77" t="s">
        <v>2107</v>
      </c>
    </row>
    <row r="1442" spans="1:19" x14ac:dyDescent="0.2">
      <c r="A1442" s="27">
        <f t="shared" si="22"/>
        <v>1424</v>
      </c>
      <c r="B1442" s="100" t="s">
        <v>672</v>
      </c>
      <c r="C1442" s="12">
        <v>2010</v>
      </c>
      <c r="D1442" s="12" t="s">
        <v>136</v>
      </c>
      <c r="E1442" s="11">
        <v>8</v>
      </c>
      <c r="F1442" s="25">
        <v>0.17315972222222223</v>
      </c>
      <c r="G1442" s="90">
        <v>0.96482638888888894</v>
      </c>
      <c r="H1442" s="90" t="s">
        <v>619</v>
      </c>
      <c r="I1442" s="71" t="s">
        <v>148</v>
      </c>
      <c r="J1442" s="88">
        <v>1.7</v>
      </c>
      <c r="K1442" s="13" t="s">
        <v>147</v>
      </c>
      <c r="L1442" s="13" t="s">
        <v>147</v>
      </c>
      <c r="M1442" s="88" t="s">
        <v>321</v>
      </c>
      <c r="N1442" s="75">
        <v>35.305</v>
      </c>
      <c r="O1442" s="75">
        <v>-92.320999999999998</v>
      </c>
      <c r="P1442" s="86">
        <v>3.7</v>
      </c>
      <c r="Q1442" s="12" t="s">
        <v>120</v>
      </c>
      <c r="R1442" s="12" t="s">
        <v>42</v>
      </c>
      <c r="S1442" s="77" t="s">
        <v>2107</v>
      </c>
    </row>
    <row r="1443" spans="1:19" x14ac:dyDescent="0.2">
      <c r="A1443" s="27">
        <f t="shared" si="22"/>
        <v>1425</v>
      </c>
      <c r="B1443" s="100" t="s">
        <v>673</v>
      </c>
      <c r="C1443" s="12">
        <v>2010</v>
      </c>
      <c r="D1443" s="12" t="s">
        <v>136</v>
      </c>
      <c r="E1443" s="11">
        <v>8</v>
      </c>
      <c r="F1443" s="25">
        <v>0.1761574074074074</v>
      </c>
      <c r="G1443" s="90">
        <v>0.96782407407407411</v>
      </c>
      <c r="H1443" s="90" t="s">
        <v>619</v>
      </c>
      <c r="I1443" s="71" t="s">
        <v>148</v>
      </c>
      <c r="J1443" s="88">
        <v>3</v>
      </c>
      <c r="K1443" s="13" t="s">
        <v>147</v>
      </c>
      <c r="L1443" s="13" t="s">
        <v>147</v>
      </c>
      <c r="M1443" s="88" t="s">
        <v>342</v>
      </c>
      <c r="N1443" s="75">
        <v>35.307000000000002</v>
      </c>
      <c r="O1443" s="75">
        <v>-92.328000000000003</v>
      </c>
      <c r="P1443" s="86">
        <v>5.2</v>
      </c>
      <c r="Q1443" s="12" t="s">
        <v>120</v>
      </c>
      <c r="R1443" s="12" t="s">
        <v>42</v>
      </c>
      <c r="S1443" s="77" t="s">
        <v>2107</v>
      </c>
    </row>
    <row r="1444" spans="1:19" x14ac:dyDescent="0.2">
      <c r="A1444" s="27">
        <f t="shared" si="22"/>
        <v>1426</v>
      </c>
      <c r="B1444" s="100" t="s">
        <v>674</v>
      </c>
      <c r="C1444" s="12">
        <v>2010</v>
      </c>
      <c r="D1444" s="12" t="s">
        <v>136</v>
      </c>
      <c r="E1444" s="11">
        <v>8</v>
      </c>
      <c r="F1444" s="25">
        <v>0.18716435185185185</v>
      </c>
      <c r="G1444" s="90">
        <v>0.97883101851851861</v>
      </c>
      <c r="H1444" s="90" t="s">
        <v>619</v>
      </c>
      <c r="I1444" s="71" t="s">
        <v>148</v>
      </c>
      <c r="J1444" s="88">
        <v>0.5</v>
      </c>
      <c r="K1444" s="13" t="s">
        <v>147</v>
      </c>
      <c r="L1444" s="13" t="s">
        <v>147</v>
      </c>
      <c r="M1444" s="88" t="s">
        <v>321</v>
      </c>
      <c r="N1444" s="75">
        <v>35.296999999999997</v>
      </c>
      <c r="O1444" s="75">
        <v>-92.322999999999993</v>
      </c>
      <c r="P1444" s="86">
        <v>4.2</v>
      </c>
      <c r="Q1444" s="12" t="s">
        <v>120</v>
      </c>
      <c r="R1444" s="12" t="s">
        <v>42</v>
      </c>
      <c r="S1444" s="77" t="s">
        <v>2107</v>
      </c>
    </row>
    <row r="1445" spans="1:19" x14ac:dyDescent="0.2">
      <c r="A1445" s="27">
        <f t="shared" si="22"/>
        <v>1427</v>
      </c>
      <c r="B1445" s="100" t="s">
        <v>675</v>
      </c>
      <c r="C1445" s="12">
        <v>2010</v>
      </c>
      <c r="D1445" s="12" t="s">
        <v>136</v>
      </c>
      <c r="E1445" s="11">
        <v>8</v>
      </c>
      <c r="F1445" s="25">
        <v>0.18726851851851853</v>
      </c>
      <c r="G1445" s="90">
        <v>0.97893518518518519</v>
      </c>
      <c r="H1445" s="90" t="s">
        <v>619</v>
      </c>
      <c r="I1445" s="71" t="s">
        <v>148</v>
      </c>
      <c r="J1445" s="88">
        <v>1.8</v>
      </c>
      <c r="K1445" s="13" t="s">
        <v>147</v>
      </c>
      <c r="L1445" s="13" t="s">
        <v>147</v>
      </c>
      <c r="M1445" s="88" t="s">
        <v>321</v>
      </c>
      <c r="N1445" s="75">
        <v>35.304000000000002</v>
      </c>
      <c r="O1445" s="75">
        <v>-92.32</v>
      </c>
      <c r="P1445" s="86">
        <v>3.7</v>
      </c>
      <c r="Q1445" s="12" t="s">
        <v>120</v>
      </c>
      <c r="R1445" s="12" t="s">
        <v>42</v>
      </c>
      <c r="S1445" s="77" t="s">
        <v>2107</v>
      </c>
    </row>
    <row r="1446" spans="1:19" x14ac:dyDescent="0.2">
      <c r="A1446" s="27">
        <f t="shared" si="22"/>
        <v>1428</v>
      </c>
      <c r="B1446" s="100" t="s">
        <v>676</v>
      </c>
      <c r="C1446" s="12">
        <v>2010</v>
      </c>
      <c r="D1446" s="12" t="s">
        <v>136</v>
      </c>
      <c r="E1446" s="11">
        <v>8</v>
      </c>
      <c r="F1446" s="25">
        <v>0.18913194444444445</v>
      </c>
      <c r="G1446" s="90">
        <v>0.98079861111111111</v>
      </c>
      <c r="H1446" s="90" t="s">
        <v>619</v>
      </c>
      <c r="I1446" s="71" t="s">
        <v>148</v>
      </c>
      <c r="J1446" s="88">
        <v>1.4</v>
      </c>
      <c r="K1446" s="13" t="s">
        <v>147</v>
      </c>
      <c r="L1446" s="13" t="s">
        <v>147</v>
      </c>
      <c r="M1446" s="88" t="s">
        <v>321</v>
      </c>
      <c r="N1446" s="75">
        <v>35.302999999999997</v>
      </c>
      <c r="O1446" s="75">
        <v>-92.322999999999993</v>
      </c>
      <c r="P1446" s="86">
        <v>3.3</v>
      </c>
      <c r="Q1446" s="12" t="s">
        <v>120</v>
      </c>
      <c r="R1446" s="12" t="s">
        <v>42</v>
      </c>
      <c r="S1446" s="77" t="s">
        <v>2107</v>
      </c>
    </row>
    <row r="1447" spans="1:19" x14ac:dyDescent="0.2">
      <c r="A1447" s="27">
        <f t="shared" si="22"/>
        <v>1429</v>
      </c>
      <c r="B1447" s="100" t="s">
        <v>677</v>
      </c>
      <c r="C1447" s="12">
        <v>2010</v>
      </c>
      <c r="D1447" s="12" t="s">
        <v>136</v>
      </c>
      <c r="E1447" s="11">
        <v>8</v>
      </c>
      <c r="F1447" s="25">
        <v>0.19527777777777777</v>
      </c>
      <c r="G1447" s="90">
        <v>0.98694444444444451</v>
      </c>
      <c r="H1447" s="90" t="s">
        <v>619</v>
      </c>
      <c r="I1447" s="71" t="s">
        <v>148</v>
      </c>
      <c r="J1447" s="88">
        <v>2</v>
      </c>
      <c r="K1447" s="13" t="s">
        <v>147</v>
      </c>
      <c r="L1447" s="13" t="s">
        <v>147</v>
      </c>
      <c r="M1447" s="88" t="s">
        <v>321</v>
      </c>
      <c r="N1447" s="75">
        <v>35.302</v>
      </c>
      <c r="O1447" s="75">
        <v>-92.308999999999997</v>
      </c>
      <c r="P1447" s="86">
        <v>5.0999999999999996</v>
      </c>
      <c r="Q1447" s="12" t="s">
        <v>120</v>
      </c>
      <c r="R1447" s="12" t="s">
        <v>42</v>
      </c>
      <c r="S1447" s="77" t="s">
        <v>2107</v>
      </c>
    </row>
    <row r="1448" spans="1:19" x14ac:dyDescent="0.2">
      <c r="A1448" s="27">
        <f t="shared" si="22"/>
        <v>1430</v>
      </c>
      <c r="B1448" s="100" t="s">
        <v>678</v>
      </c>
      <c r="C1448" s="12">
        <v>2010</v>
      </c>
      <c r="D1448" s="12" t="s">
        <v>136</v>
      </c>
      <c r="E1448" s="11">
        <v>9</v>
      </c>
      <c r="F1448" s="25">
        <v>0.20920138888888887</v>
      </c>
      <c r="G1448" s="90">
        <v>8.6805555555555551E-4</v>
      </c>
      <c r="H1448" s="90" t="s">
        <v>619</v>
      </c>
      <c r="I1448" s="71" t="s">
        <v>148</v>
      </c>
      <c r="J1448" s="88">
        <v>1.1000000000000001</v>
      </c>
      <c r="K1448" s="13" t="s">
        <v>147</v>
      </c>
      <c r="L1448" s="13" t="s">
        <v>147</v>
      </c>
      <c r="M1448" s="88" t="s">
        <v>321</v>
      </c>
      <c r="N1448" s="75">
        <v>35.298999999999999</v>
      </c>
      <c r="O1448" s="75">
        <v>-92.322999999999993</v>
      </c>
      <c r="P1448" s="86">
        <v>3.8</v>
      </c>
      <c r="Q1448" s="12" t="s">
        <v>120</v>
      </c>
      <c r="R1448" s="12" t="s">
        <v>42</v>
      </c>
      <c r="S1448" s="77" t="s">
        <v>2107</v>
      </c>
    </row>
    <row r="1449" spans="1:19" x14ac:dyDescent="0.2">
      <c r="A1449" s="27">
        <f t="shared" si="22"/>
        <v>1431</v>
      </c>
      <c r="B1449" s="100" t="s">
        <v>679</v>
      </c>
      <c r="C1449" s="12">
        <v>2010</v>
      </c>
      <c r="D1449" s="12" t="s">
        <v>136</v>
      </c>
      <c r="E1449" s="11">
        <v>9</v>
      </c>
      <c r="F1449" s="25">
        <v>0.23165509259259257</v>
      </c>
      <c r="G1449" s="90">
        <v>2.3321759259259261E-2</v>
      </c>
      <c r="H1449" s="90" t="s">
        <v>619</v>
      </c>
      <c r="I1449" s="71" t="s">
        <v>148</v>
      </c>
      <c r="J1449" s="88">
        <v>1.6</v>
      </c>
      <c r="K1449" s="13" t="s">
        <v>147</v>
      </c>
      <c r="L1449" s="13" t="s">
        <v>147</v>
      </c>
      <c r="M1449" s="88" t="s">
        <v>321</v>
      </c>
      <c r="N1449" s="75">
        <v>35.295000000000002</v>
      </c>
      <c r="O1449" s="75">
        <v>-92.320999999999998</v>
      </c>
      <c r="P1449" s="86">
        <v>3.7</v>
      </c>
      <c r="Q1449" s="12" t="s">
        <v>120</v>
      </c>
      <c r="R1449" s="12" t="s">
        <v>42</v>
      </c>
      <c r="S1449" s="77" t="s">
        <v>2107</v>
      </c>
    </row>
    <row r="1450" spans="1:19" x14ac:dyDescent="0.2">
      <c r="A1450" s="27">
        <f t="shared" si="22"/>
        <v>1432</v>
      </c>
      <c r="B1450" s="100" t="s">
        <v>680</v>
      </c>
      <c r="C1450" s="12">
        <v>2010</v>
      </c>
      <c r="D1450" s="12" t="s">
        <v>136</v>
      </c>
      <c r="E1450" s="11">
        <v>9</v>
      </c>
      <c r="F1450" s="25">
        <v>0.57329861111111113</v>
      </c>
      <c r="G1450" s="90">
        <v>0.36496527777777782</v>
      </c>
      <c r="H1450" s="90" t="s">
        <v>619</v>
      </c>
      <c r="I1450" s="71" t="s">
        <v>148</v>
      </c>
      <c r="J1450" s="88">
        <v>2.6</v>
      </c>
      <c r="K1450" s="13" t="s">
        <v>147</v>
      </c>
      <c r="L1450" s="13" t="s">
        <v>147</v>
      </c>
      <c r="M1450" s="88" t="s">
        <v>400</v>
      </c>
      <c r="N1450" s="75">
        <v>35.296999999999997</v>
      </c>
      <c r="O1450" s="75">
        <v>-92.311000000000007</v>
      </c>
      <c r="P1450" s="86">
        <v>7.2</v>
      </c>
      <c r="Q1450" s="12" t="s">
        <v>120</v>
      </c>
      <c r="R1450" s="12" t="s">
        <v>42</v>
      </c>
      <c r="S1450" s="77" t="s">
        <v>2107</v>
      </c>
    </row>
    <row r="1451" spans="1:19" x14ac:dyDescent="0.2">
      <c r="A1451" s="27">
        <f t="shared" si="22"/>
        <v>1433</v>
      </c>
      <c r="B1451" s="100" t="s">
        <v>681</v>
      </c>
      <c r="C1451" s="12">
        <v>2010</v>
      </c>
      <c r="D1451" s="12" t="s">
        <v>136</v>
      </c>
      <c r="E1451" s="11">
        <v>9</v>
      </c>
      <c r="F1451" s="25">
        <v>0.99946759259259255</v>
      </c>
      <c r="G1451" s="90">
        <v>0.79113425925925929</v>
      </c>
      <c r="H1451" s="90" t="s">
        <v>619</v>
      </c>
      <c r="I1451" s="71" t="s">
        <v>148</v>
      </c>
      <c r="J1451" s="88">
        <v>1.7</v>
      </c>
      <c r="K1451" s="13" t="s">
        <v>147</v>
      </c>
      <c r="L1451" s="13" t="s">
        <v>147</v>
      </c>
      <c r="M1451" s="88" t="s">
        <v>321</v>
      </c>
      <c r="N1451" s="75">
        <v>35.290999999999997</v>
      </c>
      <c r="O1451" s="75">
        <v>-92.32</v>
      </c>
      <c r="P1451" s="86">
        <v>6.6</v>
      </c>
      <c r="Q1451" s="12" t="s">
        <v>120</v>
      </c>
      <c r="R1451" s="12" t="s">
        <v>42</v>
      </c>
      <c r="S1451" s="77" t="s">
        <v>2107</v>
      </c>
    </row>
    <row r="1452" spans="1:19" x14ac:dyDescent="0.2">
      <c r="A1452" s="27">
        <f t="shared" si="22"/>
        <v>1434</v>
      </c>
      <c r="B1452" s="100" t="s">
        <v>682</v>
      </c>
      <c r="C1452" s="12">
        <v>2010</v>
      </c>
      <c r="D1452" s="12" t="s">
        <v>136</v>
      </c>
      <c r="E1452" s="11">
        <v>10</v>
      </c>
      <c r="F1452" s="25">
        <v>0.21714120370370371</v>
      </c>
      <c r="G1452" s="90">
        <v>8.8078703703703704E-3</v>
      </c>
      <c r="H1452" s="90" t="s">
        <v>619</v>
      </c>
      <c r="I1452" s="71" t="s">
        <v>148</v>
      </c>
      <c r="J1452" s="88">
        <v>1.9</v>
      </c>
      <c r="K1452" s="13" t="s">
        <v>147</v>
      </c>
      <c r="L1452" s="13" t="s">
        <v>147</v>
      </c>
      <c r="M1452" s="88" t="s">
        <v>321</v>
      </c>
      <c r="N1452" s="75">
        <v>35.308</v>
      </c>
      <c r="O1452" s="75">
        <v>-92.32</v>
      </c>
      <c r="P1452" s="86">
        <v>3.6</v>
      </c>
      <c r="Q1452" s="12" t="s">
        <v>120</v>
      </c>
      <c r="R1452" s="12" t="s">
        <v>42</v>
      </c>
      <c r="S1452" s="77" t="s">
        <v>2107</v>
      </c>
    </row>
    <row r="1453" spans="1:19" x14ac:dyDescent="0.2">
      <c r="A1453" s="27">
        <f t="shared" si="22"/>
        <v>1435</v>
      </c>
      <c r="B1453" s="100" t="s">
        <v>683</v>
      </c>
      <c r="C1453" s="12">
        <v>2010</v>
      </c>
      <c r="D1453" s="12" t="s">
        <v>136</v>
      </c>
      <c r="E1453" s="11">
        <v>10</v>
      </c>
      <c r="F1453" s="25">
        <v>0.29491898148148149</v>
      </c>
      <c r="G1453" s="90">
        <v>8.6585648148148162E-2</v>
      </c>
      <c r="H1453" s="90" t="s">
        <v>619</v>
      </c>
      <c r="I1453" s="71" t="s">
        <v>148</v>
      </c>
      <c r="J1453" s="88">
        <v>1.9</v>
      </c>
      <c r="K1453" s="13" t="s">
        <v>147</v>
      </c>
      <c r="L1453" s="13" t="s">
        <v>147</v>
      </c>
      <c r="M1453" s="88" t="s">
        <v>321</v>
      </c>
      <c r="N1453" s="75">
        <v>35.31</v>
      </c>
      <c r="O1453" s="75">
        <v>-92.32</v>
      </c>
      <c r="P1453" s="86">
        <v>2.9</v>
      </c>
      <c r="Q1453" s="12" t="s">
        <v>120</v>
      </c>
      <c r="R1453" s="12" t="s">
        <v>42</v>
      </c>
      <c r="S1453" s="77" t="s">
        <v>2107</v>
      </c>
    </row>
    <row r="1454" spans="1:19" x14ac:dyDescent="0.2">
      <c r="A1454" s="27">
        <f t="shared" si="22"/>
        <v>1436</v>
      </c>
      <c r="B1454" s="100" t="s">
        <v>684</v>
      </c>
      <c r="C1454" s="12">
        <v>2010</v>
      </c>
      <c r="D1454" s="12" t="s">
        <v>136</v>
      </c>
      <c r="E1454" s="11">
        <v>10</v>
      </c>
      <c r="F1454" s="25">
        <v>0.3054513888888889</v>
      </c>
      <c r="G1454" s="90">
        <v>9.7118055555555569E-2</v>
      </c>
      <c r="H1454" s="90" t="s">
        <v>619</v>
      </c>
      <c r="I1454" s="71" t="s">
        <v>148</v>
      </c>
      <c r="J1454" s="88">
        <v>1.6</v>
      </c>
      <c r="K1454" s="13" t="s">
        <v>147</v>
      </c>
      <c r="L1454" s="13" t="s">
        <v>147</v>
      </c>
      <c r="M1454" s="88" t="s">
        <v>321</v>
      </c>
      <c r="N1454" s="75">
        <v>35.305999999999997</v>
      </c>
      <c r="O1454" s="75">
        <v>-92.319000000000003</v>
      </c>
      <c r="P1454" s="86">
        <v>3.7</v>
      </c>
      <c r="Q1454" s="12" t="s">
        <v>120</v>
      </c>
      <c r="R1454" s="12" t="s">
        <v>42</v>
      </c>
      <c r="S1454" s="77" t="s">
        <v>2107</v>
      </c>
    </row>
    <row r="1455" spans="1:19" x14ac:dyDescent="0.2">
      <c r="A1455" s="27">
        <f t="shared" si="22"/>
        <v>1437</v>
      </c>
      <c r="B1455" s="100" t="s">
        <v>685</v>
      </c>
      <c r="C1455" s="12">
        <v>2010</v>
      </c>
      <c r="D1455" s="12" t="s">
        <v>136</v>
      </c>
      <c r="E1455" s="11">
        <v>10</v>
      </c>
      <c r="F1455" s="25">
        <v>0.35831018518518515</v>
      </c>
      <c r="G1455" s="90">
        <v>0.14997685185185186</v>
      </c>
      <c r="H1455" s="90" t="s">
        <v>619</v>
      </c>
      <c r="I1455" s="71" t="s">
        <v>148</v>
      </c>
      <c r="J1455" s="88">
        <v>1.8</v>
      </c>
      <c r="K1455" s="13" t="s">
        <v>147</v>
      </c>
      <c r="L1455" s="13" t="s">
        <v>147</v>
      </c>
      <c r="M1455" s="88" t="s">
        <v>321</v>
      </c>
      <c r="N1455" s="75">
        <v>35.302999999999997</v>
      </c>
      <c r="O1455" s="75">
        <v>-92.31</v>
      </c>
      <c r="P1455" s="86">
        <v>5.7</v>
      </c>
      <c r="Q1455" s="12" t="s">
        <v>120</v>
      </c>
      <c r="R1455" s="12" t="s">
        <v>42</v>
      </c>
      <c r="S1455" s="77" t="s">
        <v>2107</v>
      </c>
    </row>
    <row r="1456" spans="1:19" x14ac:dyDescent="0.2">
      <c r="A1456" s="27">
        <f t="shared" si="22"/>
        <v>1438</v>
      </c>
      <c r="B1456" s="100" t="s">
        <v>686</v>
      </c>
      <c r="C1456" s="12">
        <v>2010</v>
      </c>
      <c r="D1456" s="12" t="s">
        <v>136</v>
      </c>
      <c r="E1456" s="11">
        <v>10</v>
      </c>
      <c r="F1456" s="25">
        <v>0.40987268518518521</v>
      </c>
      <c r="G1456" s="90">
        <v>0.20153935185185187</v>
      </c>
      <c r="H1456" s="90" t="s">
        <v>619</v>
      </c>
      <c r="I1456" s="71" t="s">
        <v>148</v>
      </c>
      <c r="J1456" s="88">
        <v>1.6</v>
      </c>
      <c r="K1456" s="13" t="s">
        <v>147</v>
      </c>
      <c r="L1456" s="13" t="s">
        <v>147</v>
      </c>
      <c r="M1456" s="88" t="s">
        <v>321</v>
      </c>
      <c r="N1456" s="75">
        <v>35.304000000000002</v>
      </c>
      <c r="O1456" s="75">
        <v>-92.32</v>
      </c>
      <c r="P1456" s="86">
        <v>3.8</v>
      </c>
      <c r="Q1456" s="12" t="s">
        <v>120</v>
      </c>
      <c r="R1456" s="12" t="s">
        <v>42</v>
      </c>
      <c r="S1456" s="77" t="s">
        <v>2107</v>
      </c>
    </row>
    <row r="1457" spans="1:19" x14ac:dyDescent="0.2">
      <c r="A1457" s="27">
        <f t="shared" si="22"/>
        <v>1439</v>
      </c>
      <c r="B1457" s="100" t="s">
        <v>687</v>
      </c>
      <c r="C1457" s="12">
        <v>2010</v>
      </c>
      <c r="D1457" s="12" t="s">
        <v>136</v>
      </c>
      <c r="E1457" s="11">
        <v>10</v>
      </c>
      <c r="F1457" s="25">
        <v>0.46581018518518519</v>
      </c>
      <c r="G1457" s="90">
        <v>0.25747685185185182</v>
      </c>
      <c r="H1457" s="90" t="s">
        <v>619</v>
      </c>
      <c r="I1457" s="71" t="s">
        <v>148</v>
      </c>
      <c r="J1457" s="88">
        <v>1.8</v>
      </c>
      <c r="K1457" s="13" t="s">
        <v>147</v>
      </c>
      <c r="L1457" s="13" t="s">
        <v>147</v>
      </c>
      <c r="M1457" s="88" t="s">
        <v>321</v>
      </c>
      <c r="N1457" s="75">
        <v>35.311</v>
      </c>
      <c r="O1457" s="75">
        <v>-92.311000000000007</v>
      </c>
      <c r="P1457" s="86">
        <v>3.7</v>
      </c>
      <c r="Q1457" s="12" t="s">
        <v>120</v>
      </c>
      <c r="R1457" s="12" t="s">
        <v>42</v>
      </c>
      <c r="S1457" s="77" t="s">
        <v>2107</v>
      </c>
    </row>
    <row r="1458" spans="1:19" x14ac:dyDescent="0.2">
      <c r="A1458" s="27">
        <f t="shared" si="22"/>
        <v>1440</v>
      </c>
      <c r="B1458" s="100" t="s">
        <v>688</v>
      </c>
      <c r="C1458" s="12">
        <v>2010</v>
      </c>
      <c r="D1458" s="12" t="s">
        <v>136</v>
      </c>
      <c r="E1458" s="11">
        <v>10</v>
      </c>
      <c r="F1458" s="25">
        <v>0.47854166666666664</v>
      </c>
      <c r="G1458" s="90">
        <v>0.27020833333333333</v>
      </c>
      <c r="H1458" s="90" t="s">
        <v>619</v>
      </c>
      <c r="I1458" s="71" t="s">
        <v>148</v>
      </c>
      <c r="J1458" s="88">
        <v>1.5</v>
      </c>
      <c r="K1458" s="13" t="s">
        <v>147</v>
      </c>
      <c r="L1458" s="13" t="s">
        <v>147</v>
      </c>
      <c r="M1458" s="88" t="s">
        <v>321</v>
      </c>
      <c r="N1458" s="75">
        <v>35.307000000000002</v>
      </c>
      <c r="O1458" s="75">
        <v>-92.319000000000003</v>
      </c>
      <c r="P1458" s="86">
        <v>4.2</v>
      </c>
      <c r="Q1458" s="12" t="s">
        <v>120</v>
      </c>
      <c r="R1458" s="12" t="s">
        <v>42</v>
      </c>
      <c r="S1458" s="77" t="s">
        <v>2107</v>
      </c>
    </row>
    <row r="1459" spans="1:19" x14ac:dyDescent="0.2">
      <c r="A1459" s="27">
        <f t="shared" si="22"/>
        <v>1441</v>
      </c>
      <c r="B1459" s="100" t="s">
        <v>689</v>
      </c>
      <c r="C1459" s="12">
        <v>2010</v>
      </c>
      <c r="D1459" s="12" t="s">
        <v>136</v>
      </c>
      <c r="E1459" s="11">
        <v>10</v>
      </c>
      <c r="F1459" s="25">
        <v>0.4924074074074074</v>
      </c>
      <c r="G1459" s="90">
        <v>0.28407407407407409</v>
      </c>
      <c r="H1459" s="90" t="s">
        <v>619</v>
      </c>
      <c r="I1459" s="71" t="s">
        <v>148</v>
      </c>
      <c r="J1459" s="88">
        <v>1.8</v>
      </c>
      <c r="K1459" s="13" t="s">
        <v>147</v>
      </c>
      <c r="L1459" s="13" t="s">
        <v>147</v>
      </c>
      <c r="M1459" s="88" t="s">
        <v>321</v>
      </c>
      <c r="N1459" s="75">
        <v>35.308999999999997</v>
      </c>
      <c r="O1459" s="75">
        <v>-92.302999999999997</v>
      </c>
      <c r="P1459" s="86">
        <v>5</v>
      </c>
      <c r="Q1459" s="12" t="s">
        <v>120</v>
      </c>
      <c r="R1459" s="12" t="s">
        <v>42</v>
      </c>
      <c r="S1459" s="77" t="s">
        <v>2107</v>
      </c>
    </row>
    <row r="1460" spans="1:19" x14ac:dyDescent="0.2">
      <c r="A1460" s="27">
        <f t="shared" si="22"/>
        <v>1442</v>
      </c>
      <c r="B1460" s="100" t="s">
        <v>690</v>
      </c>
      <c r="C1460" s="12">
        <v>2010</v>
      </c>
      <c r="D1460" s="12" t="s">
        <v>136</v>
      </c>
      <c r="E1460" s="11">
        <v>10</v>
      </c>
      <c r="F1460" s="25">
        <v>0.51810185185185187</v>
      </c>
      <c r="G1460" s="90">
        <v>0.30976851851851855</v>
      </c>
      <c r="H1460" s="90" t="s">
        <v>619</v>
      </c>
      <c r="I1460" s="71" t="s">
        <v>148</v>
      </c>
      <c r="J1460" s="88">
        <v>1.4</v>
      </c>
      <c r="K1460" s="13" t="s">
        <v>147</v>
      </c>
      <c r="L1460" s="13" t="s">
        <v>147</v>
      </c>
      <c r="M1460" s="88" t="s">
        <v>321</v>
      </c>
      <c r="N1460" s="75">
        <v>35.31</v>
      </c>
      <c r="O1460" s="75">
        <v>-92.308000000000007</v>
      </c>
      <c r="P1460" s="86">
        <v>4.3</v>
      </c>
      <c r="Q1460" s="12" t="s">
        <v>120</v>
      </c>
      <c r="R1460" s="12" t="s">
        <v>42</v>
      </c>
      <c r="S1460" s="77" t="s">
        <v>2107</v>
      </c>
    </row>
    <row r="1461" spans="1:19" x14ac:dyDescent="0.2">
      <c r="A1461" s="27">
        <f t="shared" si="22"/>
        <v>1443</v>
      </c>
      <c r="B1461" s="100" t="s">
        <v>691</v>
      </c>
      <c r="C1461" s="12">
        <v>2010</v>
      </c>
      <c r="D1461" s="12" t="s">
        <v>136</v>
      </c>
      <c r="E1461" s="11">
        <v>10</v>
      </c>
      <c r="F1461" s="25">
        <v>0.53358796296296296</v>
      </c>
      <c r="G1461" s="90">
        <v>0.32525462962962964</v>
      </c>
      <c r="H1461" s="90" t="s">
        <v>619</v>
      </c>
      <c r="I1461" s="71" t="s">
        <v>148</v>
      </c>
      <c r="J1461" s="88">
        <v>3</v>
      </c>
      <c r="K1461" s="13" t="s">
        <v>147</v>
      </c>
      <c r="L1461" s="13" t="s">
        <v>147</v>
      </c>
      <c r="M1461" s="88" t="s">
        <v>401</v>
      </c>
      <c r="N1461" s="75">
        <v>35.322000000000003</v>
      </c>
      <c r="O1461" s="75">
        <v>-92.331999999999994</v>
      </c>
      <c r="P1461" s="86">
        <v>4.7</v>
      </c>
      <c r="Q1461" s="12" t="s">
        <v>120</v>
      </c>
      <c r="R1461" s="12" t="s">
        <v>42</v>
      </c>
      <c r="S1461" s="77" t="s">
        <v>2107</v>
      </c>
    </row>
    <row r="1462" spans="1:19" x14ac:dyDescent="0.2">
      <c r="A1462" s="27">
        <f t="shared" si="22"/>
        <v>1444</v>
      </c>
      <c r="B1462" s="100" t="s">
        <v>692</v>
      </c>
      <c r="C1462" s="12">
        <v>2010</v>
      </c>
      <c r="D1462" s="12" t="s">
        <v>136</v>
      </c>
      <c r="E1462" s="11">
        <v>10</v>
      </c>
      <c r="F1462" s="25">
        <v>0.55738425925925927</v>
      </c>
      <c r="G1462" s="90">
        <v>0.34905092592592596</v>
      </c>
      <c r="H1462" s="90" t="s">
        <v>619</v>
      </c>
      <c r="I1462" s="71" t="s">
        <v>148</v>
      </c>
      <c r="J1462" s="88">
        <v>1.5</v>
      </c>
      <c r="K1462" s="13" t="s">
        <v>147</v>
      </c>
      <c r="L1462" s="13" t="s">
        <v>147</v>
      </c>
      <c r="M1462" s="88" t="s">
        <v>321</v>
      </c>
      <c r="N1462" s="75">
        <v>35.31</v>
      </c>
      <c r="O1462" s="75">
        <v>-92.32</v>
      </c>
      <c r="P1462" s="86">
        <v>3.2</v>
      </c>
      <c r="Q1462" s="12" t="s">
        <v>120</v>
      </c>
      <c r="R1462" s="12" t="s">
        <v>42</v>
      </c>
      <c r="S1462" s="77" t="s">
        <v>2107</v>
      </c>
    </row>
    <row r="1463" spans="1:19" x14ac:dyDescent="0.2">
      <c r="A1463" s="27">
        <f t="shared" si="22"/>
        <v>1445</v>
      </c>
      <c r="B1463" s="100" t="s">
        <v>693</v>
      </c>
      <c r="C1463" s="12">
        <v>2010</v>
      </c>
      <c r="D1463" s="12" t="s">
        <v>136</v>
      </c>
      <c r="E1463" s="11">
        <v>10</v>
      </c>
      <c r="F1463" s="25">
        <v>0.7233680555555555</v>
      </c>
      <c r="G1463" s="90">
        <v>0.51503472222222224</v>
      </c>
      <c r="H1463" s="90" t="s">
        <v>619</v>
      </c>
      <c r="I1463" s="71" t="s">
        <v>148</v>
      </c>
      <c r="J1463" s="88">
        <v>1.7</v>
      </c>
      <c r="K1463" s="13" t="s">
        <v>147</v>
      </c>
      <c r="L1463" s="13" t="s">
        <v>147</v>
      </c>
      <c r="M1463" s="88" t="s">
        <v>321</v>
      </c>
      <c r="N1463" s="75">
        <v>35.296999999999997</v>
      </c>
      <c r="O1463" s="75">
        <v>-92.325000000000003</v>
      </c>
      <c r="P1463" s="86">
        <v>4.2</v>
      </c>
      <c r="Q1463" s="12" t="s">
        <v>120</v>
      </c>
      <c r="R1463" s="12" t="s">
        <v>42</v>
      </c>
      <c r="S1463" s="77" t="s">
        <v>2107</v>
      </c>
    </row>
    <row r="1464" spans="1:19" x14ac:dyDescent="0.2">
      <c r="A1464" s="27">
        <f t="shared" si="22"/>
        <v>1446</v>
      </c>
      <c r="B1464" s="100" t="s">
        <v>694</v>
      </c>
      <c r="C1464" s="12">
        <v>2010</v>
      </c>
      <c r="D1464" s="12" t="s">
        <v>136</v>
      </c>
      <c r="E1464" s="11">
        <v>10</v>
      </c>
      <c r="F1464" s="25">
        <v>0.77689814814814817</v>
      </c>
      <c r="G1464" s="90">
        <v>0.5685648148148148</v>
      </c>
      <c r="H1464" s="90" t="s">
        <v>619</v>
      </c>
      <c r="I1464" s="71" t="s">
        <v>148</v>
      </c>
      <c r="J1464" s="88">
        <v>1.8</v>
      </c>
      <c r="K1464" s="13" t="s">
        <v>147</v>
      </c>
      <c r="L1464" s="13" t="s">
        <v>147</v>
      </c>
      <c r="M1464" s="88" t="s">
        <v>321</v>
      </c>
      <c r="N1464" s="75">
        <v>35.295999999999999</v>
      </c>
      <c r="O1464" s="75">
        <v>-92.317999999999998</v>
      </c>
      <c r="P1464" s="86">
        <v>5.7</v>
      </c>
      <c r="Q1464" s="12" t="s">
        <v>120</v>
      </c>
      <c r="R1464" s="12" t="s">
        <v>42</v>
      </c>
      <c r="S1464" s="77" t="s">
        <v>2107</v>
      </c>
    </row>
    <row r="1465" spans="1:19" x14ac:dyDescent="0.2">
      <c r="A1465" s="27">
        <f t="shared" si="22"/>
        <v>1447</v>
      </c>
      <c r="B1465" s="100" t="s">
        <v>695</v>
      </c>
      <c r="C1465" s="12">
        <v>2010</v>
      </c>
      <c r="D1465" s="12" t="s">
        <v>136</v>
      </c>
      <c r="E1465" s="11">
        <v>10</v>
      </c>
      <c r="F1465" s="25">
        <v>0.82149305555555552</v>
      </c>
      <c r="G1465" s="90">
        <v>0.61315972222222226</v>
      </c>
      <c r="H1465" s="90" t="s">
        <v>619</v>
      </c>
      <c r="I1465" s="71" t="s">
        <v>148</v>
      </c>
      <c r="J1465" s="88">
        <v>1.6</v>
      </c>
      <c r="K1465" s="13" t="s">
        <v>147</v>
      </c>
      <c r="L1465" s="13" t="s">
        <v>147</v>
      </c>
      <c r="M1465" s="88" t="s">
        <v>321</v>
      </c>
      <c r="N1465" s="75">
        <v>35.296999999999997</v>
      </c>
      <c r="O1465" s="75">
        <v>-92.32</v>
      </c>
      <c r="P1465" s="86">
        <v>5.9</v>
      </c>
      <c r="Q1465" s="12" t="s">
        <v>120</v>
      </c>
      <c r="R1465" s="12" t="s">
        <v>42</v>
      </c>
      <c r="S1465" s="77" t="s">
        <v>2107</v>
      </c>
    </row>
    <row r="1466" spans="1:19" x14ac:dyDescent="0.2">
      <c r="A1466" s="27">
        <f t="shared" si="22"/>
        <v>1448</v>
      </c>
      <c r="B1466" s="100" t="s">
        <v>696</v>
      </c>
      <c r="C1466" s="12">
        <v>2010</v>
      </c>
      <c r="D1466" s="12" t="s">
        <v>136</v>
      </c>
      <c r="E1466" s="11">
        <v>10</v>
      </c>
      <c r="F1466" s="25">
        <v>0.84015046296296303</v>
      </c>
      <c r="G1466" s="90">
        <v>0.63181712962962966</v>
      </c>
      <c r="H1466" s="90" t="s">
        <v>619</v>
      </c>
      <c r="I1466" s="71" t="s">
        <v>148</v>
      </c>
      <c r="J1466" s="88">
        <v>1.7</v>
      </c>
      <c r="K1466" s="13" t="s">
        <v>147</v>
      </c>
      <c r="L1466" s="13" t="s">
        <v>147</v>
      </c>
      <c r="M1466" s="88" t="s">
        <v>321</v>
      </c>
      <c r="N1466" s="75">
        <v>35.305</v>
      </c>
      <c r="O1466" s="75">
        <v>-92.311000000000007</v>
      </c>
      <c r="P1466" s="86">
        <v>6.1</v>
      </c>
      <c r="Q1466" s="12" t="s">
        <v>120</v>
      </c>
      <c r="R1466" s="12" t="s">
        <v>42</v>
      </c>
      <c r="S1466" s="77" t="s">
        <v>2107</v>
      </c>
    </row>
    <row r="1467" spans="1:19" x14ac:dyDescent="0.2">
      <c r="A1467" s="27">
        <f t="shared" si="22"/>
        <v>1449</v>
      </c>
      <c r="B1467" s="100" t="s">
        <v>697</v>
      </c>
      <c r="C1467" s="12">
        <v>2010</v>
      </c>
      <c r="D1467" s="12" t="s">
        <v>136</v>
      </c>
      <c r="E1467" s="11">
        <v>10</v>
      </c>
      <c r="F1467" s="25">
        <v>0.95283564814814825</v>
      </c>
      <c r="G1467" s="90">
        <v>0.74450231481481488</v>
      </c>
      <c r="H1467" s="90" t="s">
        <v>619</v>
      </c>
      <c r="I1467" s="71" t="s">
        <v>148</v>
      </c>
      <c r="J1467" s="88">
        <v>0.9</v>
      </c>
      <c r="K1467" s="13" t="s">
        <v>147</v>
      </c>
      <c r="L1467" s="13" t="s">
        <v>147</v>
      </c>
      <c r="M1467" s="88" t="s">
        <v>321</v>
      </c>
      <c r="N1467" s="75">
        <v>35.305</v>
      </c>
      <c r="O1467" s="75">
        <v>-92.320999999999998</v>
      </c>
      <c r="P1467" s="86">
        <v>6.6</v>
      </c>
      <c r="Q1467" s="12" t="s">
        <v>120</v>
      </c>
      <c r="R1467" s="12" t="s">
        <v>42</v>
      </c>
      <c r="S1467" s="77" t="s">
        <v>2107</v>
      </c>
    </row>
    <row r="1468" spans="1:19" x14ac:dyDescent="0.2">
      <c r="A1468" s="27">
        <f t="shared" si="22"/>
        <v>1450</v>
      </c>
      <c r="B1468" s="100" t="s">
        <v>698</v>
      </c>
      <c r="C1468" s="12">
        <v>2010</v>
      </c>
      <c r="D1468" s="12" t="s">
        <v>136</v>
      </c>
      <c r="E1468" s="11">
        <v>10</v>
      </c>
      <c r="F1468" s="25">
        <v>0.96405092592592589</v>
      </c>
      <c r="G1468" s="90">
        <v>0.75571759259259252</v>
      </c>
      <c r="H1468" s="90" t="s">
        <v>619</v>
      </c>
      <c r="I1468" s="71" t="s">
        <v>148</v>
      </c>
      <c r="J1468" s="88">
        <v>1.7</v>
      </c>
      <c r="K1468" s="13" t="s">
        <v>147</v>
      </c>
      <c r="L1468" s="13" t="s">
        <v>147</v>
      </c>
      <c r="M1468" s="88" t="s">
        <v>321</v>
      </c>
      <c r="N1468" s="75">
        <v>35.307000000000002</v>
      </c>
      <c r="O1468" s="75">
        <v>-92.322000000000003</v>
      </c>
      <c r="P1468" s="86">
        <v>3.1</v>
      </c>
      <c r="Q1468" s="12" t="s">
        <v>120</v>
      </c>
      <c r="R1468" s="12" t="s">
        <v>42</v>
      </c>
      <c r="S1468" s="77" t="s">
        <v>2107</v>
      </c>
    </row>
    <row r="1469" spans="1:19" x14ac:dyDescent="0.2">
      <c r="A1469" s="27">
        <f t="shared" si="22"/>
        <v>1451</v>
      </c>
      <c r="B1469" s="100" t="s">
        <v>699</v>
      </c>
      <c r="C1469" s="12">
        <v>2010</v>
      </c>
      <c r="D1469" s="12" t="s">
        <v>136</v>
      </c>
      <c r="E1469" s="11">
        <v>11</v>
      </c>
      <c r="F1469" s="25">
        <v>0.31060185185185185</v>
      </c>
      <c r="G1469" s="90">
        <v>0.10226851851851852</v>
      </c>
      <c r="H1469" s="90" t="s">
        <v>619</v>
      </c>
      <c r="I1469" s="71" t="s">
        <v>148</v>
      </c>
      <c r="J1469" s="88">
        <v>1.8</v>
      </c>
      <c r="K1469" s="13" t="s">
        <v>147</v>
      </c>
      <c r="L1469" s="13" t="s">
        <v>147</v>
      </c>
      <c r="M1469" s="88" t="s">
        <v>321</v>
      </c>
      <c r="N1469" s="75">
        <v>35.286999999999999</v>
      </c>
      <c r="O1469" s="75">
        <v>-92.323999999999998</v>
      </c>
      <c r="P1469" s="86">
        <v>4.5999999999999996</v>
      </c>
      <c r="Q1469" s="12" t="s">
        <v>120</v>
      </c>
      <c r="R1469" s="12" t="s">
        <v>42</v>
      </c>
      <c r="S1469" s="77" t="s">
        <v>2107</v>
      </c>
    </row>
    <row r="1470" spans="1:19" x14ac:dyDescent="0.2">
      <c r="A1470" s="27">
        <f t="shared" si="22"/>
        <v>1452</v>
      </c>
      <c r="B1470" s="100" t="s">
        <v>700</v>
      </c>
      <c r="C1470" s="12">
        <v>2010</v>
      </c>
      <c r="D1470" s="12" t="s">
        <v>136</v>
      </c>
      <c r="E1470" s="11">
        <v>11</v>
      </c>
      <c r="F1470" s="25">
        <v>0.44267361111111114</v>
      </c>
      <c r="G1470" s="90">
        <v>0.23434027777777777</v>
      </c>
      <c r="H1470" s="90" t="s">
        <v>619</v>
      </c>
      <c r="I1470" s="71" t="s">
        <v>148</v>
      </c>
      <c r="J1470" s="88">
        <v>1.8</v>
      </c>
      <c r="K1470" s="13" t="s">
        <v>147</v>
      </c>
      <c r="L1470" s="13" t="s">
        <v>147</v>
      </c>
      <c r="M1470" s="88" t="s">
        <v>321</v>
      </c>
      <c r="N1470" s="75">
        <v>35.289000000000001</v>
      </c>
      <c r="O1470" s="75">
        <v>-92.320999999999998</v>
      </c>
      <c r="P1470" s="86">
        <v>5.7</v>
      </c>
      <c r="Q1470" s="12" t="s">
        <v>120</v>
      </c>
      <c r="R1470" s="12" t="s">
        <v>42</v>
      </c>
      <c r="S1470" s="77" t="s">
        <v>2107</v>
      </c>
    </row>
    <row r="1471" spans="1:19" x14ac:dyDescent="0.2">
      <c r="A1471" s="27">
        <f t="shared" si="22"/>
        <v>1453</v>
      </c>
      <c r="B1471" s="100" t="s">
        <v>701</v>
      </c>
      <c r="C1471" s="12">
        <v>2010</v>
      </c>
      <c r="D1471" s="12" t="s">
        <v>136</v>
      </c>
      <c r="E1471" s="11">
        <v>11</v>
      </c>
      <c r="F1471" s="25">
        <v>0.48538194444444444</v>
      </c>
      <c r="G1471" s="90">
        <v>0.27704861111111112</v>
      </c>
      <c r="H1471" s="90" t="s">
        <v>619</v>
      </c>
      <c r="I1471" s="71" t="s">
        <v>148</v>
      </c>
      <c r="J1471" s="88">
        <v>1.9</v>
      </c>
      <c r="K1471" s="13" t="s">
        <v>147</v>
      </c>
      <c r="L1471" s="13" t="s">
        <v>147</v>
      </c>
      <c r="M1471" s="88" t="s">
        <v>321</v>
      </c>
      <c r="N1471" s="75">
        <v>35.305999999999997</v>
      </c>
      <c r="O1471" s="75">
        <v>-92.314999999999998</v>
      </c>
      <c r="P1471" s="86">
        <v>5.8</v>
      </c>
      <c r="Q1471" s="12" t="s">
        <v>120</v>
      </c>
      <c r="R1471" s="12" t="s">
        <v>42</v>
      </c>
      <c r="S1471" s="77" t="s">
        <v>2107</v>
      </c>
    </row>
    <row r="1472" spans="1:19" x14ac:dyDescent="0.2">
      <c r="A1472" s="27">
        <f t="shared" si="22"/>
        <v>1454</v>
      </c>
      <c r="B1472" s="100" t="s">
        <v>702</v>
      </c>
      <c r="C1472" s="12">
        <v>2010</v>
      </c>
      <c r="D1472" s="12" t="s">
        <v>136</v>
      </c>
      <c r="E1472" s="11">
        <v>11</v>
      </c>
      <c r="F1472" s="25">
        <v>0.48767361111111113</v>
      </c>
      <c r="G1472" s="90">
        <v>0.27934027777777776</v>
      </c>
      <c r="H1472" s="90" t="s">
        <v>619</v>
      </c>
      <c r="I1472" s="71" t="s">
        <v>148</v>
      </c>
      <c r="J1472" s="88">
        <v>1.7</v>
      </c>
      <c r="K1472" s="13" t="s">
        <v>147</v>
      </c>
      <c r="L1472" s="13" t="s">
        <v>147</v>
      </c>
      <c r="M1472" s="88" t="s">
        <v>321</v>
      </c>
      <c r="N1472" s="75">
        <v>35.286000000000001</v>
      </c>
      <c r="O1472" s="75">
        <v>-92.322999999999993</v>
      </c>
      <c r="P1472" s="86">
        <v>5.3</v>
      </c>
      <c r="Q1472" s="12" t="s">
        <v>120</v>
      </c>
      <c r="R1472" s="12" t="s">
        <v>42</v>
      </c>
      <c r="S1472" s="77" t="s">
        <v>2107</v>
      </c>
    </row>
    <row r="1473" spans="1:19" x14ac:dyDescent="0.2">
      <c r="A1473" s="27">
        <f t="shared" si="22"/>
        <v>1455</v>
      </c>
      <c r="B1473" s="100" t="s">
        <v>703</v>
      </c>
      <c r="C1473" s="12">
        <v>2010</v>
      </c>
      <c r="D1473" s="12" t="s">
        <v>136</v>
      </c>
      <c r="E1473" s="11">
        <v>11</v>
      </c>
      <c r="F1473" s="25">
        <v>0.56504629629629632</v>
      </c>
      <c r="G1473" s="90">
        <v>0.35671296296296301</v>
      </c>
      <c r="H1473" s="90" t="s">
        <v>619</v>
      </c>
      <c r="I1473" s="71" t="s">
        <v>148</v>
      </c>
      <c r="J1473" s="88">
        <v>4</v>
      </c>
      <c r="K1473" s="13" t="s">
        <v>147</v>
      </c>
      <c r="L1473" s="13" t="s">
        <v>147</v>
      </c>
      <c r="M1473" s="88" t="s">
        <v>408</v>
      </c>
      <c r="N1473" s="75">
        <v>35.304000000000002</v>
      </c>
      <c r="O1473" s="75">
        <v>-92.316999999999993</v>
      </c>
      <c r="P1473" s="86">
        <v>5</v>
      </c>
      <c r="Q1473" s="12" t="s">
        <v>120</v>
      </c>
      <c r="R1473" s="12" t="s">
        <v>42</v>
      </c>
      <c r="S1473" s="77" t="s">
        <v>2107</v>
      </c>
    </row>
    <row r="1474" spans="1:19" x14ac:dyDescent="0.2">
      <c r="A1474" s="27">
        <f t="shared" si="22"/>
        <v>1456</v>
      </c>
      <c r="B1474" s="100" t="s">
        <v>704</v>
      </c>
      <c r="C1474" s="12">
        <v>2010</v>
      </c>
      <c r="D1474" s="12" t="s">
        <v>136</v>
      </c>
      <c r="E1474" s="11">
        <v>11</v>
      </c>
      <c r="F1474" s="25">
        <v>0.57188657407407406</v>
      </c>
      <c r="G1474" s="90">
        <v>0.36355324074074075</v>
      </c>
      <c r="H1474" s="90" t="s">
        <v>619</v>
      </c>
      <c r="I1474" s="71" t="s">
        <v>148</v>
      </c>
      <c r="J1474" s="88">
        <v>2.5</v>
      </c>
      <c r="K1474" s="13" t="s">
        <v>147</v>
      </c>
      <c r="L1474" s="13" t="s">
        <v>147</v>
      </c>
      <c r="M1474" s="88" t="s">
        <v>361</v>
      </c>
      <c r="N1474" s="75">
        <v>35.292000000000002</v>
      </c>
      <c r="O1474" s="75">
        <v>-92.340999999999994</v>
      </c>
      <c r="P1474" s="86">
        <v>6.7</v>
      </c>
      <c r="Q1474" s="12" t="s">
        <v>120</v>
      </c>
      <c r="R1474" s="12" t="s">
        <v>42</v>
      </c>
      <c r="S1474" s="77" t="s">
        <v>2107</v>
      </c>
    </row>
    <row r="1475" spans="1:19" x14ac:dyDescent="0.2">
      <c r="A1475" s="27">
        <f t="shared" si="22"/>
        <v>1457</v>
      </c>
      <c r="B1475" s="100" t="s">
        <v>705</v>
      </c>
      <c r="C1475" s="12">
        <v>2010</v>
      </c>
      <c r="D1475" s="12" t="s">
        <v>136</v>
      </c>
      <c r="E1475" s="11">
        <v>11</v>
      </c>
      <c r="F1475" s="25">
        <v>0.57387731481481474</v>
      </c>
      <c r="G1475" s="90">
        <v>0.36554398148148143</v>
      </c>
      <c r="H1475" s="90" t="s">
        <v>619</v>
      </c>
      <c r="I1475" s="71" t="s">
        <v>148</v>
      </c>
      <c r="J1475" s="88">
        <v>1.5</v>
      </c>
      <c r="K1475" s="13" t="s">
        <v>147</v>
      </c>
      <c r="L1475" s="13" t="s">
        <v>147</v>
      </c>
      <c r="M1475" s="88" t="s">
        <v>321</v>
      </c>
      <c r="N1475" s="75">
        <v>35.284999999999997</v>
      </c>
      <c r="O1475" s="75">
        <v>-92.328999999999994</v>
      </c>
      <c r="P1475" s="86">
        <v>5.2</v>
      </c>
      <c r="Q1475" s="12" t="s">
        <v>120</v>
      </c>
      <c r="R1475" s="12" t="s">
        <v>42</v>
      </c>
      <c r="S1475" s="77" t="s">
        <v>2107</v>
      </c>
    </row>
    <row r="1476" spans="1:19" x14ac:dyDescent="0.2">
      <c r="A1476" s="27">
        <f t="shared" si="22"/>
        <v>1458</v>
      </c>
      <c r="B1476" s="100" t="s">
        <v>706</v>
      </c>
      <c r="C1476" s="12">
        <v>2010</v>
      </c>
      <c r="D1476" s="12" t="s">
        <v>136</v>
      </c>
      <c r="E1476" s="11">
        <v>11</v>
      </c>
      <c r="F1476" s="25">
        <v>0.67087962962962966</v>
      </c>
      <c r="G1476" s="90">
        <v>0.46254629629629629</v>
      </c>
      <c r="H1476" s="90" t="s">
        <v>619</v>
      </c>
      <c r="I1476" s="71" t="s">
        <v>148</v>
      </c>
      <c r="J1476" s="88">
        <v>3.6</v>
      </c>
      <c r="K1476" s="13" t="s">
        <v>147</v>
      </c>
      <c r="L1476" s="13" t="s">
        <v>147</v>
      </c>
      <c r="M1476" s="88" t="s">
        <v>402</v>
      </c>
      <c r="N1476" s="75">
        <v>35.314999999999998</v>
      </c>
      <c r="O1476" s="75">
        <v>-92.334999999999994</v>
      </c>
      <c r="P1476" s="86">
        <v>5.9</v>
      </c>
      <c r="Q1476" s="12" t="s">
        <v>120</v>
      </c>
      <c r="R1476" s="12" t="s">
        <v>42</v>
      </c>
      <c r="S1476" s="77" t="s">
        <v>2107</v>
      </c>
    </row>
    <row r="1477" spans="1:19" x14ac:dyDescent="0.2">
      <c r="A1477" s="27">
        <f t="shared" si="22"/>
        <v>1459</v>
      </c>
      <c r="B1477" s="100" t="s">
        <v>707</v>
      </c>
      <c r="C1477" s="12">
        <v>2010</v>
      </c>
      <c r="D1477" s="12" t="s">
        <v>136</v>
      </c>
      <c r="E1477" s="11">
        <v>11</v>
      </c>
      <c r="F1477" s="25">
        <v>0.67451388888888886</v>
      </c>
      <c r="G1477" s="90">
        <v>0.46618055555555554</v>
      </c>
      <c r="H1477" s="90" t="s">
        <v>619</v>
      </c>
      <c r="I1477" s="71" t="s">
        <v>148</v>
      </c>
      <c r="J1477" s="88">
        <v>2.2999999999999998</v>
      </c>
      <c r="K1477" s="13" t="s">
        <v>147</v>
      </c>
      <c r="L1477" s="13" t="s">
        <v>147</v>
      </c>
      <c r="M1477" s="88" t="s">
        <v>321</v>
      </c>
      <c r="N1477" s="75">
        <v>35.314</v>
      </c>
      <c r="O1477" s="75">
        <v>-92.325000000000003</v>
      </c>
      <c r="P1477" s="86">
        <v>1.7</v>
      </c>
      <c r="Q1477" s="12" t="s">
        <v>120</v>
      </c>
      <c r="R1477" s="12" t="s">
        <v>42</v>
      </c>
      <c r="S1477" s="77" t="s">
        <v>2107</v>
      </c>
    </row>
    <row r="1478" spans="1:19" x14ac:dyDescent="0.2">
      <c r="A1478" s="27">
        <f t="shared" si="22"/>
        <v>1460</v>
      </c>
      <c r="B1478" s="100" t="s">
        <v>708</v>
      </c>
      <c r="C1478" s="12">
        <v>2010</v>
      </c>
      <c r="D1478" s="12" t="s">
        <v>136</v>
      </c>
      <c r="E1478" s="11">
        <v>11</v>
      </c>
      <c r="F1478" s="25">
        <v>0.70810185185185182</v>
      </c>
      <c r="G1478" s="90">
        <v>0.4997685185185185</v>
      </c>
      <c r="H1478" s="90" t="s">
        <v>619</v>
      </c>
      <c r="I1478" s="71" t="s">
        <v>148</v>
      </c>
      <c r="J1478" s="88">
        <v>2</v>
      </c>
      <c r="K1478" s="13" t="s">
        <v>147</v>
      </c>
      <c r="L1478" s="13" t="s">
        <v>147</v>
      </c>
      <c r="M1478" s="88" t="s">
        <v>321</v>
      </c>
      <c r="N1478" s="75">
        <v>35.283999999999999</v>
      </c>
      <c r="O1478" s="75">
        <v>-92.331000000000003</v>
      </c>
      <c r="P1478" s="86">
        <v>5.3</v>
      </c>
      <c r="Q1478" s="12" t="s">
        <v>120</v>
      </c>
      <c r="R1478" s="12" t="s">
        <v>42</v>
      </c>
      <c r="S1478" s="77" t="s">
        <v>2107</v>
      </c>
    </row>
    <row r="1479" spans="1:19" x14ac:dyDescent="0.2">
      <c r="A1479" s="27">
        <f t="shared" si="22"/>
        <v>1461</v>
      </c>
      <c r="B1479" s="100" t="s">
        <v>709</v>
      </c>
      <c r="C1479" s="12">
        <v>2010</v>
      </c>
      <c r="D1479" s="12" t="s">
        <v>136</v>
      </c>
      <c r="E1479" s="11">
        <v>11</v>
      </c>
      <c r="F1479" s="25">
        <v>0.7243518518518518</v>
      </c>
      <c r="G1479" s="90">
        <v>0.51601851851851854</v>
      </c>
      <c r="H1479" s="90" t="s">
        <v>619</v>
      </c>
      <c r="I1479" s="71" t="s">
        <v>148</v>
      </c>
      <c r="J1479" s="88">
        <v>1.6</v>
      </c>
      <c r="K1479" s="13" t="s">
        <v>147</v>
      </c>
      <c r="L1479" s="13" t="s">
        <v>147</v>
      </c>
      <c r="M1479" s="88" t="s">
        <v>321</v>
      </c>
      <c r="N1479" s="75">
        <v>35.298000000000002</v>
      </c>
      <c r="O1479" s="75">
        <v>-92.322000000000003</v>
      </c>
      <c r="P1479" s="86">
        <v>4.8</v>
      </c>
      <c r="Q1479" s="12" t="s">
        <v>120</v>
      </c>
      <c r="R1479" s="12" t="s">
        <v>42</v>
      </c>
      <c r="S1479" s="77" t="s">
        <v>2107</v>
      </c>
    </row>
    <row r="1480" spans="1:19" x14ac:dyDescent="0.2">
      <c r="A1480" s="27">
        <f t="shared" si="22"/>
        <v>1462</v>
      </c>
      <c r="B1480" s="100" t="s">
        <v>710</v>
      </c>
      <c r="C1480" s="12">
        <v>2010</v>
      </c>
      <c r="D1480" s="12" t="s">
        <v>136</v>
      </c>
      <c r="E1480" s="11">
        <v>11</v>
      </c>
      <c r="F1480" s="25">
        <v>9.3657407407407411E-2</v>
      </c>
      <c r="G1480" s="90">
        <v>0.8853240740740741</v>
      </c>
      <c r="H1480" s="90" t="s">
        <v>619</v>
      </c>
      <c r="I1480" s="71" t="s">
        <v>148</v>
      </c>
      <c r="J1480" s="88">
        <v>2.2999999999999998</v>
      </c>
      <c r="K1480" s="13" t="s">
        <v>147</v>
      </c>
      <c r="L1480" s="13" t="s">
        <v>147</v>
      </c>
      <c r="M1480" s="88" t="s">
        <v>321</v>
      </c>
      <c r="N1480" s="75">
        <v>35.29</v>
      </c>
      <c r="O1480" s="75">
        <v>-92.320999999999998</v>
      </c>
      <c r="P1480" s="86">
        <v>6.2</v>
      </c>
      <c r="Q1480" s="12" t="s">
        <v>120</v>
      </c>
      <c r="R1480" s="12" t="s">
        <v>42</v>
      </c>
      <c r="S1480" s="77" t="s">
        <v>2107</v>
      </c>
    </row>
    <row r="1481" spans="1:19" x14ac:dyDescent="0.2">
      <c r="A1481" s="27">
        <f t="shared" si="22"/>
        <v>1463</v>
      </c>
      <c r="B1481" s="100" t="s">
        <v>711</v>
      </c>
      <c r="C1481" s="12">
        <v>2010</v>
      </c>
      <c r="D1481" s="12" t="s">
        <v>136</v>
      </c>
      <c r="E1481" s="11">
        <v>12</v>
      </c>
      <c r="F1481" s="25">
        <v>0.35702546296296295</v>
      </c>
      <c r="G1481" s="90">
        <v>0.14869212962962963</v>
      </c>
      <c r="H1481" s="90" t="s">
        <v>619</v>
      </c>
      <c r="I1481" s="71" t="s">
        <v>148</v>
      </c>
      <c r="J1481" s="88">
        <v>2.1</v>
      </c>
      <c r="K1481" s="13" t="s">
        <v>147</v>
      </c>
      <c r="L1481" s="13" t="s">
        <v>147</v>
      </c>
      <c r="M1481" s="88" t="s">
        <v>321</v>
      </c>
      <c r="N1481" s="75">
        <v>35.290999999999997</v>
      </c>
      <c r="O1481" s="75">
        <v>-92.322000000000003</v>
      </c>
      <c r="P1481" s="86">
        <v>4.4000000000000004</v>
      </c>
      <c r="Q1481" s="12" t="s">
        <v>120</v>
      </c>
      <c r="R1481" s="12" t="s">
        <v>42</v>
      </c>
      <c r="S1481" s="77" t="s">
        <v>2107</v>
      </c>
    </row>
    <row r="1482" spans="1:19" x14ac:dyDescent="0.2">
      <c r="A1482" s="27">
        <f t="shared" si="22"/>
        <v>1464</v>
      </c>
      <c r="B1482" s="100" t="s">
        <v>712</v>
      </c>
      <c r="C1482" s="12">
        <v>2010</v>
      </c>
      <c r="D1482" s="12" t="s">
        <v>136</v>
      </c>
      <c r="E1482" s="11">
        <v>12</v>
      </c>
      <c r="F1482" s="25">
        <v>0.39523148148148146</v>
      </c>
      <c r="G1482" s="90">
        <v>0.18689814814814817</v>
      </c>
      <c r="H1482" s="90" t="s">
        <v>619</v>
      </c>
      <c r="I1482" s="71" t="s">
        <v>148</v>
      </c>
      <c r="J1482" s="88">
        <v>2.1</v>
      </c>
      <c r="K1482" s="13" t="s">
        <v>147</v>
      </c>
      <c r="L1482" s="13" t="s">
        <v>147</v>
      </c>
      <c r="M1482" s="88" t="s">
        <v>321</v>
      </c>
      <c r="N1482" s="75">
        <v>35.302</v>
      </c>
      <c r="O1482" s="75">
        <v>-92.320999999999998</v>
      </c>
      <c r="P1482" s="86">
        <v>5</v>
      </c>
      <c r="Q1482" s="12" t="s">
        <v>120</v>
      </c>
      <c r="R1482" s="12" t="s">
        <v>42</v>
      </c>
      <c r="S1482" s="77" t="s">
        <v>2107</v>
      </c>
    </row>
    <row r="1483" spans="1:19" x14ac:dyDescent="0.2">
      <c r="A1483" s="27">
        <f t="shared" si="22"/>
        <v>1465</v>
      </c>
      <c r="B1483" s="100" t="s">
        <v>713</v>
      </c>
      <c r="C1483" s="12">
        <v>2010</v>
      </c>
      <c r="D1483" s="12" t="s">
        <v>136</v>
      </c>
      <c r="E1483" s="11">
        <v>12</v>
      </c>
      <c r="F1483" s="25">
        <v>0.5482407407407407</v>
      </c>
      <c r="G1483" s="90">
        <v>0.33990740740740738</v>
      </c>
      <c r="H1483" s="90" t="s">
        <v>619</v>
      </c>
      <c r="I1483" s="71" t="s">
        <v>148</v>
      </c>
      <c r="J1483" s="88">
        <v>2.2000000000000002</v>
      </c>
      <c r="K1483" s="13" t="s">
        <v>147</v>
      </c>
      <c r="L1483" s="13" t="s">
        <v>147</v>
      </c>
      <c r="M1483" s="88" t="s">
        <v>321</v>
      </c>
      <c r="N1483" s="75">
        <v>35.286000000000001</v>
      </c>
      <c r="O1483" s="75">
        <v>-92.322999999999993</v>
      </c>
      <c r="P1483" s="86">
        <v>6.6</v>
      </c>
      <c r="Q1483" s="12" t="s">
        <v>120</v>
      </c>
      <c r="R1483" s="12" t="s">
        <v>42</v>
      </c>
      <c r="S1483" s="77" t="s">
        <v>2107</v>
      </c>
    </row>
    <row r="1484" spans="1:19" x14ac:dyDescent="0.2">
      <c r="A1484" s="27">
        <f t="shared" si="22"/>
        <v>1466</v>
      </c>
      <c r="B1484" s="100" t="s">
        <v>714</v>
      </c>
      <c r="C1484" s="12">
        <v>2010</v>
      </c>
      <c r="D1484" s="12" t="s">
        <v>136</v>
      </c>
      <c r="E1484" s="11">
        <v>12</v>
      </c>
      <c r="F1484" s="25">
        <v>3.4131944444444444E-2</v>
      </c>
      <c r="G1484" s="90">
        <v>0.82579861111111119</v>
      </c>
      <c r="H1484" s="90" t="s">
        <v>619</v>
      </c>
      <c r="I1484" s="71" t="s">
        <v>148</v>
      </c>
      <c r="J1484" s="88">
        <v>1.3</v>
      </c>
      <c r="K1484" s="13" t="s">
        <v>147</v>
      </c>
      <c r="L1484" s="13" t="s">
        <v>147</v>
      </c>
      <c r="M1484" s="88" t="s">
        <v>321</v>
      </c>
      <c r="N1484" s="75">
        <v>35.287999999999997</v>
      </c>
      <c r="O1484" s="75">
        <v>-92.323999999999998</v>
      </c>
      <c r="P1484" s="86">
        <v>6.9</v>
      </c>
      <c r="Q1484" s="12" t="s">
        <v>120</v>
      </c>
      <c r="R1484" s="12" t="s">
        <v>42</v>
      </c>
      <c r="S1484" s="77" t="s">
        <v>2107</v>
      </c>
    </row>
    <row r="1485" spans="1:19" x14ac:dyDescent="0.2">
      <c r="A1485" s="27">
        <f t="shared" si="22"/>
        <v>1467</v>
      </c>
      <c r="B1485" s="100" t="s">
        <v>715</v>
      </c>
      <c r="C1485" s="12">
        <v>2010</v>
      </c>
      <c r="D1485" s="12" t="s">
        <v>136</v>
      </c>
      <c r="E1485" s="11">
        <v>12</v>
      </c>
      <c r="F1485" s="25">
        <v>0.10700231481481481</v>
      </c>
      <c r="G1485" s="90">
        <v>0.89866898148148155</v>
      </c>
      <c r="H1485" s="90" t="s">
        <v>619</v>
      </c>
      <c r="I1485" s="71" t="s">
        <v>148</v>
      </c>
      <c r="J1485" s="88">
        <v>1.2</v>
      </c>
      <c r="K1485" s="13" t="s">
        <v>147</v>
      </c>
      <c r="L1485" s="13" t="s">
        <v>147</v>
      </c>
      <c r="M1485" s="88" t="s">
        <v>321</v>
      </c>
      <c r="N1485" s="75">
        <v>35.299999999999997</v>
      </c>
      <c r="O1485" s="75">
        <v>-92.322999999999993</v>
      </c>
      <c r="P1485" s="86">
        <v>3.4</v>
      </c>
      <c r="Q1485" s="12" t="s">
        <v>120</v>
      </c>
      <c r="R1485" s="12" t="s">
        <v>42</v>
      </c>
      <c r="S1485" s="77" t="s">
        <v>2107</v>
      </c>
    </row>
    <row r="1486" spans="1:19" x14ac:dyDescent="0.2">
      <c r="A1486" s="27">
        <f t="shared" si="22"/>
        <v>1468</v>
      </c>
      <c r="B1486" s="100" t="s">
        <v>716</v>
      </c>
      <c r="C1486" s="12">
        <v>2010</v>
      </c>
      <c r="D1486" s="12" t="s">
        <v>136</v>
      </c>
      <c r="E1486" s="11">
        <v>12</v>
      </c>
      <c r="F1486" s="25">
        <v>0.13041666666666665</v>
      </c>
      <c r="G1486" s="90">
        <v>0.92208333333333325</v>
      </c>
      <c r="H1486" s="90" t="s">
        <v>619</v>
      </c>
      <c r="I1486" s="71" t="s">
        <v>148</v>
      </c>
      <c r="J1486" s="88">
        <v>1.4</v>
      </c>
      <c r="K1486" s="13" t="s">
        <v>147</v>
      </c>
      <c r="L1486" s="13" t="s">
        <v>147</v>
      </c>
      <c r="M1486" s="88" t="s">
        <v>321</v>
      </c>
      <c r="N1486" s="75">
        <v>35.302999999999997</v>
      </c>
      <c r="O1486" s="75">
        <v>-92.328999999999994</v>
      </c>
      <c r="P1486" s="86">
        <v>3.7</v>
      </c>
      <c r="Q1486" s="12" t="s">
        <v>120</v>
      </c>
      <c r="R1486" s="12" t="s">
        <v>42</v>
      </c>
      <c r="S1486" s="77" t="s">
        <v>2107</v>
      </c>
    </row>
    <row r="1487" spans="1:19" x14ac:dyDescent="0.2">
      <c r="A1487" s="27">
        <f t="shared" si="22"/>
        <v>1469</v>
      </c>
      <c r="B1487" s="100" t="s">
        <v>717</v>
      </c>
      <c r="C1487" s="12">
        <v>2010</v>
      </c>
      <c r="D1487" s="12" t="s">
        <v>136</v>
      </c>
      <c r="E1487" s="11">
        <v>13</v>
      </c>
      <c r="F1487" s="25">
        <v>0.21552083333333336</v>
      </c>
      <c r="G1487" s="90">
        <v>7.1874999999999994E-3</v>
      </c>
      <c r="H1487" s="90" t="s">
        <v>619</v>
      </c>
      <c r="I1487" s="71" t="s">
        <v>148</v>
      </c>
      <c r="J1487" s="88">
        <v>2.6</v>
      </c>
      <c r="K1487" s="13" t="s">
        <v>147</v>
      </c>
      <c r="L1487" s="13" t="s">
        <v>147</v>
      </c>
      <c r="M1487" s="88" t="s">
        <v>341</v>
      </c>
      <c r="N1487" s="75">
        <v>35.287999999999997</v>
      </c>
      <c r="O1487" s="75">
        <v>-92.313999999999993</v>
      </c>
      <c r="P1487" s="86">
        <v>4.7</v>
      </c>
      <c r="Q1487" s="12" t="s">
        <v>120</v>
      </c>
      <c r="R1487" s="12" t="s">
        <v>42</v>
      </c>
      <c r="S1487" s="77" t="s">
        <v>2107</v>
      </c>
    </row>
    <row r="1488" spans="1:19" x14ac:dyDescent="0.2">
      <c r="A1488" s="27">
        <f t="shared" si="22"/>
        <v>1470</v>
      </c>
      <c r="B1488" s="100" t="s">
        <v>718</v>
      </c>
      <c r="C1488" s="12">
        <v>2010</v>
      </c>
      <c r="D1488" s="12" t="s">
        <v>136</v>
      </c>
      <c r="E1488" s="11">
        <v>13</v>
      </c>
      <c r="F1488" s="25">
        <v>0.21780092592592593</v>
      </c>
      <c r="G1488" s="90">
        <v>9.4675925925925917E-3</v>
      </c>
      <c r="H1488" s="90" t="s">
        <v>619</v>
      </c>
      <c r="I1488" s="71" t="s">
        <v>148</v>
      </c>
      <c r="J1488" s="88">
        <v>0.8</v>
      </c>
      <c r="K1488" s="13" t="s">
        <v>147</v>
      </c>
      <c r="L1488" s="13" t="s">
        <v>147</v>
      </c>
      <c r="M1488" s="88" t="s">
        <v>321</v>
      </c>
      <c r="N1488" s="75">
        <v>35.28</v>
      </c>
      <c r="O1488" s="75">
        <v>-92.331000000000003</v>
      </c>
      <c r="P1488" s="86">
        <v>6.8</v>
      </c>
      <c r="Q1488" s="12" t="s">
        <v>120</v>
      </c>
      <c r="R1488" s="12" t="s">
        <v>42</v>
      </c>
      <c r="S1488" s="77" t="s">
        <v>2107</v>
      </c>
    </row>
    <row r="1489" spans="1:19" x14ac:dyDescent="0.2">
      <c r="A1489" s="27">
        <f t="shared" si="22"/>
        <v>1471</v>
      </c>
      <c r="B1489" s="100" t="s">
        <v>719</v>
      </c>
      <c r="C1489" s="12">
        <v>2010</v>
      </c>
      <c r="D1489" s="12" t="s">
        <v>136</v>
      </c>
      <c r="E1489" s="11">
        <v>13</v>
      </c>
      <c r="F1489" s="25">
        <v>0.31945601851851851</v>
      </c>
      <c r="G1489" s="90">
        <v>0.11112268518518519</v>
      </c>
      <c r="H1489" s="90" t="s">
        <v>619</v>
      </c>
      <c r="I1489" s="71" t="s">
        <v>148</v>
      </c>
      <c r="J1489" s="88">
        <v>2.7</v>
      </c>
      <c r="K1489" s="13" t="s">
        <v>147</v>
      </c>
      <c r="L1489" s="13" t="s">
        <v>147</v>
      </c>
      <c r="M1489" s="88" t="s">
        <v>370</v>
      </c>
      <c r="N1489" s="75">
        <v>35.298999999999999</v>
      </c>
      <c r="O1489" s="75">
        <v>-92.328000000000003</v>
      </c>
      <c r="P1489" s="86">
        <v>3.7</v>
      </c>
      <c r="Q1489" s="12" t="s">
        <v>120</v>
      </c>
      <c r="R1489" s="12" t="s">
        <v>42</v>
      </c>
      <c r="S1489" s="77" t="s">
        <v>2107</v>
      </c>
    </row>
    <row r="1490" spans="1:19" x14ac:dyDescent="0.2">
      <c r="A1490" s="27">
        <f t="shared" si="22"/>
        <v>1472</v>
      </c>
      <c r="B1490" s="100" t="s">
        <v>720</v>
      </c>
      <c r="C1490" s="12">
        <v>2010</v>
      </c>
      <c r="D1490" s="12" t="s">
        <v>136</v>
      </c>
      <c r="E1490" s="11">
        <v>13</v>
      </c>
      <c r="F1490" s="25">
        <v>0.3309375</v>
      </c>
      <c r="G1490" s="90">
        <v>0.12260416666666667</v>
      </c>
      <c r="H1490" s="90" t="s">
        <v>619</v>
      </c>
      <c r="I1490" s="71" t="s">
        <v>148</v>
      </c>
      <c r="J1490" s="88">
        <v>1.6</v>
      </c>
      <c r="K1490" s="13" t="s">
        <v>147</v>
      </c>
      <c r="L1490" s="13" t="s">
        <v>147</v>
      </c>
      <c r="M1490" s="88" t="s">
        <v>321</v>
      </c>
      <c r="N1490" s="75">
        <v>35.274999999999999</v>
      </c>
      <c r="O1490" s="75">
        <v>-92.331000000000003</v>
      </c>
      <c r="P1490" s="86">
        <v>5.7</v>
      </c>
      <c r="Q1490" s="12" t="s">
        <v>120</v>
      </c>
      <c r="R1490" s="12" t="s">
        <v>42</v>
      </c>
      <c r="S1490" s="77" t="s">
        <v>2107</v>
      </c>
    </row>
    <row r="1491" spans="1:19" x14ac:dyDescent="0.2">
      <c r="A1491" s="27">
        <f t="shared" si="22"/>
        <v>1473</v>
      </c>
      <c r="B1491" s="100" t="s">
        <v>721</v>
      </c>
      <c r="C1491" s="12">
        <v>2010</v>
      </c>
      <c r="D1491" s="12" t="s">
        <v>136</v>
      </c>
      <c r="E1491" s="11">
        <v>13</v>
      </c>
      <c r="F1491" s="25">
        <v>0.35243055555555558</v>
      </c>
      <c r="G1491" s="90">
        <v>0.14409722222222224</v>
      </c>
      <c r="H1491" s="90" t="s">
        <v>619</v>
      </c>
      <c r="I1491" s="71" t="s">
        <v>148</v>
      </c>
      <c r="J1491" s="88">
        <v>1.4</v>
      </c>
      <c r="K1491" s="13" t="s">
        <v>147</v>
      </c>
      <c r="L1491" s="13" t="s">
        <v>147</v>
      </c>
      <c r="M1491" s="88" t="s">
        <v>321</v>
      </c>
      <c r="N1491" s="75">
        <v>35.287999999999997</v>
      </c>
      <c r="O1491" s="75">
        <v>-92.325999999999993</v>
      </c>
      <c r="P1491" s="86">
        <v>3.9</v>
      </c>
      <c r="Q1491" s="12" t="s">
        <v>120</v>
      </c>
      <c r="R1491" s="12" t="s">
        <v>42</v>
      </c>
      <c r="S1491" s="77" t="s">
        <v>2107</v>
      </c>
    </row>
    <row r="1492" spans="1:19" x14ac:dyDescent="0.2">
      <c r="A1492" s="27">
        <f t="shared" si="22"/>
        <v>1474</v>
      </c>
      <c r="B1492" s="100" t="s">
        <v>722</v>
      </c>
      <c r="C1492" s="12">
        <v>2010</v>
      </c>
      <c r="D1492" s="12" t="s">
        <v>136</v>
      </c>
      <c r="E1492" s="11">
        <v>13</v>
      </c>
      <c r="F1492" s="25">
        <v>0.36469907407407409</v>
      </c>
      <c r="G1492" s="90">
        <v>0.15636574074074075</v>
      </c>
      <c r="H1492" s="90" t="s">
        <v>619</v>
      </c>
      <c r="I1492" s="71" t="s">
        <v>148</v>
      </c>
      <c r="J1492" s="88">
        <v>1.3</v>
      </c>
      <c r="K1492" s="13" t="s">
        <v>147</v>
      </c>
      <c r="L1492" s="13" t="s">
        <v>147</v>
      </c>
      <c r="M1492" s="88" t="s">
        <v>321</v>
      </c>
      <c r="N1492" s="75">
        <v>35.295999999999999</v>
      </c>
      <c r="O1492" s="75">
        <v>-92.323999999999998</v>
      </c>
      <c r="P1492" s="86">
        <v>3.6</v>
      </c>
      <c r="Q1492" s="12" t="s">
        <v>120</v>
      </c>
      <c r="R1492" s="12" t="s">
        <v>42</v>
      </c>
      <c r="S1492" s="77" t="s">
        <v>2107</v>
      </c>
    </row>
    <row r="1493" spans="1:19" x14ac:dyDescent="0.2">
      <c r="A1493" s="27">
        <f t="shared" si="22"/>
        <v>1475</v>
      </c>
      <c r="B1493" s="100" t="s">
        <v>723</v>
      </c>
      <c r="C1493" s="12">
        <v>2010</v>
      </c>
      <c r="D1493" s="12" t="s">
        <v>136</v>
      </c>
      <c r="E1493" s="11">
        <v>13</v>
      </c>
      <c r="F1493" s="25">
        <v>0.36736111111111108</v>
      </c>
      <c r="G1493" s="90">
        <v>0.15902777777777777</v>
      </c>
      <c r="H1493" s="90" t="s">
        <v>619</v>
      </c>
      <c r="I1493" s="71" t="s">
        <v>148</v>
      </c>
      <c r="J1493" s="88">
        <v>1.6</v>
      </c>
      <c r="K1493" s="13" t="s">
        <v>147</v>
      </c>
      <c r="L1493" s="13" t="s">
        <v>147</v>
      </c>
      <c r="M1493" s="88" t="s">
        <v>321</v>
      </c>
      <c r="N1493" s="75">
        <v>35.289000000000001</v>
      </c>
      <c r="O1493" s="75">
        <v>-92.325000000000003</v>
      </c>
      <c r="P1493" s="86">
        <v>4</v>
      </c>
      <c r="Q1493" s="12" t="s">
        <v>120</v>
      </c>
      <c r="R1493" s="12" t="s">
        <v>42</v>
      </c>
      <c r="S1493" s="77" t="s">
        <v>2107</v>
      </c>
    </row>
    <row r="1494" spans="1:19" x14ac:dyDescent="0.2">
      <c r="A1494" s="27">
        <f t="shared" si="22"/>
        <v>1476</v>
      </c>
      <c r="B1494" s="100" t="s">
        <v>724</v>
      </c>
      <c r="C1494" s="12">
        <v>2010</v>
      </c>
      <c r="D1494" s="12" t="s">
        <v>136</v>
      </c>
      <c r="E1494" s="11">
        <v>13</v>
      </c>
      <c r="F1494" s="25">
        <v>0.38584490740740746</v>
      </c>
      <c r="G1494" s="90">
        <v>0.17751157407407406</v>
      </c>
      <c r="H1494" s="90" t="s">
        <v>619</v>
      </c>
      <c r="I1494" s="71" t="s">
        <v>148</v>
      </c>
      <c r="J1494" s="88">
        <v>1.1000000000000001</v>
      </c>
      <c r="K1494" s="13" t="s">
        <v>147</v>
      </c>
      <c r="L1494" s="13" t="s">
        <v>147</v>
      </c>
      <c r="M1494" s="88" t="s">
        <v>321</v>
      </c>
      <c r="N1494" s="75">
        <v>35.286999999999999</v>
      </c>
      <c r="O1494" s="75">
        <v>-92.325999999999993</v>
      </c>
      <c r="P1494" s="86">
        <v>4.9000000000000004</v>
      </c>
      <c r="Q1494" s="12" t="s">
        <v>120</v>
      </c>
      <c r="R1494" s="12" t="s">
        <v>42</v>
      </c>
      <c r="S1494" s="77" t="s">
        <v>2107</v>
      </c>
    </row>
    <row r="1495" spans="1:19" x14ac:dyDescent="0.2">
      <c r="A1495" s="27">
        <f t="shared" si="22"/>
        <v>1477</v>
      </c>
      <c r="B1495" s="100" t="s">
        <v>725</v>
      </c>
      <c r="C1495" s="12">
        <v>2010</v>
      </c>
      <c r="D1495" s="12" t="s">
        <v>136</v>
      </c>
      <c r="E1495" s="11">
        <v>13</v>
      </c>
      <c r="F1495" s="25">
        <v>0.38908564814814817</v>
      </c>
      <c r="G1495" s="90">
        <v>0.18075231481481482</v>
      </c>
      <c r="H1495" s="90" t="s">
        <v>619</v>
      </c>
      <c r="I1495" s="71" t="s">
        <v>148</v>
      </c>
      <c r="J1495" s="88">
        <v>1.3</v>
      </c>
      <c r="K1495" s="13" t="s">
        <v>147</v>
      </c>
      <c r="L1495" s="13" t="s">
        <v>147</v>
      </c>
      <c r="M1495" s="88" t="s">
        <v>321</v>
      </c>
      <c r="N1495" s="75">
        <v>35.284999999999997</v>
      </c>
      <c r="O1495" s="75">
        <v>-92.326999999999998</v>
      </c>
      <c r="P1495" s="86">
        <v>5.0999999999999996</v>
      </c>
      <c r="Q1495" s="12" t="s">
        <v>120</v>
      </c>
      <c r="R1495" s="12" t="s">
        <v>42</v>
      </c>
      <c r="S1495" s="77" t="s">
        <v>2107</v>
      </c>
    </row>
    <row r="1496" spans="1:19" x14ac:dyDescent="0.2">
      <c r="A1496" s="27">
        <f t="shared" si="22"/>
        <v>1478</v>
      </c>
      <c r="B1496" s="100" t="s">
        <v>726</v>
      </c>
      <c r="C1496" s="12">
        <v>2010</v>
      </c>
      <c r="D1496" s="12" t="s">
        <v>136</v>
      </c>
      <c r="E1496" s="11">
        <v>13</v>
      </c>
      <c r="F1496" s="25">
        <v>0.51015046296296296</v>
      </c>
      <c r="G1496" s="90">
        <v>0.30181712962962964</v>
      </c>
      <c r="H1496" s="90" t="s">
        <v>619</v>
      </c>
      <c r="I1496" s="71" t="s">
        <v>148</v>
      </c>
      <c r="J1496" s="88">
        <v>0.6</v>
      </c>
      <c r="K1496" s="13" t="s">
        <v>147</v>
      </c>
      <c r="L1496" s="13" t="s">
        <v>147</v>
      </c>
      <c r="M1496" s="88" t="s">
        <v>321</v>
      </c>
      <c r="N1496" s="75">
        <v>35.271000000000001</v>
      </c>
      <c r="O1496" s="75">
        <v>-92.337000000000003</v>
      </c>
      <c r="P1496" s="86">
        <v>6.4</v>
      </c>
      <c r="Q1496" s="12" t="s">
        <v>120</v>
      </c>
      <c r="R1496" s="12" t="s">
        <v>42</v>
      </c>
      <c r="S1496" s="77" t="s">
        <v>2107</v>
      </c>
    </row>
    <row r="1497" spans="1:19" x14ac:dyDescent="0.2">
      <c r="A1497" s="27">
        <f t="shared" si="22"/>
        <v>1479</v>
      </c>
      <c r="B1497" s="100" t="s">
        <v>727</v>
      </c>
      <c r="C1497" s="12">
        <v>2010</v>
      </c>
      <c r="D1497" s="12" t="s">
        <v>136</v>
      </c>
      <c r="E1497" s="11">
        <v>13</v>
      </c>
      <c r="F1497" s="25">
        <v>0.66393518518518524</v>
      </c>
      <c r="G1497" s="90">
        <v>0.45560185185185187</v>
      </c>
      <c r="H1497" s="90" t="s">
        <v>619</v>
      </c>
      <c r="I1497" s="71" t="s">
        <v>148</v>
      </c>
      <c r="J1497" s="88">
        <v>2.2000000000000002</v>
      </c>
      <c r="K1497" s="13" t="s">
        <v>147</v>
      </c>
      <c r="L1497" s="13" t="s">
        <v>147</v>
      </c>
      <c r="M1497" s="88" t="s">
        <v>321</v>
      </c>
      <c r="N1497" s="75">
        <v>35.292999999999999</v>
      </c>
      <c r="O1497" s="75">
        <v>-92.308999999999997</v>
      </c>
      <c r="P1497" s="86">
        <v>4.9000000000000004</v>
      </c>
      <c r="Q1497" s="12" t="s">
        <v>120</v>
      </c>
      <c r="R1497" s="12" t="s">
        <v>42</v>
      </c>
      <c r="S1497" s="77" t="s">
        <v>2107</v>
      </c>
    </row>
    <row r="1498" spans="1:19" x14ac:dyDescent="0.2">
      <c r="A1498" s="27">
        <f t="shared" si="22"/>
        <v>1480</v>
      </c>
      <c r="B1498" s="100" t="s">
        <v>728</v>
      </c>
      <c r="C1498" s="12">
        <v>2010</v>
      </c>
      <c r="D1498" s="12" t="s">
        <v>136</v>
      </c>
      <c r="E1498" s="11">
        <v>13</v>
      </c>
      <c r="F1498" s="25">
        <v>0.70557870370370368</v>
      </c>
      <c r="G1498" s="90">
        <v>0.49724537037037037</v>
      </c>
      <c r="H1498" s="90" t="s">
        <v>619</v>
      </c>
      <c r="I1498" s="71" t="s">
        <v>148</v>
      </c>
      <c r="J1498" s="88">
        <v>1.9</v>
      </c>
      <c r="K1498" s="13" t="s">
        <v>147</v>
      </c>
      <c r="L1498" s="13" t="s">
        <v>147</v>
      </c>
      <c r="M1498" s="88" t="s">
        <v>321</v>
      </c>
      <c r="N1498" s="75">
        <v>35.302</v>
      </c>
      <c r="O1498" s="75">
        <v>-92.322999999999993</v>
      </c>
      <c r="P1498" s="86">
        <v>3.7</v>
      </c>
      <c r="Q1498" s="12" t="s">
        <v>120</v>
      </c>
      <c r="R1498" s="12" t="s">
        <v>42</v>
      </c>
      <c r="S1498" s="77" t="s">
        <v>2107</v>
      </c>
    </row>
    <row r="1499" spans="1:19" x14ac:dyDescent="0.2">
      <c r="A1499" s="27">
        <f t="shared" si="22"/>
        <v>1481</v>
      </c>
      <c r="B1499" s="100" t="s">
        <v>729</v>
      </c>
      <c r="C1499" s="12">
        <v>2010</v>
      </c>
      <c r="D1499" s="12" t="s">
        <v>136</v>
      </c>
      <c r="E1499" s="11">
        <v>13</v>
      </c>
      <c r="F1499" s="25">
        <v>0.97862268518518514</v>
      </c>
      <c r="G1499" s="90">
        <v>0.77028935185185177</v>
      </c>
      <c r="H1499" s="90" t="s">
        <v>619</v>
      </c>
      <c r="I1499" s="71" t="s">
        <v>148</v>
      </c>
      <c r="J1499" s="88">
        <v>2.1</v>
      </c>
      <c r="K1499" s="13" t="s">
        <v>147</v>
      </c>
      <c r="L1499" s="13" t="s">
        <v>147</v>
      </c>
      <c r="M1499" s="88" t="s">
        <v>321</v>
      </c>
      <c r="N1499" s="75">
        <v>35.296999999999997</v>
      </c>
      <c r="O1499" s="75">
        <v>-92.316999999999993</v>
      </c>
      <c r="P1499" s="86">
        <v>4.5999999999999996</v>
      </c>
      <c r="Q1499" s="12" t="s">
        <v>120</v>
      </c>
      <c r="R1499" s="12" t="s">
        <v>42</v>
      </c>
      <c r="S1499" s="77" t="s">
        <v>2107</v>
      </c>
    </row>
    <row r="1500" spans="1:19" x14ac:dyDescent="0.2">
      <c r="A1500" s="27">
        <f t="shared" ref="A1500:A1563" si="23">SUM(A1499+1)</f>
        <v>1482</v>
      </c>
      <c r="B1500" s="100" t="s">
        <v>730</v>
      </c>
      <c r="C1500" s="12">
        <v>2010</v>
      </c>
      <c r="D1500" s="12" t="s">
        <v>136</v>
      </c>
      <c r="E1500" s="11">
        <v>13</v>
      </c>
      <c r="F1500" s="25">
        <v>0.1572337962962963</v>
      </c>
      <c r="G1500" s="90">
        <v>0.94890046296296304</v>
      </c>
      <c r="H1500" s="90" t="s">
        <v>619</v>
      </c>
      <c r="I1500" s="71" t="s">
        <v>148</v>
      </c>
      <c r="J1500" s="88">
        <v>2.1</v>
      </c>
      <c r="K1500" s="13" t="s">
        <v>147</v>
      </c>
      <c r="L1500" s="13" t="s">
        <v>147</v>
      </c>
      <c r="M1500" s="88" t="s">
        <v>321</v>
      </c>
      <c r="N1500" s="75">
        <v>35.292999999999999</v>
      </c>
      <c r="O1500" s="75">
        <v>-92.328000000000003</v>
      </c>
      <c r="P1500" s="86">
        <v>3.8</v>
      </c>
      <c r="Q1500" s="12" t="s">
        <v>120</v>
      </c>
      <c r="R1500" s="12" t="s">
        <v>42</v>
      </c>
      <c r="S1500" s="77" t="s">
        <v>2107</v>
      </c>
    </row>
    <row r="1501" spans="1:19" x14ac:dyDescent="0.2">
      <c r="A1501" s="27">
        <f t="shared" si="23"/>
        <v>1483</v>
      </c>
      <c r="B1501" s="100" t="s">
        <v>731</v>
      </c>
      <c r="C1501" s="12">
        <v>2010</v>
      </c>
      <c r="D1501" s="12" t="s">
        <v>136</v>
      </c>
      <c r="E1501" s="11">
        <v>14</v>
      </c>
      <c r="F1501" s="25">
        <v>0.42190972222222217</v>
      </c>
      <c r="G1501" s="90">
        <v>0.21357638888888889</v>
      </c>
      <c r="H1501" s="90" t="s">
        <v>619</v>
      </c>
      <c r="I1501" s="71" t="s">
        <v>148</v>
      </c>
      <c r="J1501" s="88">
        <v>3.4</v>
      </c>
      <c r="K1501" s="13" t="s">
        <v>147</v>
      </c>
      <c r="L1501" s="13" t="s">
        <v>147</v>
      </c>
      <c r="M1501" s="88" t="s">
        <v>403</v>
      </c>
      <c r="N1501" s="75">
        <v>35.298999999999999</v>
      </c>
      <c r="O1501" s="75">
        <v>-92.352000000000004</v>
      </c>
      <c r="P1501" s="86">
        <v>4.5999999999999996</v>
      </c>
      <c r="Q1501" s="12" t="s">
        <v>120</v>
      </c>
      <c r="R1501" s="12" t="s">
        <v>42</v>
      </c>
      <c r="S1501" s="77" t="s">
        <v>2107</v>
      </c>
    </row>
    <row r="1502" spans="1:19" x14ac:dyDescent="0.2">
      <c r="A1502" s="27">
        <f t="shared" si="23"/>
        <v>1484</v>
      </c>
      <c r="B1502" s="100" t="s">
        <v>732</v>
      </c>
      <c r="C1502" s="12">
        <v>2010</v>
      </c>
      <c r="D1502" s="12" t="s">
        <v>136</v>
      </c>
      <c r="E1502" s="11">
        <v>14</v>
      </c>
      <c r="F1502" s="25">
        <v>0.45303240740740741</v>
      </c>
      <c r="G1502" s="90">
        <v>0.24469907407407407</v>
      </c>
      <c r="H1502" s="90" t="s">
        <v>619</v>
      </c>
      <c r="I1502" s="71" t="s">
        <v>148</v>
      </c>
      <c r="J1502" s="88">
        <v>1.9</v>
      </c>
      <c r="K1502" s="13" t="s">
        <v>147</v>
      </c>
      <c r="L1502" s="13" t="s">
        <v>147</v>
      </c>
      <c r="M1502" s="88" t="s">
        <v>321</v>
      </c>
      <c r="N1502" s="75">
        <v>35.295999999999999</v>
      </c>
      <c r="O1502" s="75">
        <v>-92.317999999999998</v>
      </c>
      <c r="P1502" s="86">
        <v>6.3</v>
      </c>
      <c r="Q1502" s="12" t="s">
        <v>120</v>
      </c>
      <c r="R1502" s="12" t="s">
        <v>42</v>
      </c>
      <c r="S1502" s="77" t="s">
        <v>2107</v>
      </c>
    </row>
    <row r="1503" spans="1:19" x14ac:dyDescent="0.2">
      <c r="A1503" s="27">
        <f t="shared" si="23"/>
        <v>1485</v>
      </c>
      <c r="B1503" s="100" t="s">
        <v>733</v>
      </c>
      <c r="C1503" s="12">
        <v>2010</v>
      </c>
      <c r="D1503" s="12" t="s">
        <v>136</v>
      </c>
      <c r="E1503" s="11">
        <v>14</v>
      </c>
      <c r="F1503" s="25">
        <v>0.5591666666666667</v>
      </c>
      <c r="G1503" s="90">
        <v>0.35083333333333333</v>
      </c>
      <c r="H1503" s="90" t="s">
        <v>619</v>
      </c>
      <c r="I1503" s="71" t="s">
        <v>148</v>
      </c>
      <c r="J1503" s="88">
        <v>1.5</v>
      </c>
      <c r="K1503" s="13" t="s">
        <v>147</v>
      </c>
      <c r="L1503" s="13" t="s">
        <v>147</v>
      </c>
      <c r="M1503" s="88" t="s">
        <v>321</v>
      </c>
      <c r="N1503" s="75">
        <v>35.284999999999997</v>
      </c>
      <c r="O1503" s="75">
        <v>-92.328999999999994</v>
      </c>
      <c r="P1503" s="86">
        <v>6.1</v>
      </c>
      <c r="Q1503" s="12" t="s">
        <v>120</v>
      </c>
      <c r="R1503" s="12" t="s">
        <v>42</v>
      </c>
      <c r="S1503" s="77" t="s">
        <v>2107</v>
      </c>
    </row>
    <row r="1504" spans="1:19" x14ac:dyDescent="0.2">
      <c r="A1504" s="27">
        <f t="shared" si="23"/>
        <v>1486</v>
      </c>
      <c r="B1504" s="100" t="s">
        <v>734</v>
      </c>
      <c r="C1504" s="12">
        <v>2010</v>
      </c>
      <c r="D1504" s="12" t="s">
        <v>136</v>
      </c>
      <c r="E1504" s="11">
        <v>14</v>
      </c>
      <c r="F1504" s="25">
        <v>0.5779050925925926</v>
      </c>
      <c r="G1504" s="90">
        <v>0.36957175925925928</v>
      </c>
      <c r="H1504" s="90" t="s">
        <v>619</v>
      </c>
      <c r="I1504" s="71" t="s">
        <v>148</v>
      </c>
      <c r="J1504" s="88">
        <v>1.6</v>
      </c>
      <c r="K1504" s="13" t="s">
        <v>147</v>
      </c>
      <c r="L1504" s="13" t="s">
        <v>147</v>
      </c>
      <c r="M1504" s="88" t="s">
        <v>321</v>
      </c>
      <c r="N1504" s="75">
        <v>35.298999999999999</v>
      </c>
      <c r="O1504" s="75">
        <v>-92.322999999999993</v>
      </c>
      <c r="P1504" s="86">
        <v>4.5</v>
      </c>
      <c r="Q1504" s="12" t="s">
        <v>120</v>
      </c>
      <c r="R1504" s="12" t="s">
        <v>42</v>
      </c>
      <c r="S1504" s="77" t="s">
        <v>2107</v>
      </c>
    </row>
    <row r="1505" spans="1:19" x14ac:dyDescent="0.2">
      <c r="A1505" s="27">
        <f t="shared" si="23"/>
        <v>1487</v>
      </c>
      <c r="B1505" s="100" t="s">
        <v>735</v>
      </c>
      <c r="C1505" s="12">
        <v>2010</v>
      </c>
      <c r="D1505" s="12" t="s">
        <v>136</v>
      </c>
      <c r="E1505" s="11">
        <v>14</v>
      </c>
      <c r="F1505" s="25">
        <v>0.89405092592592583</v>
      </c>
      <c r="G1505" s="90">
        <v>0.68571759259259257</v>
      </c>
      <c r="H1505" s="90" t="s">
        <v>619</v>
      </c>
      <c r="I1505" s="71" t="s">
        <v>148</v>
      </c>
      <c r="J1505" s="88">
        <v>1.9</v>
      </c>
      <c r="K1505" s="13" t="s">
        <v>147</v>
      </c>
      <c r="L1505" s="13" t="s">
        <v>147</v>
      </c>
      <c r="M1505" s="88" t="s">
        <v>321</v>
      </c>
      <c r="N1505" s="75">
        <v>35.292999999999999</v>
      </c>
      <c r="O1505" s="75">
        <v>-92.325000000000003</v>
      </c>
      <c r="P1505" s="86">
        <v>6.1</v>
      </c>
      <c r="Q1505" s="12" t="s">
        <v>120</v>
      </c>
      <c r="R1505" s="12" t="s">
        <v>42</v>
      </c>
      <c r="S1505" s="77" t="s">
        <v>2107</v>
      </c>
    </row>
    <row r="1506" spans="1:19" x14ac:dyDescent="0.2">
      <c r="A1506" s="27">
        <f t="shared" si="23"/>
        <v>1488</v>
      </c>
      <c r="B1506" s="100" t="s">
        <v>736</v>
      </c>
      <c r="C1506" s="12">
        <v>2010</v>
      </c>
      <c r="D1506" s="12" t="s">
        <v>136</v>
      </c>
      <c r="E1506" s="11">
        <v>14</v>
      </c>
      <c r="F1506" s="25">
        <v>0.99203703703703694</v>
      </c>
      <c r="G1506" s="90">
        <v>0.78023148148148147</v>
      </c>
      <c r="H1506" s="90" t="s">
        <v>619</v>
      </c>
      <c r="I1506" s="71" t="s">
        <v>148</v>
      </c>
      <c r="J1506" s="88">
        <v>1.9</v>
      </c>
      <c r="K1506" s="13" t="s">
        <v>147</v>
      </c>
      <c r="L1506" s="13" t="s">
        <v>147</v>
      </c>
      <c r="M1506" s="88" t="s">
        <v>321</v>
      </c>
      <c r="N1506" s="75">
        <v>35.277000000000001</v>
      </c>
      <c r="O1506" s="75">
        <v>-92.328000000000003</v>
      </c>
      <c r="P1506" s="86">
        <v>6.3</v>
      </c>
      <c r="Q1506" s="12" t="s">
        <v>120</v>
      </c>
      <c r="R1506" s="12" t="s">
        <v>42</v>
      </c>
      <c r="S1506" s="77" t="s">
        <v>2107</v>
      </c>
    </row>
    <row r="1507" spans="1:19" x14ac:dyDescent="0.2">
      <c r="A1507" s="27">
        <f t="shared" si="23"/>
        <v>1489</v>
      </c>
      <c r="B1507" s="100" t="s">
        <v>737</v>
      </c>
      <c r="C1507" s="12">
        <v>2010</v>
      </c>
      <c r="D1507" s="12" t="s">
        <v>136</v>
      </c>
      <c r="E1507" s="11">
        <v>14</v>
      </c>
      <c r="F1507" s="25">
        <v>0.1494675925925926</v>
      </c>
      <c r="G1507" s="90">
        <v>0.94113425925925931</v>
      </c>
      <c r="H1507" s="90" t="s">
        <v>619</v>
      </c>
      <c r="I1507" s="71" t="s">
        <v>148</v>
      </c>
      <c r="J1507" s="88">
        <v>1.6</v>
      </c>
      <c r="K1507" s="13" t="s">
        <v>147</v>
      </c>
      <c r="L1507" s="13" t="s">
        <v>147</v>
      </c>
      <c r="M1507" s="88" t="s">
        <v>321</v>
      </c>
      <c r="N1507" s="75">
        <v>35.311999999999998</v>
      </c>
      <c r="O1507" s="75">
        <v>-92.302000000000007</v>
      </c>
      <c r="P1507" s="86">
        <v>4.8</v>
      </c>
      <c r="Q1507" s="12" t="s">
        <v>120</v>
      </c>
      <c r="R1507" s="12" t="s">
        <v>42</v>
      </c>
      <c r="S1507" s="77" t="s">
        <v>2107</v>
      </c>
    </row>
    <row r="1508" spans="1:19" x14ac:dyDescent="0.2">
      <c r="A1508" s="27">
        <f t="shared" si="23"/>
        <v>1490</v>
      </c>
      <c r="B1508" s="100" t="s">
        <v>738</v>
      </c>
      <c r="C1508" s="12">
        <v>2010</v>
      </c>
      <c r="D1508" s="12" t="s">
        <v>136</v>
      </c>
      <c r="E1508" s="11">
        <v>14</v>
      </c>
      <c r="F1508" s="25">
        <v>0.15260416666666668</v>
      </c>
      <c r="G1508" s="90">
        <v>0.94427083333333339</v>
      </c>
      <c r="H1508" s="90" t="s">
        <v>619</v>
      </c>
      <c r="I1508" s="71" t="s">
        <v>148</v>
      </c>
      <c r="J1508" s="88">
        <v>1.8</v>
      </c>
      <c r="K1508" s="13" t="s">
        <v>147</v>
      </c>
      <c r="L1508" s="13" t="s">
        <v>147</v>
      </c>
      <c r="M1508" s="88" t="s">
        <v>321</v>
      </c>
      <c r="N1508" s="75">
        <v>35.313000000000002</v>
      </c>
      <c r="O1508" s="75">
        <v>-92.302999999999997</v>
      </c>
      <c r="P1508" s="86">
        <v>4.5999999999999996</v>
      </c>
      <c r="Q1508" s="12" t="s">
        <v>120</v>
      </c>
      <c r="R1508" s="12" t="s">
        <v>42</v>
      </c>
      <c r="S1508" s="77" t="s">
        <v>2107</v>
      </c>
    </row>
    <row r="1509" spans="1:19" x14ac:dyDescent="0.2">
      <c r="A1509" s="27">
        <f t="shared" si="23"/>
        <v>1491</v>
      </c>
      <c r="B1509" s="100" t="s">
        <v>739</v>
      </c>
      <c r="C1509" s="12">
        <v>2010</v>
      </c>
      <c r="D1509" s="12" t="s">
        <v>136</v>
      </c>
      <c r="E1509" s="11">
        <v>15</v>
      </c>
      <c r="F1509" s="25">
        <v>0.29019675925925925</v>
      </c>
      <c r="G1509" s="90">
        <v>8.1863425925925923E-2</v>
      </c>
      <c r="H1509" s="90" t="s">
        <v>619</v>
      </c>
      <c r="I1509" s="71" t="s">
        <v>148</v>
      </c>
      <c r="J1509" s="88">
        <v>2.1</v>
      </c>
      <c r="K1509" s="13" t="s">
        <v>147</v>
      </c>
      <c r="L1509" s="13" t="s">
        <v>147</v>
      </c>
      <c r="M1509" s="88" t="s">
        <v>321</v>
      </c>
      <c r="N1509" s="75">
        <v>35.302999999999997</v>
      </c>
      <c r="O1509" s="75">
        <v>-92.325000000000003</v>
      </c>
      <c r="P1509" s="86">
        <v>3.3</v>
      </c>
      <c r="Q1509" s="12" t="s">
        <v>120</v>
      </c>
      <c r="R1509" s="12" t="s">
        <v>42</v>
      </c>
      <c r="S1509" s="77" t="s">
        <v>2107</v>
      </c>
    </row>
    <row r="1510" spans="1:19" x14ac:dyDescent="0.2">
      <c r="A1510" s="27">
        <f t="shared" si="23"/>
        <v>1492</v>
      </c>
      <c r="B1510" s="100" t="s">
        <v>740</v>
      </c>
      <c r="C1510" s="12">
        <v>2010</v>
      </c>
      <c r="D1510" s="12" t="s">
        <v>136</v>
      </c>
      <c r="E1510" s="11">
        <v>15</v>
      </c>
      <c r="F1510" s="25">
        <v>0.43076388888888889</v>
      </c>
      <c r="G1510" s="90">
        <v>0.22243055555555555</v>
      </c>
      <c r="H1510" s="90" t="s">
        <v>619</v>
      </c>
      <c r="I1510" s="71" t="s">
        <v>148</v>
      </c>
      <c r="J1510" s="88">
        <v>3.8</v>
      </c>
      <c r="K1510" s="13" t="s">
        <v>147</v>
      </c>
      <c r="L1510" s="13" t="s">
        <v>147</v>
      </c>
      <c r="M1510" s="88" t="s">
        <v>407</v>
      </c>
      <c r="N1510" s="75">
        <v>35.293999999999997</v>
      </c>
      <c r="O1510" s="75">
        <v>-92.34</v>
      </c>
      <c r="P1510" s="86">
        <v>7</v>
      </c>
      <c r="Q1510" s="12" t="s">
        <v>120</v>
      </c>
      <c r="R1510" s="12" t="s">
        <v>42</v>
      </c>
      <c r="S1510" s="77" t="s">
        <v>2107</v>
      </c>
    </row>
    <row r="1511" spans="1:19" x14ac:dyDescent="0.2">
      <c r="A1511" s="27">
        <f t="shared" si="23"/>
        <v>1493</v>
      </c>
      <c r="B1511" s="100" t="s">
        <v>741</v>
      </c>
      <c r="C1511" s="12">
        <v>2010</v>
      </c>
      <c r="D1511" s="12" t="s">
        <v>136</v>
      </c>
      <c r="E1511" s="11">
        <v>15</v>
      </c>
      <c r="F1511" s="25">
        <v>0.50664351851851852</v>
      </c>
      <c r="G1511" s="90">
        <v>0.29831018518518521</v>
      </c>
      <c r="H1511" s="90" t="s">
        <v>619</v>
      </c>
      <c r="I1511" s="71" t="s">
        <v>148</v>
      </c>
      <c r="J1511" s="88">
        <v>1.8</v>
      </c>
      <c r="K1511" s="13" t="s">
        <v>147</v>
      </c>
      <c r="L1511" s="13" t="s">
        <v>147</v>
      </c>
      <c r="M1511" s="88" t="s">
        <v>321</v>
      </c>
      <c r="N1511" s="75">
        <v>35.286999999999999</v>
      </c>
      <c r="O1511" s="75">
        <v>-92.326999999999998</v>
      </c>
      <c r="P1511" s="86">
        <v>4.4000000000000004</v>
      </c>
      <c r="Q1511" s="12" t="s">
        <v>120</v>
      </c>
      <c r="R1511" s="12" t="s">
        <v>42</v>
      </c>
      <c r="S1511" s="77" t="s">
        <v>2107</v>
      </c>
    </row>
    <row r="1512" spans="1:19" x14ac:dyDescent="0.2">
      <c r="A1512" s="27">
        <f t="shared" si="23"/>
        <v>1494</v>
      </c>
      <c r="B1512" s="100" t="s">
        <v>742</v>
      </c>
      <c r="C1512" s="12">
        <v>2010</v>
      </c>
      <c r="D1512" s="12" t="s">
        <v>136</v>
      </c>
      <c r="E1512" s="11">
        <v>15</v>
      </c>
      <c r="F1512" s="25">
        <v>0.51356481481481475</v>
      </c>
      <c r="G1512" s="90">
        <v>0.30523148148148149</v>
      </c>
      <c r="H1512" s="90" t="s">
        <v>619</v>
      </c>
      <c r="I1512" s="71" t="s">
        <v>148</v>
      </c>
      <c r="J1512" s="88">
        <v>2.4</v>
      </c>
      <c r="K1512" s="13" t="s">
        <v>147</v>
      </c>
      <c r="L1512" s="13" t="s">
        <v>147</v>
      </c>
      <c r="M1512" s="88" t="s">
        <v>321</v>
      </c>
      <c r="N1512" s="75">
        <v>35.286999999999999</v>
      </c>
      <c r="O1512" s="75">
        <v>-92.332999999999998</v>
      </c>
      <c r="P1512" s="86">
        <v>4.3</v>
      </c>
      <c r="Q1512" s="12" t="s">
        <v>120</v>
      </c>
      <c r="R1512" s="12" t="s">
        <v>42</v>
      </c>
      <c r="S1512" s="77" t="s">
        <v>2107</v>
      </c>
    </row>
    <row r="1513" spans="1:19" x14ac:dyDescent="0.2">
      <c r="A1513" s="27">
        <f t="shared" si="23"/>
        <v>1495</v>
      </c>
      <c r="B1513" s="100" t="s">
        <v>743</v>
      </c>
      <c r="C1513" s="12">
        <v>2010</v>
      </c>
      <c r="D1513" s="12" t="s">
        <v>136</v>
      </c>
      <c r="E1513" s="11">
        <v>15</v>
      </c>
      <c r="F1513" s="25">
        <v>0.77797453703703701</v>
      </c>
      <c r="G1513" s="90">
        <v>0.56964120370370364</v>
      </c>
      <c r="H1513" s="90" t="s">
        <v>619</v>
      </c>
      <c r="I1513" s="71" t="s">
        <v>148</v>
      </c>
      <c r="J1513" s="88">
        <v>3</v>
      </c>
      <c r="K1513" s="13" t="s">
        <v>147</v>
      </c>
      <c r="L1513" s="13" t="s">
        <v>147</v>
      </c>
      <c r="M1513" s="88" t="s">
        <v>404</v>
      </c>
      <c r="N1513" s="75">
        <v>35.301000000000002</v>
      </c>
      <c r="O1513" s="75">
        <v>-92.34</v>
      </c>
      <c r="P1513" s="86">
        <v>5.5</v>
      </c>
      <c r="Q1513" s="12" t="s">
        <v>120</v>
      </c>
      <c r="R1513" s="12" t="s">
        <v>42</v>
      </c>
      <c r="S1513" s="77" t="s">
        <v>2107</v>
      </c>
    </row>
    <row r="1514" spans="1:19" x14ac:dyDescent="0.2">
      <c r="A1514" s="27">
        <f t="shared" si="23"/>
        <v>1496</v>
      </c>
      <c r="B1514" s="100" t="s">
        <v>744</v>
      </c>
      <c r="C1514" s="12">
        <v>2010</v>
      </c>
      <c r="D1514" s="12" t="s">
        <v>136</v>
      </c>
      <c r="E1514" s="11">
        <v>15</v>
      </c>
      <c r="F1514" s="25">
        <v>0.87659722222222225</v>
      </c>
      <c r="G1514" s="90">
        <v>0.66826388888888888</v>
      </c>
      <c r="H1514" s="90" t="s">
        <v>619</v>
      </c>
      <c r="I1514" s="71" t="s">
        <v>148</v>
      </c>
      <c r="J1514" s="88">
        <v>2</v>
      </c>
      <c r="K1514" s="13" t="s">
        <v>147</v>
      </c>
      <c r="L1514" s="13" t="s">
        <v>147</v>
      </c>
      <c r="M1514" s="88" t="s">
        <v>358</v>
      </c>
      <c r="N1514" s="75">
        <v>35.289000000000001</v>
      </c>
      <c r="O1514" s="75">
        <v>-92.328999999999994</v>
      </c>
      <c r="P1514" s="86">
        <v>3.5</v>
      </c>
      <c r="Q1514" s="12" t="s">
        <v>120</v>
      </c>
      <c r="R1514" s="12" t="s">
        <v>42</v>
      </c>
      <c r="S1514" s="77" t="s">
        <v>2107</v>
      </c>
    </row>
    <row r="1515" spans="1:19" x14ac:dyDescent="0.2">
      <c r="A1515" s="27">
        <f t="shared" si="23"/>
        <v>1497</v>
      </c>
      <c r="B1515" s="100" t="s">
        <v>745</v>
      </c>
      <c r="C1515" s="12">
        <v>2010</v>
      </c>
      <c r="D1515" s="12" t="s">
        <v>136</v>
      </c>
      <c r="E1515" s="11">
        <v>15</v>
      </c>
      <c r="F1515" s="25">
        <v>0.92971064814814808</v>
      </c>
      <c r="G1515" s="90">
        <v>0.72137731481481471</v>
      </c>
      <c r="H1515" s="90" t="s">
        <v>619</v>
      </c>
      <c r="I1515" s="71" t="s">
        <v>148</v>
      </c>
      <c r="J1515" s="88">
        <v>1.8</v>
      </c>
      <c r="K1515" s="13" t="s">
        <v>147</v>
      </c>
      <c r="L1515" s="13" t="s">
        <v>147</v>
      </c>
      <c r="M1515" s="88" t="s">
        <v>321</v>
      </c>
      <c r="N1515" s="75">
        <v>35.287999999999997</v>
      </c>
      <c r="O1515" s="75">
        <v>-92.332999999999998</v>
      </c>
      <c r="P1515" s="86">
        <v>3.4</v>
      </c>
      <c r="Q1515" s="12" t="s">
        <v>120</v>
      </c>
      <c r="R1515" s="12" t="s">
        <v>42</v>
      </c>
      <c r="S1515" s="77" t="s">
        <v>2107</v>
      </c>
    </row>
    <row r="1516" spans="1:19" x14ac:dyDescent="0.2">
      <c r="A1516" s="27">
        <f t="shared" si="23"/>
        <v>1498</v>
      </c>
      <c r="B1516" s="100" t="s">
        <v>746</v>
      </c>
      <c r="C1516" s="12">
        <v>2010</v>
      </c>
      <c r="D1516" s="12" t="s">
        <v>136</v>
      </c>
      <c r="E1516" s="11">
        <v>15</v>
      </c>
      <c r="F1516" s="25">
        <v>3.6886574074074079E-2</v>
      </c>
      <c r="G1516" s="90">
        <v>0.82855324074074066</v>
      </c>
      <c r="H1516" s="90" t="s">
        <v>619</v>
      </c>
      <c r="I1516" s="71" t="s">
        <v>148</v>
      </c>
      <c r="J1516" s="88">
        <v>2.2999999999999998</v>
      </c>
      <c r="K1516" s="13" t="s">
        <v>147</v>
      </c>
      <c r="L1516" s="13" t="s">
        <v>147</v>
      </c>
      <c r="M1516" s="88" t="s">
        <v>321</v>
      </c>
      <c r="N1516" s="75">
        <v>35.293999999999997</v>
      </c>
      <c r="O1516" s="75">
        <v>-92.322999999999993</v>
      </c>
      <c r="P1516" s="86">
        <v>4.5999999999999996</v>
      </c>
      <c r="Q1516" s="12" t="s">
        <v>120</v>
      </c>
      <c r="R1516" s="12" t="s">
        <v>42</v>
      </c>
      <c r="S1516" s="77" t="s">
        <v>2107</v>
      </c>
    </row>
    <row r="1517" spans="1:19" x14ac:dyDescent="0.2">
      <c r="A1517" s="27">
        <f t="shared" si="23"/>
        <v>1499</v>
      </c>
      <c r="B1517" s="100" t="s">
        <v>747</v>
      </c>
      <c r="C1517" s="12">
        <v>2010</v>
      </c>
      <c r="D1517" s="12" t="s">
        <v>136</v>
      </c>
      <c r="E1517" s="11">
        <v>16</v>
      </c>
      <c r="F1517" s="25">
        <v>0.29487268518518517</v>
      </c>
      <c r="G1517" s="90">
        <v>8.6539351851851853E-2</v>
      </c>
      <c r="H1517" s="90" t="s">
        <v>619</v>
      </c>
      <c r="I1517" s="71" t="s">
        <v>148</v>
      </c>
      <c r="J1517" s="88">
        <v>1.6</v>
      </c>
      <c r="K1517" s="13" t="s">
        <v>147</v>
      </c>
      <c r="L1517" s="13" t="s">
        <v>147</v>
      </c>
      <c r="M1517" s="88" t="s">
        <v>321</v>
      </c>
      <c r="N1517" s="75">
        <v>35.308</v>
      </c>
      <c r="O1517" s="75">
        <v>-92.319000000000003</v>
      </c>
      <c r="P1517" s="86">
        <v>3.8</v>
      </c>
      <c r="Q1517" s="12" t="s">
        <v>120</v>
      </c>
      <c r="R1517" s="12" t="s">
        <v>42</v>
      </c>
      <c r="S1517" s="77" t="s">
        <v>2107</v>
      </c>
    </row>
    <row r="1518" spans="1:19" x14ac:dyDescent="0.2">
      <c r="A1518" s="27">
        <f t="shared" si="23"/>
        <v>1500</v>
      </c>
      <c r="B1518" s="100" t="s">
        <v>747</v>
      </c>
      <c r="C1518" s="12">
        <v>2010</v>
      </c>
      <c r="D1518" s="12" t="s">
        <v>136</v>
      </c>
      <c r="E1518" s="11">
        <v>16</v>
      </c>
      <c r="F1518" s="25">
        <v>0.40506944444444443</v>
      </c>
      <c r="G1518" s="90">
        <v>0.19673611111111111</v>
      </c>
      <c r="H1518" s="90" t="s">
        <v>619</v>
      </c>
      <c r="I1518" s="71" t="s">
        <v>148</v>
      </c>
      <c r="J1518" s="88">
        <v>3.5</v>
      </c>
      <c r="K1518" s="13" t="s">
        <v>147</v>
      </c>
      <c r="L1518" s="13" t="s">
        <v>147</v>
      </c>
      <c r="M1518" s="88" t="s">
        <v>405</v>
      </c>
      <c r="N1518" s="75">
        <v>35.287999999999997</v>
      </c>
      <c r="O1518" s="75">
        <v>-92.331999999999994</v>
      </c>
      <c r="P1518" s="86">
        <v>6.1</v>
      </c>
      <c r="Q1518" s="12" t="s">
        <v>120</v>
      </c>
      <c r="R1518" s="12" t="s">
        <v>42</v>
      </c>
      <c r="S1518" s="77" t="s">
        <v>2107</v>
      </c>
    </row>
    <row r="1519" spans="1:19" x14ac:dyDescent="0.2">
      <c r="A1519" s="27">
        <f t="shared" si="23"/>
        <v>1501</v>
      </c>
      <c r="B1519" s="100" t="s">
        <v>748</v>
      </c>
      <c r="C1519" s="12">
        <v>2010</v>
      </c>
      <c r="D1519" s="12" t="s">
        <v>136</v>
      </c>
      <c r="E1519" s="11">
        <v>16</v>
      </c>
      <c r="F1519" s="25">
        <v>0.60395833333333326</v>
      </c>
      <c r="G1519" s="90">
        <v>0.39562499999999995</v>
      </c>
      <c r="H1519" s="90" t="s">
        <v>619</v>
      </c>
      <c r="I1519" s="71" t="s">
        <v>148</v>
      </c>
      <c r="J1519" s="88">
        <v>1.6</v>
      </c>
      <c r="K1519" s="13" t="s">
        <v>147</v>
      </c>
      <c r="L1519" s="13" t="s">
        <v>147</v>
      </c>
      <c r="M1519" s="88" t="s">
        <v>321</v>
      </c>
      <c r="N1519" s="75">
        <v>35.320999999999998</v>
      </c>
      <c r="O1519" s="75">
        <v>-92.311000000000007</v>
      </c>
      <c r="P1519" s="86">
        <v>3</v>
      </c>
      <c r="Q1519" s="12" t="s">
        <v>120</v>
      </c>
      <c r="R1519" s="12" t="s">
        <v>42</v>
      </c>
      <c r="S1519" s="77" t="s">
        <v>2107</v>
      </c>
    </row>
    <row r="1520" spans="1:19" x14ac:dyDescent="0.2">
      <c r="A1520" s="27">
        <f t="shared" si="23"/>
        <v>1502</v>
      </c>
      <c r="B1520" s="100" t="s">
        <v>749</v>
      </c>
      <c r="C1520" s="12">
        <v>2010</v>
      </c>
      <c r="D1520" s="12" t="s">
        <v>136</v>
      </c>
      <c r="E1520" s="11">
        <v>17</v>
      </c>
      <c r="F1520" s="25">
        <v>0.27807870370370369</v>
      </c>
      <c r="G1520" s="90">
        <v>6.9745370370370374E-2</v>
      </c>
      <c r="H1520" s="90" t="s">
        <v>619</v>
      </c>
      <c r="I1520" s="71" t="s">
        <v>148</v>
      </c>
      <c r="J1520" s="88">
        <v>1.4</v>
      </c>
      <c r="K1520" s="13" t="s">
        <v>147</v>
      </c>
      <c r="L1520" s="13" t="s">
        <v>147</v>
      </c>
      <c r="M1520" s="88" t="s">
        <v>321</v>
      </c>
      <c r="N1520" s="75">
        <v>35.284999999999997</v>
      </c>
      <c r="O1520" s="75">
        <v>-92.337000000000003</v>
      </c>
      <c r="P1520" s="86">
        <v>3.2</v>
      </c>
      <c r="Q1520" s="12" t="s">
        <v>120</v>
      </c>
      <c r="R1520" s="12" t="s">
        <v>42</v>
      </c>
      <c r="S1520" s="77" t="s">
        <v>2107</v>
      </c>
    </row>
    <row r="1521" spans="1:19" x14ac:dyDescent="0.2">
      <c r="A1521" s="27">
        <f t="shared" si="23"/>
        <v>1503</v>
      </c>
      <c r="B1521" s="100" t="s">
        <v>750</v>
      </c>
      <c r="C1521" s="12">
        <v>2010</v>
      </c>
      <c r="D1521" s="12" t="s">
        <v>136</v>
      </c>
      <c r="E1521" s="11">
        <v>17</v>
      </c>
      <c r="F1521" s="25">
        <v>0.27851851851851855</v>
      </c>
      <c r="G1521" s="90">
        <v>7.0185185185185184E-2</v>
      </c>
      <c r="H1521" s="90" t="s">
        <v>619</v>
      </c>
      <c r="I1521" s="71" t="s">
        <v>148</v>
      </c>
      <c r="J1521" s="88">
        <v>1.8</v>
      </c>
      <c r="K1521" s="13" t="s">
        <v>147</v>
      </c>
      <c r="L1521" s="13" t="s">
        <v>147</v>
      </c>
      <c r="M1521" s="88" t="s">
        <v>321</v>
      </c>
      <c r="N1521" s="75">
        <v>35.276000000000003</v>
      </c>
      <c r="O1521" s="75">
        <v>-92.334999999999994</v>
      </c>
      <c r="P1521" s="86">
        <v>5.7</v>
      </c>
      <c r="Q1521" s="12" t="s">
        <v>120</v>
      </c>
      <c r="R1521" s="12" t="s">
        <v>42</v>
      </c>
      <c r="S1521" s="77" t="s">
        <v>2107</v>
      </c>
    </row>
    <row r="1522" spans="1:19" x14ac:dyDescent="0.2">
      <c r="A1522" s="27">
        <f t="shared" si="23"/>
        <v>1504</v>
      </c>
      <c r="B1522" s="100" t="s">
        <v>751</v>
      </c>
      <c r="C1522" s="12">
        <v>2010</v>
      </c>
      <c r="D1522" s="12" t="s">
        <v>136</v>
      </c>
      <c r="E1522" s="11">
        <v>17</v>
      </c>
      <c r="F1522" s="25">
        <v>0.76604166666666673</v>
      </c>
      <c r="G1522" s="90">
        <v>0.55770833333333336</v>
      </c>
      <c r="H1522" s="90" t="s">
        <v>619</v>
      </c>
      <c r="I1522" s="71" t="s">
        <v>148</v>
      </c>
      <c r="J1522" s="88">
        <v>2.2000000000000002</v>
      </c>
      <c r="K1522" s="13" t="s">
        <v>147</v>
      </c>
      <c r="L1522" s="13" t="s">
        <v>147</v>
      </c>
      <c r="M1522" s="88" t="s">
        <v>321</v>
      </c>
      <c r="N1522" s="75">
        <v>35.283999999999999</v>
      </c>
      <c r="O1522" s="75">
        <v>-92.326999999999998</v>
      </c>
      <c r="P1522" s="86">
        <v>5.3</v>
      </c>
      <c r="Q1522" s="12" t="s">
        <v>120</v>
      </c>
      <c r="R1522" s="12" t="s">
        <v>42</v>
      </c>
      <c r="S1522" s="77" t="s">
        <v>2107</v>
      </c>
    </row>
    <row r="1523" spans="1:19" x14ac:dyDescent="0.2">
      <c r="A1523" s="27">
        <f t="shared" si="23"/>
        <v>1505</v>
      </c>
      <c r="B1523" s="100" t="s">
        <v>752</v>
      </c>
      <c r="C1523" s="12">
        <v>2010</v>
      </c>
      <c r="D1523" s="12" t="s">
        <v>136</v>
      </c>
      <c r="E1523" s="11">
        <v>17</v>
      </c>
      <c r="F1523" s="25">
        <v>0.81335648148148154</v>
      </c>
      <c r="G1523" s="90">
        <v>0.60502314814814817</v>
      </c>
      <c r="H1523" s="90" t="s">
        <v>619</v>
      </c>
      <c r="I1523" s="71" t="s">
        <v>148</v>
      </c>
      <c r="J1523" s="88">
        <v>2.2000000000000002</v>
      </c>
      <c r="K1523" s="13" t="s">
        <v>147</v>
      </c>
      <c r="L1523" s="13" t="s">
        <v>147</v>
      </c>
      <c r="M1523" s="88" t="s">
        <v>321</v>
      </c>
      <c r="N1523" s="75">
        <v>35.308999999999997</v>
      </c>
      <c r="O1523" s="75">
        <v>-92.311999999999998</v>
      </c>
      <c r="P1523" s="86">
        <v>4.5</v>
      </c>
      <c r="Q1523" s="12" t="s">
        <v>120</v>
      </c>
      <c r="R1523" s="12" t="s">
        <v>42</v>
      </c>
      <c r="S1523" s="77" t="s">
        <v>2107</v>
      </c>
    </row>
    <row r="1524" spans="1:19" x14ac:dyDescent="0.2">
      <c r="A1524" s="27">
        <f t="shared" si="23"/>
        <v>1506</v>
      </c>
      <c r="B1524" s="100" t="s">
        <v>753</v>
      </c>
      <c r="C1524" s="12">
        <v>2010</v>
      </c>
      <c r="D1524" s="12" t="s">
        <v>136</v>
      </c>
      <c r="E1524" s="11">
        <v>17</v>
      </c>
      <c r="F1524" s="25">
        <v>3.3981481481481481E-2</v>
      </c>
      <c r="G1524" s="90">
        <v>0.82564814814814813</v>
      </c>
      <c r="H1524" s="90" t="s">
        <v>619</v>
      </c>
      <c r="I1524" s="71" t="s">
        <v>148</v>
      </c>
      <c r="J1524" s="88">
        <v>2.4</v>
      </c>
      <c r="K1524" s="13" t="s">
        <v>147</v>
      </c>
      <c r="L1524" s="13" t="s">
        <v>147</v>
      </c>
      <c r="M1524" s="88" t="s">
        <v>321</v>
      </c>
      <c r="N1524" s="75">
        <v>35.283000000000001</v>
      </c>
      <c r="O1524" s="75">
        <v>-92.331999999999994</v>
      </c>
      <c r="P1524" s="86">
        <v>4.4000000000000004</v>
      </c>
      <c r="Q1524" s="12" t="s">
        <v>120</v>
      </c>
      <c r="R1524" s="12" t="s">
        <v>42</v>
      </c>
      <c r="S1524" s="77" t="s">
        <v>2107</v>
      </c>
    </row>
    <row r="1525" spans="1:19" x14ac:dyDescent="0.2">
      <c r="A1525" s="27">
        <f t="shared" si="23"/>
        <v>1507</v>
      </c>
      <c r="B1525" s="100" t="s">
        <v>754</v>
      </c>
      <c r="C1525" s="12">
        <v>2010</v>
      </c>
      <c r="D1525" s="12" t="s">
        <v>136</v>
      </c>
      <c r="E1525" s="11">
        <v>17</v>
      </c>
      <c r="F1525" s="25">
        <v>0.13520833333333335</v>
      </c>
      <c r="G1525" s="90">
        <v>0.926875</v>
      </c>
      <c r="H1525" s="90" t="s">
        <v>619</v>
      </c>
      <c r="I1525" s="71" t="s">
        <v>148</v>
      </c>
      <c r="J1525" s="88">
        <v>2.2000000000000002</v>
      </c>
      <c r="K1525" s="13" t="s">
        <v>147</v>
      </c>
      <c r="L1525" s="13" t="s">
        <v>147</v>
      </c>
      <c r="M1525" s="88" t="s">
        <v>321</v>
      </c>
      <c r="N1525" s="75">
        <v>35.287999999999997</v>
      </c>
      <c r="O1525" s="75">
        <v>-92.334000000000003</v>
      </c>
      <c r="P1525" s="86">
        <v>3.3</v>
      </c>
      <c r="Q1525" s="12" t="s">
        <v>120</v>
      </c>
      <c r="R1525" s="12" t="s">
        <v>42</v>
      </c>
      <c r="S1525" s="77" t="s">
        <v>2107</v>
      </c>
    </row>
    <row r="1526" spans="1:19" x14ac:dyDescent="0.2">
      <c r="A1526" s="27">
        <f t="shared" si="23"/>
        <v>1508</v>
      </c>
      <c r="B1526" s="100" t="s">
        <v>755</v>
      </c>
      <c r="C1526" s="12">
        <v>2010</v>
      </c>
      <c r="D1526" s="12" t="s">
        <v>136</v>
      </c>
      <c r="E1526" s="11">
        <v>18</v>
      </c>
      <c r="F1526" s="25">
        <v>0.22750000000000001</v>
      </c>
      <c r="G1526" s="90">
        <v>1.9166666666666669E-2</v>
      </c>
      <c r="H1526" s="90" t="s">
        <v>619</v>
      </c>
      <c r="I1526" s="71" t="s">
        <v>148</v>
      </c>
      <c r="J1526" s="88">
        <v>1.7</v>
      </c>
      <c r="K1526" s="13" t="s">
        <v>147</v>
      </c>
      <c r="L1526" s="13" t="s">
        <v>147</v>
      </c>
      <c r="M1526" s="88" t="s">
        <v>321</v>
      </c>
      <c r="N1526" s="75">
        <v>35.286000000000001</v>
      </c>
      <c r="O1526" s="75">
        <v>-92.328999999999994</v>
      </c>
      <c r="P1526" s="86">
        <v>4.5</v>
      </c>
      <c r="Q1526" s="12" t="s">
        <v>120</v>
      </c>
      <c r="R1526" s="12" t="s">
        <v>42</v>
      </c>
      <c r="S1526" s="77" t="s">
        <v>2107</v>
      </c>
    </row>
    <row r="1527" spans="1:19" x14ac:dyDescent="0.2">
      <c r="A1527" s="27">
        <f t="shared" si="23"/>
        <v>1509</v>
      </c>
      <c r="B1527" s="100" t="s">
        <v>756</v>
      </c>
      <c r="C1527" s="12">
        <v>2010</v>
      </c>
      <c r="D1527" s="12" t="s">
        <v>136</v>
      </c>
      <c r="E1527" s="11">
        <v>18</v>
      </c>
      <c r="F1527" s="25">
        <v>0.47671296296296295</v>
      </c>
      <c r="G1527" s="90">
        <v>0.26837962962962963</v>
      </c>
      <c r="H1527" s="90" t="s">
        <v>619</v>
      </c>
      <c r="I1527" s="71" t="s">
        <v>148</v>
      </c>
      <c r="J1527" s="88">
        <v>2.4</v>
      </c>
      <c r="K1527" s="13" t="s">
        <v>147</v>
      </c>
      <c r="L1527" s="13" t="s">
        <v>147</v>
      </c>
      <c r="M1527" s="88" t="s">
        <v>321</v>
      </c>
      <c r="N1527" s="75">
        <v>35.286999999999999</v>
      </c>
      <c r="O1527" s="75">
        <v>-92.334999999999994</v>
      </c>
      <c r="P1527" s="86">
        <v>3.8</v>
      </c>
      <c r="Q1527" s="12" t="s">
        <v>120</v>
      </c>
      <c r="R1527" s="12" t="s">
        <v>42</v>
      </c>
      <c r="S1527" s="77" t="s">
        <v>2107</v>
      </c>
    </row>
    <row r="1528" spans="1:19" x14ac:dyDescent="0.2">
      <c r="A1528" s="27">
        <f t="shared" si="23"/>
        <v>1510</v>
      </c>
      <c r="B1528" s="100" t="s">
        <v>757</v>
      </c>
      <c r="C1528" s="12">
        <v>2010</v>
      </c>
      <c r="D1528" s="12" t="s">
        <v>136</v>
      </c>
      <c r="E1528" s="11">
        <v>18</v>
      </c>
      <c r="F1528" s="25">
        <v>0.56693287037037032</v>
      </c>
      <c r="G1528" s="90">
        <v>0.35859953703703701</v>
      </c>
      <c r="H1528" s="90" t="s">
        <v>619</v>
      </c>
      <c r="I1528" s="71" t="s">
        <v>148</v>
      </c>
      <c r="J1528" s="88">
        <v>2.2999999999999998</v>
      </c>
      <c r="K1528" s="13" t="s">
        <v>147</v>
      </c>
      <c r="L1528" s="13" t="s">
        <v>147</v>
      </c>
      <c r="M1528" s="88" t="s">
        <v>321</v>
      </c>
      <c r="N1528" s="75">
        <v>35.317999999999998</v>
      </c>
      <c r="O1528" s="75">
        <v>-92.293999999999997</v>
      </c>
      <c r="P1528" s="86">
        <v>3.6</v>
      </c>
      <c r="Q1528" s="12" t="s">
        <v>120</v>
      </c>
      <c r="R1528" s="12" t="s">
        <v>42</v>
      </c>
      <c r="S1528" s="77" t="s">
        <v>2107</v>
      </c>
    </row>
    <row r="1529" spans="1:19" x14ac:dyDescent="0.2">
      <c r="A1529" s="27">
        <f t="shared" si="23"/>
        <v>1511</v>
      </c>
      <c r="B1529" s="100" t="s">
        <v>758</v>
      </c>
      <c r="C1529" s="12">
        <v>2010</v>
      </c>
      <c r="D1529" s="12" t="s">
        <v>136</v>
      </c>
      <c r="E1529" s="11">
        <v>18</v>
      </c>
      <c r="F1529" s="25">
        <v>0.60381944444444446</v>
      </c>
      <c r="G1529" s="90">
        <v>0.39548611111111115</v>
      </c>
      <c r="H1529" s="90" t="s">
        <v>619</v>
      </c>
      <c r="I1529" s="71" t="s">
        <v>148</v>
      </c>
      <c r="J1529" s="88">
        <v>2.6</v>
      </c>
      <c r="K1529" s="13" t="s">
        <v>147</v>
      </c>
      <c r="L1529" s="13" t="s">
        <v>147</v>
      </c>
      <c r="M1529" s="88" t="s">
        <v>406</v>
      </c>
      <c r="N1529" s="75">
        <v>35.311999999999998</v>
      </c>
      <c r="O1529" s="75">
        <v>-92.302999999999997</v>
      </c>
      <c r="P1529" s="86">
        <v>5.5</v>
      </c>
      <c r="Q1529" s="12" t="s">
        <v>120</v>
      </c>
      <c r="R1529" s="12" t="s">
        <v>42</v>
      </c>
      <c r="S1529" s="77" t="s">
        <v>2107</v>
      </c>
    </row>
    <row r="1530" spans="1:19" x14ac:dyDescent="0.2">
      <c r="A1530" s="27">
        <f t="shared" si="23"/>
        <v>1512</v>
      </c>
      <c r="B1530" s="100" t="s">
        <v>759</v>
      </c>
      <c r="C1530" s="12">
        <v>2010</v>
      </c>
      <c r="D1530" s="12" t="s">
        <v>136</v>
      </c>
      <c r="E1530" s="11">
        <v>18</v>
      </c>
      <c r="F1530" s="25">
        <v>0.6599652777777778</v>
      </c>
      <c r="G1530" s="90">
        <v>0.45163194444444449</v>
      </c>
      <c r="H1530" s="90" t="s">
        <v>619</v>
      </c>
      <c r="I1530" s="71" t="s">
        <v>148</v>
      </c>
      <c r="J1530" s="88">
        <v>1.9</v>
      </c>
      <c r="K1530" s="13" t="s">
        <v>147</v>
      </c>
      <c r="L1530" s="13" t="s">
        <v>147</v>
      </c>
      <c r="M1530" s="88" t="s">
        <v>321</v>
      </c>
      <c r="N1530" s="75">
        <v>35.319000000000003</v>
      </c>
      <c r="O1530" s="75">
        <v>-92.308000000000007</v>
      </c>
      <c r="P1530" s="86">
        <v>3.8</v>
      </c>
      <c r="Q1530" s="12" t="s">
        <v>120</v>
      </c>
      <c r="R1530" s="12" t="s">
        <v>42</v>
      </c>
      <c r="S1530" s="77" t="s">
        <v>2107</v>
      </c>
    </row>
    <row r="1531" spans="1:19" x14ac:dyDescent="0.2">
      <c r="A1531" s="27">
        <f t="shared" si="23"/>
        <v>1513</v>
      </c>
      <c r="B1531" s="100" t="s">
        <v>760</v>
      </c>
      <c r="C1531" s="12">
        <v>2010</v>
      </c>
      <c r="D1531" s="12" t="s">
        <v>136</v>
      </c>
      <c r="E1531" s="11">
        <v>18</v>
      </c>
      <c r="F1531" s="25">
        <v>0.73555555555555552</v>
      </c>
      <c r="G1531" s="90">
        <v>0.52722222222222226</v>
      </c>
      <c r="H1531" s="90" t="s">
        <v>619</v>
      </c>
      <c r="I1531" s="71" t="s">
        <v>148</v>
      </c>
      <c r="J1531" s="88">
        <v>1.8</v>
      </c>
      <c r="K1531" s="13" t="s">
        <v>147</v>
      </c>
      <c r="L1531" s="13" t="s">
        <v>147</v>
      </c>
      <c r="M1531" s="88" t="s">
        <v>321</v>
      </c>
      <c r="N1531" s="75">
        <v>35.31</v>
      </c>
      <c r="O1531" s="75">
        <v>-92.313999999999993</v>
      </c>
      <c r="P1531" s="86">
        <v>3.1</v>
      </c>
      <c r="Q1531" s="12" t="s">
        <v>120</v>
      </c>
      <c r="R1531" s="12" t="s">
        <v>42</v>
      </c>
      <c r="S1531" s="77" t="s">
        <v>2107</v>
      </c>
    </row>
    <row r="1532" spans="1:19" x14ac:dyDescent="0.2">
      <c r="A1532" s="27">
        <f t="shared" si="23"/>
        <v>1514</v>
      </c>
      <c r="B1532" s="100" t="s">
        <v>761</v>
      </c>
      <c r="C1532" s="12">
        <v>2010</v>
      </c>
      <c r="D1532" s="12" t="s">
        <v>136</v>
      </c>
      <c r="E1532" s="11">
        <v>18</v>
      </c>
      <c r="F1532" s="25">
        <v>0.76741898148148147</v>
      </c>
      <c r="G1532" s="90">
        <v>0.55908564814814821</v>
      </c>
      <c r="H1532" s="90" t="s">
        <v>619</v>
      </c>
      <c r="I1532" s="71" t="s">
        <v>148</v>
      </c>
      <c r="J1532" s="88">
        <v>2.1</v>
      </c>
      <c r="K1532" s="13" t="s">
        <v>147</v>
      </c>
      <c r="L1532" s="13" t="s">
        <v>147</v>
      </c>
      <c r="M1532" s="88" t="s">
        <v>321</v>
      </c>
      <c r="N1532" s="75">
        <v>35.31</v>
      </c>
      <c r="O1532" s="75">
        <v>-92.313000000000002</v>
      </c>
      <c r="P1532" s="86">
        <v>3.2</v>
      </c>
      <c r="Q1532" s="12" t="s">
        <v>120</v>
      </c>
      <c r="R1532" s="12" t="s">
        <v>42</v>
      </c>
      <c r="S1532" s="77" t="s">
        <v>2107</v>
      </c>
    </row>
    <row r="1533" spans="1:19" x14ac:dyDescent="0.2">
      <c r="A1533" s="27">
        <f t="shared" si="23"/>
        <v>1515</v>
      </c>
      <c r="B1533" s="100" t="s">
        <v>762</v>
      </c>
      <c r="C1533" s="12">
        <v>2010</v>
      </c>
      <c r="D1533" s="12" t="s">
        <v>136</v>
      </c>
      <c r="E1533" s="11">
        <v>18</v>
      </c>
      <c r="F1533" s="25">
        <v>0.91159722222222228</v>
      </c>
      <c r="G1533" s="90">
        <v>0.70326388888888891</v>
      </c>
      <c r="H1533" s="90" t="s">
        <v>619</v>
      </c>
      <c r="I1533" s="71" t="s">
        <v>148</v>
      </c>
      <c r="J1533" s="88">
        <v>2.2999999999999998</v>
      </c>
      <c r="K1533" s="13" t="s">
        <v>147</v>
      </c>
      <c r="L1533" s="13" t="s">
        <v>147</v>
      </c>
      <c r="M1533" s="88" t="s">
        <v>321</v>
      </c>
      <c r="N1533" s="75">
        <v>35.290999999999997</v>
      </c>
      <c r="O1533" s="75">
        <v>-92.328000000000003</v>
      </c>
      <c r="P1533" s="86">
        <v>5.4</v>
      </c>
      <c r="Q1533" s="12" t="s">
        <v>120</v>
      </c>
      <c r="R1533" s="12" t="s">
        <v>42</v>
      </c>
      <c r="S1533" s="77" t="s">
        <v>2107</v>
      </c>
    </row>
    <row r="1534" spans="1:19" x14ac:dyDescent="0.2">
      <c r="A1534" s="27">
        <f t="shared" si="23"/>
        <v>1516</v>
      </c>
      <c r="B1534" s="100" t="s">
        <v>763</v>
      </c>
      <c r="C1534" s="12">
        <v>2010</v>
      </c>
      <c r="D1534" s="12" t="s">
        <v>136</v>
      </c>
      <c r="E1534" s="11">
        <v>18</v>
      </c>
      <c r="F1534" s="25">
        <v>0.92790509259259257</v>
      </c>
      <c r="G1534" s="90">
        <v>0.7195717592592592</v>
      </c>
      <c r="H1534" s="90" t="s">
        <v>619</v>
      </c>
      <c r="I1534" s="71" t="s">
        <v>148</v>
      </c>
      <c r="J1534" s="88">
        <v>1.9</v>
      </c>
      <c r="K1534" s="13" t="s">
        <v>147</v>
      </c>
      <c r="L1534" s="13" t="s">
        <v>147</v>
      </c>
      <c r="M1534" s="88" t="s">
        <v>321</v>
      </c>
      <c r="N1534" s="75">
        <v>35.311999999999998</v>
      </c>
      <c r="O1534" s="75">
        <v>-92.314999999999998</v>
      </c>
      <c r="P1534" s="86">
        <v>0.1</v>
      </c>
      <c r="Q1534" s="12" t="s">
        <v>120</v>
      </c>
      <c r="R1534" s="12" t="s">
        <v>42</v>
      </c>
      <c r="S1534" s="77" t="s">
        <v>2107</v>
      </c>
    </row>
    <row r="1535" spans="1:19" x14ac:dyDescent="0.2">
      <c r="A1535" s="27">
        <f t="shared" si="23"/>
        <v>1517</v>
      </c>
      <c r="B1535" s="100" t="s">
        <v>764</v>
      </c>
      <c r="C1535" s="12">
        <v>2010</v>
      </c>
      <c r="D1535" s="12" t="s">
        <v>136</v>
      </c>
      <c r="E1535" s="11">
        <v>18</v>
      </c>
      <c r="F1535" s="25">
        <v>0.16597222222222222</v>
      </c>
      <c r="G1535" s="90">
        <v>0.95763888888888893</v>
      </c>
      <c r="H1535" s="90" t="s">
        <v>619</v>
      </c>
      <c r="I1535" s="71" t="s">
        <v>148</v>
      </c>
      <c r="J1535" s="88">
        <v>2.5</v>
      </c>
      <c r="K1535" s="13" t="s">
        <v>147</v>
      </c>
      <c r="L1535" s="13" t="s">
        <v>147</v>
      </c>
      <c r="M1535" s="88" t="s">
        <v>321</v>
      </c>
      <c r="N1535" s="75">
        <v>35.317999999999998</v>
      </c>
      <c r="O1535" s="75">
        <v>-92.298000000000002</v>
      </c>
      <c r="P1535" s="86">
        <v>3.8</v>
      </c>
      <c r="Q1535" s="12" t="s">
        <v>120</v>
      </c>
      <c r="R1535" s="12" t="s">
        <v>42</v>
      </c>
      <c r="S1535" s="77" t="s">
        <v>2107</v>
      </c>
    </row>
    <row r="1536" spans="1:19" x14ac:dyDescent="0.2">
      <c r="A1536" s="27">
        <f t="shared" si="23"/>
        <v>1518</v>
      </c>
      <c r="B1536" s="100" t="s">
        <v>765</v>
      </c>
      <c r="C1536" s="12">
        <v>2010</v>
      </c>
      <c r="D1536" s="12" t="s">
        <v>136</v>
      </c>
      <c r="E1536" s="11">
        <v>18</v>
      </c>
      <c r="F1536" s="25">
        <v>0.17043981481481482</v>
      </c>
      <c r="G1536" s="90">
        <v>0.96210648148148159</v>
      </c>
      <c r="H1536" s="90" t="s">
        <v>619</v>
      </c>
      <c r="I1536" s="71" t="s">
        <v>148</v>
      </c>
      <c r="J1536" s="88">
        <v>2.1</v>
      </c>
      <c r="K1536" s="13" t="s">
        <v>147</v>
      </c>
      <c r="L1536" s="13" t="s">
        <v>147</v>
      </c>
      <c r="M1536" s="88" t="s">
        <v>321</v>
      </c>
      <c r="N1536" s="75">
        <v>35.313000000000002</v>
      </c>
      <c r="O1536" s="75">
        <v>-92.313999999999993</v>
      </c>
      <c r="P1536" s="86">
        <v>2.2999999999999998</v>
      </c>
      <c r="Q1536" s="12" t="s">
        <v>120</v>
      </c>
      <c r="R1536" s="12" t="s">
        <v>42</v>
      </c>
      <c r="S1536" s="77" t="s">
        <v>2107</v>
      </c>
    </row>
    <row r="1537" spans="1:19" x14ac:dyDescent="0.2">
      <c r="A1537" s="27">
        <f t="shared" si="23"/>
        <v>1519</v>
      </c>
      <c r="B1537" s="100" t="s">
        <v>766</v>
      </c>
      <c r="C1537" s="12">
        <v>2010</v>
      </c>
      <c r="D1537" s="12" t="s">
        <v>136</v>
      </c>
      <c r="E1537" s="11">
        <v>19</v>
      </c>
      <c r="F1537" s="25">
        <v>0.23619212962962963</v>
      </c>
      <c r="G1537" s="90">
        <v>2.7858796296296298E-2</v>
      </c>
      <c r="H1537" s="90" t="s">
        <v>619</v>
      </c>
      <c r="I1537" s="71" t="s">
        <v>148</v>
      </c>
      <c r="J1537" s="88">
        <v>2.2999999999999998</v>
      </c>
      <c r="K1537" s="13" t="s">
        <v>147</v>
      </c>
      <c r="L1537" s="13" t="s">
        <v>147</v>
      </c>
      <c r="M1537" s="88" t="s">
        <v>321</v>
      </c>
      <c r="N1537" s="75">
        <v>35.29</v>
      </c>
      <c r="O1537" s="75">
        <v>-92.332999999999998</v>
      </c>
      <c r="P1537" s="86">
        <v>2.8</v>
      </c>
      <c r="Q1537" s="12" t="s">
        <v>120</v>
      </c>
      <c r="R1537" s="12" t="s">
        <v>42</v>
      </c>
      <c r="S1537" s="77" t="s">
        <v>2107</v>
      </c>
    </row>
    <row r="1538" spans="1:19" x14ac:dyDescent="0.2">
      <c r="A1538" s="27">
        <f t="shared" si="23"/>
        <v>1520</v>
      </c>
      <c r="B1538" s="100" t="s">
        <v>767</v>
      </c>
      <c r="C1538" s="12">
        <v>2010</v>
      </c>
      <c r="D1538" s="12" t="s">
        <v>136</v>
      </c>
      <c r="E1538" s="11">
        <v>19</v>
      </c>
      <c r="F1538" s="25">
        <v>0.28655092592592596</v>
      </c>
      <c r="G1538" s="90">
        <v>7.8217592592592589E-2</v>
      </c>
      <c r="H1538" s="90" t="s">
        <v>619</v>
      </c>
      <c r="I1538" s="71" t="s">
        <v>148</v>
      </c>
      <c r="J1538" s="88">
        <v>2.4</v>
      </c>
      <c r="K1538" s="13" t="s">
        <v>147</v>
      </c>
      <c r="L1538" s="13" t="s">
        <v>147</v>
      </c>
      <c r="M1538" s="88" t="s">
        <v>321</v>
      </c>
      <c r="N1538" s="75">
        <v>35.292000000000002</v>
      </c>
      <c r="O1538" s="75">
        <v>-92.334000000000003</v>
      </c>
      <c r="P1538" s="86">
        <v>3.1</v>
      </c>
      <c r="Q1538" s="12" t="s">
        <v>120</v>
      </c>
      <c r="R1538" s="12" t="s">
        <v>42</v>
      </c>
      <c r="S1538" s="77" t="s">
        <v>2107</v>
      </c>
    </row>
    <row r="1539" spans="1:19" x14ac:dyDescent="0.2">
      <c r="A1539" s="27">
        <f t="shared" si="23"/>
        <v>1521</v>
      </c>
      <c r="B1539" s="100" t="s">
        <v>768</v>
      </c>
      <c r="C1539" s="12">
        <v>2010</v>
      </c>
      <c r="D1539" s="12" t="s">
        <v>136</v>
      </c>
      <c r="E1539" s="11">
        <v>19</v>
      </c>
      <c r="F1539" s="25">
        <v>0.29076388888888888</v>
      </c>
      <c r="G1539" s="90">
        <v>8.2430555555555562E-2</v>
      </c>
      <c r="H1539" s="90" t="s">
        <v>619</v>
      </c>
      <c r="I1539" s="71" t="s">
        <v>148</v>
      </c>
      <c r="J1539" s="88">
        <v>2.2000000000000002</v>
      </c>
      <c r="K1539" s="13" t="s">
        <v>147</v>
      </c>
      <c r="L1539" s="13" t="s">
        <v>147</v>
      </c>
      <c r="M1539" s="88" t="s">
        <v>321</v>
      </c>
      <c r="N1539" s="75">
        <v>35.314</v>
      </c>
      <c r="O1539" s="75">
        <v>-92.316999999999993</v>
      </c>
      <c r="P1539" s="86">
        <v>2.9</v>
      </c>
      <c r="Q1539" s="12" t="s">
        <v>120</v>
      </c>
      <c r="R1539" s="12" t="s">
        <v>42</v>
      </c>
      <c r="S1539" s="77" t="s">
        <v>2107</v>
      </c>
    </row>
    <row r="1540" spans="1:19" x14ac:dyDescent="0.2">
      <c r="A1540" s="27">
        <f t="shared" si="23"/>
        <v>1522</v>
      </c>
      <c r="B1540" s="100" t="s">
        <v>769</v>
      </c>
      <c r="C1540" s="12">
        <v>2010</v>
      </c>
      <c r="D1540" s="12" t="s">
        <v>136</v>
      </c>
      <c r="E1540" s="11">
        <v>19</v>
      </c>
      <c r="F1540" s="25">
        <v>0.37180555555555556</v>
      </c>
      <c r="G1540" s="90">
        <v>0.16347222222222221</v>
      </c>
      <c r="H1540" s="90" t="s">
        <v>619</v>
      </c>
      <c r="I1540" s="71" t="s">
        <v>148</v>
      </c>
      <c r="J1540" s="88">
        <v>2.6</v>
      </c>
      <c r="K1540" s="13" t="s">
        <v>147</v>
      </c>
      <c r="L1540" s="13" t="s">
        <v>147</v>
      </c>
      <c r="M1540" s="88" t="s">
        <v>354</v>
      </c>
      <c r="N1540" s="75">
        <v>35.316000000000003</v>
      </c>
      <c r="O1540" s="75">
        <v>-92.299000000000007</v>
      </c>
      <c r="P1540" s="86">
        <v>3.6</v>
      </c>
      <c r="Q1540" s="12" t="s">
        <v>120</v>
      </c>
      <c r="R1540" s="12" t="s">
        <v>42</v>
      </c>
      <c r="S1540" s="77" t="s">
        <v>2107</v>
      </c>
    </row>
    <row r="1541" spans="1:19" x14ac:dyDescent="0.2">
      <c r="A1541" s="27">
        <f t="shared" si="23"/>
        <v>1523</v>
      </c>
      <c r="B1541" s="100" t="s">
        <v>770</v>
      </c>
      <c r="C1541" s="12">
        <v>2010</v>
      </c>
      <c r="D1541" s="12" t="s">
        <v>136</v>
      </c>
      <c r="E1541" s="11">
        <v>20</v>
      </c>
      <c r="F1541" s="25">
        <v>0.42749999999999999</v>
      </c>
      <c r="G1541" s="90">
        <v>0.21916666666666665</v>
      </c>
      <c r="H1541" s="90" t="s">
        <v>619</v>
      </c>
      <c r="I1541" s="71" t="s">
        <v>148</v>
      </c>
      <c r="J1541" s="88">
        <v>2.1</v>
      </c>
      <c r="K1541" s="13" t="s">
        <v>147</v>
      </c>
      <c r="L1541" s="13" t="s">
        <v>147</v>
      </c>
      <c r="M1541" s="88" t="s">
        <v>321</v>
      </c>
      <c r="N1541" s="75">
        <v>35.314999999999998</v>
      </c>
      <c r="O1541" s="75">
        <v>-92.316999999999993</v>
      </c>
      <c r="P1541" s="86">
        <v>0.1</v>
      </c>
      <c r="Q1541" s="12" t="s">
        <v>120</v>
      </c>
      <c r="R1541" s="12" t="s">
        <v>42</v>
      </c>
      <c r="S1541" s="77" t="s">
        <v>2107</v>
      </c>
    </row>
    <row r="1542" spans="1:19" x14ac:dyDescent="0.2">
      <c r="A1542" s="27">
        <f t="shared" si="23"/>
        <v>1524</v>
      </c>
      <c r="B1542" s="100" t="s">
        <v>771</v>
      </c>
      <c r="C1542" s="12">
        <v>2010</v>
      </c>
      <c r="D1542" s="12" t="s">
        <v>136</v>
      </c>
      <c r="E1542" s="11">
        <v>20</v>
      </c>
      <c r="F1542" s="25">
        <v>0.87864583333333324</v>
      </c>
      <c r="G1542" s="90">
        <v>0.67031249999999998</v>
      </c>
      <c r="H1542" s="90" t="s">
        <v>619</v>
      </c>
      <c r="I1542" s="71" t="s">
        <v>148</v>
      </c>
      <c r="J1542" s="88">
        <v>2</v>
      </c>
      <c r="K1542" s="13" t="s">
        <v>147</v>
      </c>
      <c r="L1542" s="13" t="s">
        <v>147</v>
      </c>
      <c r="M1542" s="88" t="s">
        <v>321</v>
      </c>
      <c r="N1542" s="75">
        <v>35.32</v>
      </c>
      <c r="O1542" s="75">
        <v>-92.308999999999997</v>
      </c>
      <c r="P1542" s="86">
        <v>2</v>
      </c>
      <c r="Q1542" s="12" t="s">
        <v>120</v>
      </c>
      <c r="R1542" s="12" t="s">
        <v>42</v>
      </c>
      <c r="S1542" s="77" t="s">
        <v>2107</v>
      </c>
    </row>
    <row r="1543" spans="1:19" x14ac:dyDescent="0.2">
      <c r="A1543" s="27">
        <f t="shared" si="23"/>
        <v>1525</v>
      </c>
      <c r="B1543" s="100" t="s">
        <v>772</v>
      </c>
      <c r="C1543" s="12">
        <v>2010</v>
      </c>
      <c r="D1543" s="12" t="s">
        <v>136</v>
      </c>
      <c r="E1543" s="11">
        <v>20</v>
      </c>
      <c r="F1543" s="25">
        <v>0.88403935185185178</v>
      </c>
      <c r="G1543" s="90">
        <v>0.67570601851851853</v>
      </c>
      <c r="H1543" s="90" t="s">
        <v>619</v>
      </c>
      <c r="I1543" s="71" t="s">
        <v>148</v>
      </c>
      <c r="J1543" s="88">
        <v>1.7</v>
      </c>
      <c r="K1543" s="13" t="s">
        <v>147</v>
      </c>
      <c r="L1543" s="13" t="s">
        <v>147</v>
      </c>
      <c r="M1543" s="88" t="s">
        <v>321</v>
      </c>
      <c r="N1543" s="75">
        <v>35.274999999999999</v>
      </c>
      <c r="O1543" s="75">
        <v>-92.334999999999994</v>
      </c>
      <c r="P1543" s="86">
        <v>6.6</v>
      </c>
      <c r="Q1543" s="12" t="s">
        <v>120</v>
      </c>
      <c r="R1543" s="12" t="s">
        <v>42</v>
      </c>
      <c r="S1543" s="77" t="s">
        <v>2107</v>
      </c>
    </row>
    <row r="1544" spans="1:19" x14ac:dyDescent="0.2">
      <c r="A1544" s="27">
        <f t="shared" si="23"/>
        <v>1526</v>
      </c>
      <c r="B1544" s="100" t="s">
        <v>773</v>
      </c>
      <c r="C1544" s="12">
        <v>2010</v>
      </c>
      <c r="D1544" s="12" t="s">
        <v>136</v>
      </c>
      <c r="E1544" s="11">
        <v>20</v>
      </c>
      <c r="F1544" s="25">
        <v>2.8344907407407412E-2</v>
      </c>
      <c r="G1544" s="90">
        <v>0.8200115740740741</v>
      </c>
      <c r="H1544" s="90" t="s">
        <v>619</v>
      </c>
      <c r="I1544" s="71" t="s">
        <v>148</v>
      </c>
      <c r="J1544" s="88">
        <v>1.6</v>
      </c>
      <c r="K1544" s="13" t="s">
        <v>147</v>
      </c>
      <c r="L1544" s="13" t="s">
        <v>147</v>
      </c>
      <c r="M1544" s="88" t="s">
        <v>321</v>
      </c>
      <c r="N1544" s="75">
        <v>35.301000000000002</v>
      </c>
      <c r="O1544" s="75">
        <v>-92.317999999999998</v>
      </c>
      <c r="P1544" s="86">
        <v>5.3</v>
      </c>
      <c r="Q1544" s="12" t="s">
        <v>120</v>
      </c>
      <c r="R1544" s="12" t="s">
        <v>42</v>
      </c>
      <c r="S1544" s="77" t="s">
        <v>2107</v>
      </c>
    </row>
    <row r="1545" spans="1:19" x14ac:dyDescent="0.2">
      <c r="A1545" s="27">
        <f t="shared" si="23"/>
        <v>1527</v>
      </c>
      <c r="B1545" s="100" t="s">
        <v>774</v>
      </c>
      <c r="C1545" s="12">
        <v>2010</v>
      </c>
      <c r="D1545" s="12" t="s">
        <v>136</v>
      </c>
      <c r="E1545" s="11">
        <v>20</v>
      </c>
      <c r="F1545" s="25">
        <v>6.9016203703703705E-2</v>
      </c>
      <c r="G1545" s="90">
        <v>0.86068287037037028</v>
      </c>
      <c r="H1545" s="90" t="s">
        <v>619</v>
      </c>
      <c r="I1545" s="71" t="s">
        <v>148</v>
      </c>
      <c r="J1545" s="88">
        <v>1.7</v>
      </c>
      <c r="K1545" s="13" t="s">
        <v>147</v>
      </c>
      <c r="L1545" s="13" t="s">
        <v>147</v>
      </c>
      <c r="M1545" s="88" t="s">
        <v>321</v>
      </c>
      <c r="N1545" s="75">
        <v>35.293999999999997</v>
      </c>
      <c r="O1545" s="75">
        <v>-92.320999999999998</v>
      </c>
      <c r="P1545" s="86">
        <v>5</v>
      </c>
      <c r="Q1545" s="12" t="s">
        <v>120</v>
      </c>
      <c r="R1545" s="12" t="s">
        <v>42</v>
      </c>
      <c r="S1545" s="77" t="s">
        <v>2107</v>
      </c>
    </row>
    <row r="1546" spans="1:19" x14ac:dyDescent="0.2">
      <c r="A1546" s="27">
        <f t="shared" si="23"/>
        <v>1528</v>
      </c>
      <c r="B1546" s="100" t="s">
        <v>775</v>
      </c>
      <c r="C1546" s="12">
        <v>2010</v>
      </c>
      <c r="D1546" s="12" t="s">
        <v>136</v>
      </c>
      <c r="E1546" s="11">
        <v>20</v>
      </c>
      <c r="F1546" s="25">
        <v>8.1689814814814812E-2</v>
      </c>
      <c r="G1546" s="90">
        <v>0.87335648148148148</v>
      </c>
      <c r="H1546" s="90" t="s">
        <v>619</v>
      </c>
      <c r="I1546" s="71" t="s">
        <v>148</v>
      </c>
      <c r="J1546" s="88">
        <v>2.5</v>
      </c>
      <c r="K1546" s="13" t="s">
        <v>147</v>
      </c>
      <c r="L1546" s="13" t="s">
        <v>147</v>
      </c>
      <c r="M1546" s="88" t="s">
        <v>348</v>
      </c>
      <c r="N1546" s="75">
        <v>35.292999999999999</v>
      </c>
      <c r="O1546" s="75">
        <v>-92.313999999999993</v>
      </c>
      <c r="P1546" s="86">
        <v>5.4</v>
      </c>
      <c r="Q1546" s="12" t="s">
        <v>120</v>
      </c>
      <c r="R1546" s="12" t="s">
        <v>42</v>
      </c>
      <c r="S1546" s="77" t="s">
        <v>2107</v>
      </c>
    </row>
    <row r="1547" spans="1:19" x14ac:dyDescent="0.2">
      <c r="A1547" s="27">
        <f t="shared" si="23"/>
        <v>1529</v>
      </c>
      <c r="B1547" s="100" t="s">
        <v>776</v>
      </c>
      <c r="C1547" s="12">
        <v>2010</v>
      </c>
      <c r="D1547" s="12" t="s">
        <v>136</v>
      </c>
      <c r="E1547" s="11">
        <v>20</v>
      </c>
      <c r="F1547" s="25">
        <v>8.7534722222222208E-2</v>
      </c>
      <c r="G1547" s="90">
        <v>0.87920138888888888</v>
      </c>
      <c r="H1547" s="90" t="s">
        <v>619</v>
      </c>
      <c r="I1547" s="71" t="s">
        <v>148</v>
      </c>
      <c r="J1547" s="88">
        <v>2.1</v>
      </c>
      <c r="K1547" s="13" t="s">
        <v>147</v>
      </c>
      <c r="L1547" s="13" t="s">
        <v>147</v>
      </c>
      <c r="M1547" s="88" t="s">
        <v>321</v>
      </c>
      <c r="N1547" s="75">
        <v>35.287999999999997</v>
      </c>
      <c r="O1547" s="75">
        <v>-92.323999999999998</v>
      </c>
      <c r="P1547" s="86">
        <v>4.8</v>
      </c>
      <c r="Q1547" s="12" t="s">
        <v>120</v>
      </c>
      <c r="R1547" s="12" t="s">
        <v>42</v>
      </c>
      <c r="S1547" s="77" t="s">
        <v>2107</v>
      </c>
    </row>
    <row r="1548" spans="1:19" x14ac:dyDescent="0.2">
      <c r="A1548" s="27">
        <f t="shared" si="23"/>
        <v>1530</v>
      </c>
      <c r="B1548" s="100" t="s">
        <v>777</v>
      </c>
      <c r="C1548" s="12">
        <v>2010</v>
      </c>
      <c r="D1548" s="12" t="s">
        <v>136</v>
      </c>
      <c r="E1548" s="11">
        <v>20</v>
      </c>
      <c r="F1548" s="25">
        <v>0.1248263888888889</v>
      </c>
      <c r="G1548" s="90">
        <v>0.9164930555555556</v>
      </c>
      <c r="H1548" s="90" t="s">
        <v>619</v>
      </c>
      <c r="I1548" s="71" t="s">
        <v>148</v>
      </c>
      <c r="J1548" s="88">
        <v>2.1</v>
      </c>
      <c r="K1548" s="13" t="s">
        <v>147</v>
      </c>
      <c r="L1548" s="13" t="s">
        <v>147</v>
      </c>
      <c r="M1548" s="88" t="s">
        <v>321</v>
      </c>
      <c r="N1548" s="75">
        <v>35.292999999999999</v>
      </c>
      <c r="O1548" s="75">
        <v>-92.322999999999993</v>
      </c>
      <c r="P1548" s="86">
        <v>3.9</v>
      </c>
      <c r="Q1548" s="12" t="s">
        <v>120</v>
      </c>
      <c r="R1548" s="12" t="s">
        <v>42</v>
      </c>
      <c r="S1548" s="77" t="s">
        <v>2107</v>
      </c>
    </row>
    <row r="1549" spans="1:19" x14ac:dyDescent="0.2">
      <c r="A1549" s="27">
        <f t="shared" si="23"/>
        <v>1531</v>
      </c>
      <c r="B1549" s="100" t="s">
        <v>778</v>
      </c>
      <c r="C1549" s="12">
        <v>2010</v>
      </c>
      <c r="D1549" s="12" t="s">
        <v>136</v>
      </c>
      <c r="E1549" s="11">
        <v>20</v>
      </c>
      <c r="F1549" s="25">
        <v>0.1318287037037037</v>
      </c>
      <c r="G1549" s="90">
        <v>0.92349537037037033</v>
      </c>
      <c r="H1549" s="90" t="s">
        <v>619</v>
      </c>
      <c r="I1549" s="71" t="s">
        <v>148</v>
      </c>
      <c r="J1549" s="88">
        <v>2</v>
      </c>
      <c r="K1549" s="13" t="s">
        <v>147</v>
      </c>
      <c r="L1549" s="13" t="s">
        <v>147</v>
      </c>
      <c r="M1549" s="88" t="s">
        <v>321</v>
      </c>
      <c r="N1549" s="75">
        <v>35.298999999999999</v>
      </c>
      <c r="O1549" s="75">
        <v>-92.322999999999993</v>
      </c>
      <c r="P1549" s="86">
        <v>2.8</v>
      </c>
      <c r="Q1549" s="12" t="s">
        <v>120</v>
      </c>
      <c r="R1549" s="12" t="s">
        <v>42</v>
      </c>
      <c r="S1549" s="77" t="s">
        <v>2107</v>
      </c>
    </row>
    <row r="1550" spans="1:19" x14ac:dyDescent="0.2">
      <c r="A1550" s="27">
        <f t="shared" si="23"/>
        <v>1532</v>
      </c>
      <c r="B1550" s="100" t="s">
        <v>779</v>
      </c>
      <c r="C1550" s="12">
        <v>2010</v>
      </c>
      <c r="D1550" s="12" t="s">
        <v>136</v>
      </c>
      <c r="E1550" s="11">
        <v>20</v>
      </c>
      <c r="F1550" s="25">
        <v>0.17351851851851852</v>
      </c>
      <c r="G1550" s="90">
        <v>0.96518518518518526</v>
      </c>
      <c r="H1550" s="90" t="s">
        <v>619</v>
      </c>
      <c r="I1550" s="71" t="s">
        <v>148</v>
      </c>
      <c r="J1550" s="88">
        <v>2.2000000000000002</v>
      </c>
      <c r="K1550" s="13" t="s">
        <v>147</v>
      </c>
      <c r="L1550" s="13" t="s">
        <v>147</v>
      </c>
      <c r="M1550" s="88" t="s">
        <v>321</v>
      </c>
      <c r="N1550" s="75">
        <v>35.298999999999999</v>
      </c>
      <c r="O1550" s="75">
        <v>-92.322000000000003</v>
      </c>
      <c r="P1550" s="86">
        <v>3.2</v>
      </c>
      <c r="Q1550" s="12" t="s">
        <v>120</v>
      </c>
      <c r="R1550" s="12" t="s">
        <v>42</v>
      </c>
      <c r="S1550" s="77" t="s">
        <v>2107</v>
      </c>
    </row>
    <row r="1551" spans="1:19" x14ac:dyDescent="0.2">
      <c r="A1551" s="27">
        <f t="shared" si="23"/>
        <v>1533</v>
      </c>
      <c r="B1551" s="100" t="s">
        <v>771</v>
      </c>
      <c r="C1551" s="12">
        <v>2010</v>
      </c>
      <c r="D1551" s="12" t="s">
        <v>136</v>
      </c>
      <c r="E1551" s="11">
        <v>20</v>
      </c>
      <c r="F1551" s="25">
        <v>0.18442129629629631</v>
      </c>
      <c r="G1551" s="90">
        <v>0.97608796296296296</v>
      </c>
      <c r="H1551" s="90" t="s">
        <v>619</v>
      </c>
      <c r="I1551" s="71" t="s">
        <v>148</v>
      </c>
      <c r="J1551" s="88">
        <v>2.2000000000000002</v>
      </c>
      <c r="K1551" s="13" t="s">
        <v>147</v>
      </c>
      <c r="L1551" s="13" t="s">
        <v>147</v>
      </c>
      <c r="M1551" s="88" t="s">
        <v>321</v>
      </c>
      <c r="N1551" s="75">
        <v>35.301000000000002</v>
      </c>
      <c r="O1551" s="75">
        <v>-92.313999999999993</v>
      </c>
      <c r="P1551" s="86">
        <v>4.9000000000000004</v>
      </c>
      <c r="Q1551" s="12" t="s">
        <v>120</v>
      </c>
      <c r="R1551" s="12" t="s">
        <v>42</v>
      </c>
      <c r="S1551" s="77" t="s">
        <v>2107</v>
      </c>
    </row>
    <row r="1552" spans="1:19" x14ac:dyDescent="0.2">
      <c r="A1552" s="27">
        <f t="shared" si="23"/>
        <v>1534</v>
      </c>
      <c r="B1552" s="100" t="s">
        <v>780</v>
      </c>
      <c r="C1552" s="12">
        <v>2010</v>
      </c>
      <c r="D1552" s="12" t="s">
        <v>136</v>
      </c>
      <c r="E1552" s="11">
        <v>21</v>
      </c>
      <c r="F1552" s="25">
        <v>0.41880787037037037</v>
      </c>
      <c r="G1552" s="90">
        <v>0.21047453703703703</v>
      </c>
      <c r="H1552" s="90" t="s">
        <v>619</v>
      </c>
      <c r="I1552" s="71" t="s">
        <v>148</v>
      </c>
      <c r="J1552" s="88">
        <v>2.2999999999999998</v>
      </c>
      <c r="K1552" s="13" t="s">
        <v>147</v>
      </c>
      <c r="L1552" s="13" t="s">
        <v>147</v>
      </c>
      <c r="M1552" s="88" t="s">
        <v>321</v>
      </c>
      <c r="N1552" s="75">
        <v>35.314</v>
      </c>
      <c r="O1552" s="75">
        <v>-92.311999999999998</v>
      </c>
      <c r="P1552" s="86">
        <v>5.7</v>
      </c>
      <c r="Q1552" s="12" t="s">
        <v>120</v>
      </c>
      <c r="R1552" s="12" t="s">
        <v>42</v>
      </c>
      <c r="S1552" s="77" t="s">
        <v>2107</v>
      </c>
    </row>
    <row r="1553" spans="1:19" x14ac:dyDescent="0.2">
      <c r="A1553" s="27">
        <f t="shared" si="23"/>
        <v>1535</v>
      </c>
      <c r="B1553" s="100" t="s">
        <v>781</v>
      </c>
      <c r="C1553" s="12">
        <v>2010</v>
      </c>
      <c r="D1553" s="12" t="s">
        <v>136</v>
      </c>
      <c r="E1553" s="11">
        <v>21</v>
      </c>
      <c r="F1553" s="25">
        <v>0.48371527777777779</v>
      </c>
      <c r="G1553" s="90">
        <v>0.27538194444444447</v>
      </c>
      <c r="H1553" s="90" t="s">
        <v>619</v>
      </c>
      <c r="I1553" s="71" t="s">
        <v>148</v>
      </c>
      <c r="J1553" s="88">
        <v>2.2000000000000002</v>
      </c>
      <c r="K1553" s="13" t="s">
        <v>147</v>
      </c>
      <c r="L1553" s="13" t="s">
        <v>147</v>
      </c>
      <c r="M1553" s="88" t="s">
        <v>321</v>
      </c>
      <c r="N1553" s="75">
        <v>35.292000000000002</v>
      </c>
      <c r="O1553" s="75">
        <v>-92.32</v>
      </c>
      <c r="P1553" s="86">
        <v>5.0999999999999996</v>
      </c>
      <c r="Q1553" s="12" t="s">
        <v>120</v>
      </c>
      <c r="R1553" s="12" t="s">
        <v>42</v>
      </c>
      <c r="S1553" s="77" t="s">
        <v>2107</v>
      </c>
    </row>
    <row r="1554" spans="1:19" x14ac:dyDescent="0.2">
      <c r="A1554" s="27">
        <f t="shared" si="23"/>
        <v>1536</v>
      </c>
      <c r="B1554" s="100" t="s">
        <v>782</v>
      </c>
      <c r="C1554" s="12">
        <v>2010</v>
      </c>
      <c r="D1554" s="12" t="s">
        <v>136</v>
      </c>
      <c r="E1554" s="11">
        <v>21</v>
      </c>
      <c r="F1554" s="25">
        <v>0.6321296296296296</v>
      </c>
      <c r="G1554" s="90">
        <v>0.42379629629629628</v>
      </c>
      <c r="H1554" s="90" t="s">
        <v>619</v>
      </c>
      <c r="I1554" s="71" t="s">
        <v>148</v>
      </c>
      <c r="J1554" s="88">
        <v>2</v>
      </c>
      <c r="K1554" s="13" t="s">
        <v>147</v>
      </c>
      <c r="L1554" s="13" t="s">
        <v>147</v>
      </c>
      <c r="M1554" s="88" t="s">
        <v>321</v>
      </c>
      <c r="N1554" s="75">
        <v>35.302</v>
      </c>
      <c r="O1554" s="75">
        <v>-92.325000000000003</v>
      </c>
      <c r="P1554" s="86">
        <v>0.8</v>
      </c>
      <c r="Q1554" s="12" t="s">
        <v>120</v>
      </c>
      <c r="R1554" s="12" t="s">
        <v>42</v>
      </c>
      <c r="S1554" s="77" t="s">
        <v>2107</v>
      </c>
    </row>
    <row r="1555" spans="1:19" x14ac:dyDescent="0.2">
      <c r="A1555" s="27">
        <f t="shared" si="23"/>
        <v>1537</v>
      </c>
      <c r="B1555" s="100" t="s">
        <v>783</v>
      </c>
      <c r="C1555" s="12">
        <v>2010</v>
      </c>
      <c r="D1555" s="12" t="s">
        <v>136</v>
      </c>
      <c r="E1555" s="11">
        <v>21</v>
      </c>
      <c r="F1555" s="25">
        <v>0.84275462962962966</v>
      </c>
      <c r="G1555" s="90">
        <v>0.63442129629629629</v>
      </c>
      <c r="H1555" s="90" t="s">
        <v>619</v>
      </c>
      <c r="I1555" s="71" t="s">
        <v>148</v>
      </c>
      <c r="J1555" s="88">
        <v>2.1</v>
      </c>
      <c r="K1555" s="13" t="s">
        <v>147</v>
      </c>
      <c r="L1555" s="13" t="s">
        <v>147</v>
      </c>
      <c r="M1555" s="88" t="s">
        <v>321</v>
      </c>
      <c r="N1555" s="75">
        <v>35.279000000000003</v>
      </c>
      <c r="O1555" s="75">
        <v>-92.335999999999999</v>
      </c>
      <c r="P1555" s="86">
        <v>5.5</v>
      </c>
      <c r="Q1555" s="12" t="s">
        <v>120</v>
      </c>
      <c r="R1555" s="12" t="s">
        <v>42</v>
      </c>
      <c r="S1555" s="77" t="s">
        <v>2107</v>
      </c>
    </row>
    <row r="1556" spans="1:19" x14ac:dyDescent="0.2">
      <c r="A1556" s="27">
        <f t="shared" si="23"/>
        <v>1538</v>
      </c>
      <c r="B1556" s="100" t="s">
        <v>784</v>
      </c>
      <c r="C1556" s="12">
        <v>2010</v>
      </c>
      <c r="D1556" s="12" t="s">
        <v>136</v>
      </c>
      <c r="E1556" s="11">
        <v>21</v>
      </c>
      <c r="F1556" s="25">
        <v>7.9340277777777787E-2</v>
      </c>
      <c r="G1556" s="90">
        <v>0.87100694444444438</v>
      </c>
      <c r="H1556" s="90" t="s">
        <v>619</v>
      </c>
      <c r="I1556" s="71" t="s">
        <v>148</v>
      </c>
      <c r="J1556" s="88">
        <v>2.2999999999999998</v>
      </c>
      <c r="K1556" s="13" t="s">
        <v>147</v>
      </c>
      <c r="L1556" s="13" t="s">
        <v>147</v>
      </c>
      <c r="M1556" s="88" t="s">
        <v>321</v>
      </c>
      <c r="N1556" s="75">
        <v>35.293999999999997</v>
      </c>
      <c r="O1556" s="75">
        <v>-92.332999999999998</v>
      </c>
      <c r="P1556" s="86">
        <v>2.6</v>
      </c>
      <c r="Q1556" s="12" t="s">
        <v>120</v>
      </c>
      <c r="R1556" s="12" t="s">
        <v>42</v>
      </c>
      <c r="S1556" s="77" t="s">
        <v>2107</v>
      </c>
    </row>
    <row r="1557" spans="1:19" x14ac:dyDescent="0.2">
      <c r="A1557" s="27">
        <f t="shared" si="23"/>
        <v>1539</v>
      </c>
      <c r="B1557" s="100" t="s">
        <v>785</v>
      </c>
      <c r="C1557" s="12">
        <v>2010</v>
      </c>
      <c r="D1557" s="12" t="s">
        <v>136</v>
      </c>
      <c r="E1557" s="11">
        <v>21</v>
      </c>
      <c r="F1557" s="25">
        <v>0.13598379629629628</v>
      </c>
      <c r="G1557" s="90">
        <v>0.92765046296296294</v>
      </c>
      <c r="H1557" s="90" t="s">
        <v>619</v>
      </c>
      <c r="I1557" s="71" t="s">
        <v>148</v>
      </c>
      <c r="J1557" s="88">
        <v>2.2999999999999998</v>
      </c>
      <c r="K1557" s="13" t="s">
        <v>147</v>
      </c>
      <c r="L1557" s="13" t="s">
        <v>147</v>
      </c>
      <c r="M1557" s="88" t="s">
        <v>321</v>
      </c>
      <c r="N1557" s="75">
        <v>35.287999999999997</v>
      </c>
      <c r="O1557" s="75">
        <v>-92.331999999999994</v>
      </c>
      <c r="P1557" s="86">
        <v>5.0999999999999996</v>
      </c>
      <c r="Q1557" s="12" t="s">
        <v>120</v>
      </c>
      <c r="R1557" s="12" t="s">
        <v>42</v>
      </c>
      <c r="S1557" s="77" t="s">
        <v>2107</v>
      </c>
    </row>
    <row r="1558" spans="1:19" x14ac:dyDescent="0.2">
      <c r="A1558" s="27">
        <f t="shared" si="23"/>
        <v>1540</v>
      </c>
      <c r="B1558" s="100" t="s">
        <v>786</v>
      </c>
      <c r="C1558" s="12">
        <v>2010</v>
      </c>
      <c r="D1558" s="12" t="s">
        <v>136</v>
      </c>
      <c r="E1558" s="11">
        <v>22</v>
      </c>
      <c r="F1558" s="25">
        <v>0.21944444444444444</v>
      </c>
      <c r="G1558" s="90">
        <v>1.1111111111111112E-2</v>
      </c>
      <c r="H1558" s="90" t="s">
        <v>619</v>
      </c>
      <c r="I1558" s="71" t="s">
        <v>148</v>
      </c>
      <c r="J1558" s="88">
        <v>2.1</v>
      </c>
      <c r="K1558" s="13" t="s">
        <v>147</v>
      </c>
      <c r="L1558" s="13" t="s">
        <v>147</v>
      </c>
      <c r="M1558" s="88" t="s">
        <v>321</v>
      </c>
      <c r="N1558" s="75">
        <v>35.293999999999997</v>
      </c>
      <c r="O1558" s="75">
        <v>-92.32</v>
      </c>
      <c r="P1558" s="86">
        <v>5.2</v>
      </c>
      <c r="Q1558" s="12" t="s">
        <v>120</v>
      </c>
      <c r="R1558" s="12" t="s">
        <v>42</v>
      </c>
      <c r="S1558" s="77" t="s">
        <v>2107</v>
      </c>
    </row>
    <row r="1559" spans="1:19" x14ac:dyDescent="0.2">
      <c r="A1559" s="27">
        <f t="shared" si="23"/>
        <v>1541</v>
      </c>
      <c r="B1559" s="100" t="s">
        <v>787</v>
      </c>
      <c r="C1559" s="12">
        <v>2010</v>
      </c>
      <c r="D1559" s="12" t="s">
        <v>136</v>
      </c>
      <c r="E1559" s="11">
        <v>22</v>
      </c>
      <c r="F1559" s="25">
        <v>0.28280092592592593</v>
      </c>
      <c r="G1559" s="90">
        <v>7.4467592592592599E-2</v>
      </c>
      <c r="H1559" s="90" t="s">
        <v>619</v>
      </c>
      <c r="I1559" s="71" t="s">
        <v>148</v>
      </c>
      <c r="J1559" s="88">
        <v>1.9</v>
      </c>
      <c r="K1559" s="13" t="s">
        <v>147</v>
      </c>
      <c r="L1559" s="13" t="s">
        <v>147</v>
      </c>
      <c r="M1559" s="88" t="s">
        <v>321</v>
      </c>
      <c r="N1559" s="75">
        <v>35.289000000000001</v>
      </c>
      <c r="O1559" s="75">
        <v>-92.334000000000003</v>
      </c>
      <c r="P1559" s="86">
        <v>2.8</v>
      </c>
      <c r="Q1559" s="12" t="s">
        <v>120</v>
      </c>
      <c r="R1559" s="12" t="s">
        <v>42</v>
      </c>
      <c r="S1559" s="77" t="s">
        <v>2107</v>
      </c>
    </row>
    <row r="1560" spans="1:19" x14ac:dyDescent="0.2">
      <c r="A1560" s="27">
        <f t="shared" si="23"/>
        <v>1542</v>
      </c>
      <c r="B1560" s="100" t="s">
        <v>788</v>
      </c>
      <c r="C1560" s="12">
        <v>2010</v>
      </c>
      <c r="D1560" s="12" t="s">
        <v>136</v>
      </c>
      <c r="E1560" s="11">
        <v>22</v>
      </c>
      <c r="F1560" s="25">
        <v>0.28415509259259258</v>
      </c>
      <c r="G1560" s="90">
        <v>7.5821759259259255E-2</v>
      </c>
      <c r="H1560" s="90" t="s">
        <v>619</v>
      </c>
      <c r="I1560" s="71" t="s">
        <v>148</v>
      </c>
      <c r="J1560" s="88">
        <v>1.9</v>
      </c>
      <c r="K1560" s="13" t="s">
        <v>147</v>
      </c>
      <c r="L1560" s="13" t="s">
        <v>147</v>
      </c>
      <c r="M1560" s="88" t="s">
        <v>321</v>
      </c>
      <c r="N1560" s="75">
        <v>35.286000000000001</v>
      </c>
      <c r="O1560" s="75">
        <v>-92.331000000000003</v>
      </c>
      <c r="P1560" s="86">
        <v>3.6</v>
      </c>
      <c r="Q1560" s="12" t="s">
        <v>120</v>
      </c>
      <c r="R1560" s="12" t="s">
        <v>42</v>
      </c>
      <c r="S1560" s="77" t="s">
        <v>2107</v>
      </c>
    </row>
    <row r="1561" spans="1:19" x14ac:dyDescent="0.2">
      <c r="A1561" s="27">
        <f t="shared" si="23"/>
        <v>1543</v>
      </c>
      <c r="B1561" s="100" t="s">
        <v>789</v>
      </c>
      <c r="C1561" s="12">
        <v>2010</v>
      </c>
      <c r="D1561" s="12" t="s">
        <v>136</v>
      </c>
      <c r="E1561" s="11">
        <v>22</v>
      </c>
      <c r="F1561" s="25">
        <v>0.29898148148148146</v>
      </c>
      <c r="G1561" s="90">
        <v>9.0648148148148144E-2</v>
      </c>
      <c r="H1561" s="90" t="s">
        <v>619</v>
      </c>
      <c r="I1561" s="71" t="s">
        <v>148</v>
      </c>
      <c r="J1561" s="88">
        <v>2.4</v>
      </c>
      <c r="K1561" s="13" t="s">
        <v>147</v>
      </c>
      <c r="L1561" s="13" t="s">
        <v>147</v>
      </c>
      <c r="M1561" s="88" t="s">
        <v>321</v>
      </c>
      <c r="N1561" s="75">
        <v>35.29</v>
      </c>
      <c r="O1561" s="75">
        <v>-92.332999999999998</v>
      </c>
      <c r="P1561" s="86">
        <v>3.2</v>
      </c>
      <c r="Q1561" s="12" t="s">
        <v>120</v>
      </c>
      <c r="R1561" s="12" t="s">
        <v>42</v>
      </c>
      <c r="S1561" s="77" t="s">
        <v>2107</v>
      </c>
    </row>
    <row r="1562" spans="1:19" x14ac:dyDescent="0.2">
      <c r="A1562" s="27">
        <f t="shared" si="23"/>
        <v>1544</v>
      </c>
      <c r="B1562" s="100" t="s">
        <v>790</v>
      </c>
      <c r="C1562" s="12">
        <v>2010</v>
      </c>
      <c r="D1562" s="12" t="s">
        <v>136</v>
      </c>
      <c r="E1562" s="11">
        <v>22</v>
      </c>
      <c r="F1562" s="25">
        <v>0.30408564814814815</v>
      </c>
      <c r="G1562" s="90">
        <v>9.5752314814814818E-2</v>
      </c>
      <c r="H1562" s="90" t="s">
        <v>619</v>
      </c>
      <c r="I1562" s="71" t="s">
        <v>148</v>
      </c>
      <c r="J1562" s="88">
        <v>1.3</v>
      </c>
      <c r="K1562" s="13" t="s">
        <v>147</v>
      </c>
      <c r="L1562" s="13" t="s">
        <v>147</v>
      </c>
      <c r="M1562" s="88" t="s">
        <v>321</v>
      </c>
      <c r="N1562" s="75">
        <v>35.298000000000002</v>
      </c>
      <c r="O1562" s="75">
        <v>-92.328000000000003</v>
      </c>
      <c r="P1562" s="86">
        <v>2.2999999999999998</v>
      </c>
      <c r="Q1562" s="12" t="s">
        <v>120</v>
      </c>
      <c r="R1562" s="12" t="s">
        <v>42</v>
      </c>
      <c r="S1562" s="77" t="s">
        <v>2107</v>
      </c>
    </row>
    <row r="1563" spans="1:19" x14ac:dyDescent="0.2">
      <c r="A1563" s="27">
        <f t="shared" si="23"/>
        <v>1545</v>
      </c>
      <c r="B1563" s="100" t="s">
        <v>791</v>
      </c>
      <c r="C1563" s="12">
        <v>2010</v>
      </c>
      <c r="D1563" s="12" t="s">
        <v>136</v>
      </c>
      <c r="E1563" s="11">
        <v>22</v>
      </c>
      <c r="F1563" s="25">
        <v>0.40077546296296296</v>
      </c>
      <c r="G1563" s="90">
        <v>0.19244212962962962</v>
      </c>
      <c r="H1563" s="90" t="s">
        <v>619</v>
      </c>
      <c r="I1563" s="71" t="s">
        <v>148</v>
      </c>
      <c r="J1563" s="88">
        <v>2.4</v>
      </c>
      <c r="K1563" s="13" t="s">
        <v>147</v>
      </c>
      <c r="L1563" s="13" t="s">
        <v>147</v>
      </c>
      <c r="M1563" s="88" t="s">
        <v>321</v>
      </c>
      <c r="N1563" s="75">
        <v>35.295999999999999</v>
      </c>
      <c r="O1563" s="75">
        <v>-92.32</v>
      </c>
      <c r="P1563" s="86">
        <v>4.5</v>
      </c>
      <c r="Q1563" s="12" t="s">
        <v>120</v>
      </c>
      <c r="R1563" s="12" t="s">
        <v>42</v>
      </c>
      <c r="S1563" s="77" t="s">
        <v>2107</v>
      </c>
    </row>
    <row r="1564" spans="1:19" x14ac:dyDescent="0.2">
      <c r="A1564" s="27">
        <f t="shared" ref="A1564:A1627" si="24">SUM(A1563+1)</f>
        <v>1546</v>
      </c>
      <c r="B1564" s="100" t="s">
        <v>792</v>
      </c>
      <c r="C1564" s="12">
        <v>2010</v>
      </c>
      <c r="D1564" s="12" t="s">
        <v>136</v>
      </c>
      <c r="E1564" s="11">
        <v>22</v>
      </c>
      <c r="F1564" s="25">
        <v>0.40484953703703702</v>
      </c>
      <c r="G1564" s="90">
        <v>0.19651620370370371</v>
      </c>
      <c r="H1564" s="90" t="s">
        <v>619</v>
      </c>
      <c r="I1564" s="71" t="s">
        <v>148</v>
      </c>
      <c r="J1564" s="88">
        <v>2.6</v>
      </c>
      <c r="K1564" s="13" t="s">
        <v>147</v>
      </c>
      <c r="L1564" s="13" t="s">
        <v>147</v>
      </c>
      <c r="M1564" s="88" t="s">
        <v>348</v>
      </c>
      <c r="N1564" s="75">
        <v>35.298999999999999</v>
      </c>
      <c r="O1564" s="75">
        <v>-92.313000000000002</v>
      </c>
      <c r="P1564" s="86">
        <v>5.7</v>
      </c>
      <c r="Q1564" s="12" t="s">
        <v>120</v>
      </c>
      <c r="R1564" s="12" t="s">
        <v>42</v>
      </c>
      <c r="S1564" s="77" t="s">
        <v>2107</v>
      </c>
    </row>
    <row r="1565" spans="1:19" x14ac:dyDescent="0.2">
      <c r="A1565" s="27">
        <f t="shared" si="24"/>
        <v>1547</v>
      </c>
      <c r="B1565" s="100" t="s">
        <v>793</v>
      </c>
      <c r="C1565" s="12">
        <v>2010</v>
      </c>
      <c r="D1565" s="12" t="s">
        <v>136</v>
      </c>
      <c r="E1565" s="11">
        <v>22</v>
      </c>
      <c r="F1565" s="25">
        <v>0.42446759259259265</v>
      </c>
      <c r="G1565" s="90">
        <v>0.21613425925925925</v>
      </c>
      <c r="H1565" s="90" t="s">
        <v>619</v>
      </c>
      <c r="I1565" s="71" t="s">
        <v>148</v>
      </c>
      <c r="J1565" s="88">
        <v>2.2000000000000002</v>
      </c>
      <c r="K1565" s="13" t="s">
        <v>147</v>
      </c>
      <c r="L1565" s="13" t="s">
        <v>147</v>
      </c>
      <c r="M1565" s="88" t="s">
        <v>321</v>
      </c>
      <c r="N1565" s="75">
        <v>35.305999999999997</v>
      </c>
      <c r="O1565" s="75">
        <v>-92.32</v>
      </c>
      <c r="P1565" s="86">
        <v>2.6</v>
      </c>
      <c r="Q1565" s="12" t="s">
        <v>120</v>
      </c>
      <c r="R1565" s="12" t="s">
        <v>42</v>
      </c>
      <c r="S1565" s="77" t="s">
        <v>2107</v>
      </c>
    </row>
    <row r="1566" spans="1:19" x14ac:dyDescent="0.2">
      <c r="A1566" s="27">
        <f t="shared" si="24"/>
        <v>1548</v>
      </c>
      <c r="B1566" s="100" t="s">
        <v>794</v>
      </c>
      <c r="C1566" s="12">
        <v>2010</v>
      </c>
      <c r="D1566" s="12" t="s">
        <v>136</v>
      </c>
      <c r="E1566" s="11">
        <v>22</v>
      </c>
      <c r="F1566" s="25">
        <v>0.473599537037037</v>
      </c>
      <c r="G1566" s="90">
        <v>0.26526620370370374</v>
      </c>
      <c r="H1566" s="90" t="s">
        <v>619</v>
      </c>
      <c r="I1566" s="71" t="s">
        <v>148</v>
      </c>
      <c r="J1566" s="88">
        <v>2.2999999999999998</v>
      </c>
      <c r="K1566" s="13" t="s">
        <v>147</v>
      </c>
      <c r="L1566" s="13" t="s">
        <v>147</v>
      </c>
      <c r="M1566" s="88" t="s">
        <v>321</v>
      </c>
      <c r="N1566" s="75">
        <v>35.311</v>
      </c>
      <c r="O1566" s="75">
        <v>-92.311000000000007</v>
      </c>
      <c r="P1566" s="86">
        <v>5.7</v>
      </c>
      <c r="Q1566" s="12" t="s">
        <v>120</v>
      </c>
      <c r="R1566" s="12" t="s">
        <v>42</v>
      </c>
      <c r="S1566" s="77" t="s">
        <v>2107</v>
      </c>
    </row>
    <row r="1567" spans="1:19" x14ac:dyDescent="0.2">
      <c r="A1567" s="27">
        <f t="shared" si="24"/>
        <v>1549</v>
      </c>
      <c r="B1567" s="100" t="s">
        <v>795</v>
      </c>
      <c r="C1567" s="12">
        <v>2010</v>
      </c>
      <c r="D1567" s="12" t="s">
        <v>136</v>
      </c>
      <c r="E1567" s="11">
        <v>22</v>
      </c>
      <c r="F1567" s="25">
        <v>0.50491898148148151</v>
      </c>
      <c r="G1567" s="90">
        <v>0.29658564814814814</v>
      </c>
      <c r="H1567" s="90" t="s">
        <v>619</v>
      </c>
      <c r="I1567" s="71" t="s">
        <v>148</v>
      </c>
      <c r="J1567" s="88">
        <v>2.2999999999999998</v>
      </c>
      <c r="K1567" s="13" t="s">
        <v>147</v>
      </c>
      <c r="L1567" s="13" t="s">
        <v>147</v>
      </c>
      <c r="M1567" s="88" t="s">
        <v>321</v>
      </c>
      <c r="N1567" s="75">
        <v>35.301000000000002</v>
      </c>
      <c r="O1567" s="75">
        <v>-92.322000000000003</v>
      </c>
      <c r="P1567" s="86">
        <v>3.4</v>
      </c>
      <c r="Q1567" s="12" t="s">
        <v>120</v>
      </c>
      <c r="R1567" s="12" t="s">
        <v>42</v>
      </c>
      <c r="S1567" s="77" t="s">
        <v>2107</v>
      </c>
    </row>
    <row r="1568" spans="1:19" x14ac:dyDescent="0.2">
      <c r="A1568" s="27">
        <f t="shared" si="24"/>
        <v>1550</v>
      </c>
      <c r="B1568" s="100" t="s">
        <v>796</v>
      </c>
      <c r="C1568" s="12">
        <v>2010</v>
      </c>
      <c r="D1568" s="12" t="s">
        <v>136</v>
      </c>
      <c r="E1568" s="11">
        <v>22</v>
      </c>
      <c r="F1568" s="25">
        <v>0.53753472222222221</v>
      </c>
      <c r="G1568" s="90">
        <v>0.32920138888888889</v>
      </c>
      <c r="H1568" s="90" t="s">
        <v>619</v>
      </c>
      <c r="I1568" s="71" t="s">
        <v>148</v>
      </c>
      <c r="J1568" s="88">
        <v>1.4</v>
      </c>
      <c r="K1568" s="13" t="s">
        <v>147</v>
      </c>
      <c r="L1568" s="13" t="s">
        <v>147</v>
      </c>
      <c r="M1568" s="88" t="s">
        <v>321</v>
      </c>
      <c r="N1568" s="75">
        <v>35.292000000000002</v>
      </c>
      <c r="O1568" s="75">
        <v>-92.322000000000003</v>
      </c>
      <c r="P1568" s="86">
        <v>5.0999999999999996</v>
      </c>
      <c r="Q1568" s="12" t="s">
        <v>120</v>
      </c>
      <c r="R1568" s="12" t="s">
        <v>42</v>
      </c>
      <c r="S1568" s="77" t="s">
        <v>2107</v>
      </c>
    </row>
    <row r="1569" spans="1:19" x14ac:dyDescent="0.2">
      <c r="A1569" s="27">
        <f t="shared" si="24"/>
        <v>1551</v>
      </c>
      <c r="B1569" s="100" t="s">
        <v>797</v>
      </c>
      <c r="C1569" s="12">
        <v>2010</v>
      </c>
      <c r="D1569" s="12" t="s">
        <v>136</v>
      </c>
      <c r="E1569" s="11">
        <v>22</v>
      </c>
      <c r="F1569" s="25">
        <v>0.9312731481481481</v>
      </c>
      <c r="G1569" s="90">
        <v>0.72293981481481484</v>
      </c>
      <c r="H1569" s="90" t="s">
        <v>619</v>
      </c>
      <c r="I1569" s="71" t="s">
        <v>148</v>
      </c>
      <c r="J1569" s="88">
        <v>1.3</v>
      </c>
      <c r="K1569" s="13" t="s">
        <v>147</v>
      </c>
      <c r="L1569" s="13" t="s">
        <v>147</v>
      </c>
      <c r="M1569" s="88" t="s">
        <v>321</v>
      </c>
      <c r="N1569" s="75">
        <v>35.319000000000003</v>
      </c>
      <c r="O1569" s="75">
        <v>-92.302999999999997</v>
      </c>
      <c r="P1569" s="86">
        <v>4.7</v>
      </c>
      <c r="Q1569" s="12" t="s">
        <v>120</v>
      </c>
      <c r="R1569" s="12" t="s">
        <v>42</v>
      </c>
      <c r="S1569" s="77" t="s">
        <v>2107</v>
      </c>
    </row>
    <row r="1570" spans="1:19" x14ac:dyDescent="0.2">
      <c r="A1570" s="27">
        <f t="shared" si="24"/>
        <v>1552</v>
      </c>
      <c r="B1570" s="100" t="s">
        <v>798</v>
      </c>
      <c r="C1570" s="12">
        <v>2010</v>
      </c>
      <c r="D1570" s="12" t="s">
        <v>136</v>
      </c>
      <c r="E1570" s="11">
        <v>22</v>
      </c>
      <c r="F1570" s="25">
        <v>0.97040509259259267</v>
      </c>
      <c r="G1570" s="90">
        <v>0.7620717592592593</v>
      </c>
      <c r="H1570" s="90" t="s">
        <v>619</v>
      </c>
      <c r="I1570" s="71" t="s">
        <v>148</v>
      </c>
      <c r="J1570" s="88">
        <v>1.8</v>
      </c>
      <c r="K1570" s="13" t="s">
        <v>147</v>
      </c>
      <c r="L1570" s="13" t="s">
        <v>147</v>
      </c>
      <c r="M1570" s="88" t="s">
        <v>321</v>
      </c>
      <c r="N1570" s="75">
        <v>35.334000000000003</v>
      </c>
      <c r="O1570" s="75">
        <v>-92.307000000000002</v>
      </c>
      <c r="P1570" s="86">
        <v>5.6</v>
      </c>
      <c r="Q1570" s="12" t="s">
        <v>120</v>
      </c>
      <c r="R1570" s="12" t="s">
        <v>42</v>
      </c>
      <c r="S1570" s="77" t="s">
        <v>2107</v>
      </c>
    </row>
    <row r="1571" spans="1:19" x14ac:dyDescent="0.2">
      <c r="A1571" s="27">
        <f t="shared" si="24"/>
        <v>1553</v>
      </c>
      <c r="B1571" s="100" t="s">
        <v>799</v>
      </c>
      <c r="C1571" s="12">
        <v>2010</v>
      </c>
      <c r="D1571" s="12" t="s">
        <v>136</v>
      </c>
      <c r="E1571" s="11">
        <v>22</v>
      </c>
      <c r="F1571" s="25">
        <v>0.97142361111111108</v>
      </c>
      <c r="G1571" s="90">
        <v>0.76309027777777771</v>
      </c>
      <c r="H1571" s="90" t="s">
        <v>619</v>
      </c>
      <c r="I1571" s="71" t="s">
        <v>148</v>
      </c>
      <c r="J1571" s="88">
        <v>1.8</v>
      </c>
      <c r="K1571" s="13" t="s">
        <v>147</v>
      </c>
      <c r="L1571" s="13" t="s">
        <v>147</v>
      </c>
      <c r="M1571" s="88" t="s">
        <v>321</v>
      </c>
      <c r="N1571" s="75">
        <v>35.32</v>
      </c>
      <c r="O1571" s="75">
        <v>-92.302999999999997</v>
      </c>
      <c r="P1571" s="86">
        <v>4.7</v>
      </c>
      <c r="Q1571" s="12" t="s">
        <v>120</v>
      </c>
      <c r="R1571" s="12" t="s">
        <v>42</v>
      </c>
      <c r="S1571" s="77" t="s">
        <v>2107</v>
      </c>
    </row>
    <row r="1572" spans="1:19" x14ac:dyDescent="0.2">
      <c r="A1572" s="27">
        <f t="shared" si="24"/>
        <v>1554</v>
      </c>
      <c r="B1572" s="100" t="s">
        <v>800</v>
      </c>
      <c r="C1572" s="12">
        <v>2010</v>
      </c>
      <c r="D1572" s="12" t="s">
        <v>136</v>
      </c>
      <c r="E1572" s="11">
        <v>22</v>
      </c>
      <c r="F1572" s="25">
        <v>0.99479166666666663</v>
      </c>
      <c r="G1572" s="90">
        <v>0.78645833333333337</v>
      </c>
      <c r="H1572" s="90" t="s">
        <v>619</v>
      </c>
      <c r="I1572" s="71" t="s">
        <v>148</v>
      </c>
      <c r="J1572" s="88">
        <v>1.8</v>
      </c>
      <c r="K1572" s="13" t="s">
        <v>147</v>
      </c>
      <c r="L1572" s="13" t="s">
        <v>147</v>
      </c>
      <c r="M1572" s="88" t="s">
        <v>321</v>
      </c>
      <c r="N1572" s="75">
        <v>35.299999999999997</v>
      </c>
      <c r="O1572" s="75">
        <v>-92.323999999999998</v>
      </c>
      <c r="P1572" s="86">
        <v>0.1</v>
      </c>
      <c r="Q1572" s="12" t="s">
        <v>120</v>
      </c>
      <c r="R1572" s="12" t="s">
        <v>42</v>
      </c>
      <c r="S1572" s="77" t="s">
        <v>2107</v>
      </c>
    </row>
    <row r="1573" spans="1:19" x14ac:dyDescent="0.2">
      <c r="A1573" s="27">
        <f t="shared" si="24"/>
        <v>1555</v>
      </c>
      <c r="B1573" s="100" t="s">
        <v>801</v>
      </c>
      <c r="C1573" s="12">
        <v>2010</v>
      </c>
      <c r="D1573" s="12" t="s">
        <v>136</v>
      </c>
      <c r="E1573" s="11">
        <v>22</v>
      </c>
      <c r="F1573" s="25">
        <v>0.13908564814814814</v>
      </c>
      <c r="G1573" s="90">
        <v>0.9307523148148148</v>
      </c>
      <c r="H1573" s="90" t="s">
        <v>619</v>
      </c>
      <c r="I1573" s="71" t="s">
        <v>148</v>
      </c>
      <c r="J1573" s="88">
        <v>1.9</v>
      </c>
      <c r="K1573" s="13" t="s">
        <v>147</v>
      </c>
      <c r="L1573" s="13" t="s">
        <v>147</v>
      </c>
      <c r="M1573" s="88" t="s">
        <v>321</v>
      </c>
      <c r="N1573" s="75">
        <v>35.296999999999997</v>
      </c>
      <c r="O1573" s="75">
        <v>-92.322000000000003</v>
      </c>
      <c r="P1573" s="86">
        <v>3.5</v>
      </c>
      <c r="Q1573" s="12" t="s">
        <v>120</v>
      </c>
      <c r="R1573" s="12" t="s">
        <v>42</v>
      </c>
      <c r="S1573" s="77" t="s">
        <v>2107</v>
      </c>
    </row>
    <row r="1574" spans="1:19" x14ac:dyDescent="0.2">
      <c r="A1574" s="27">
        <f t="shared" si="24"/>
        <v>1556</v>
      </c>
      <c r="B1574" s="100" t="s">
        <v>802</v>
      </c>
      <c r="C1574" s="12">
        <v>2010</v>
      </c>
      <c r="D1574" s="12" t="s">
        <v>136</v>
      </c>
      <c r="E1574" s="11">
        <v>22</v>
      </c>
      <c r="F1574" s="25">
        <v>0.17495370370370369</v>
      </c>
      <c r="G1574" s="90">
        <v>0.9666203703703703</v>
      </c>
      <c r="H1574" s="90" t="s">
        <v>619</v>
      </c>
      <c r="I1574" s="71" t="s">
        <v>148</v>
      </c>
      <c r="J1574" s="88">
        <v>1.8</v>
      </c>
      <c r="K1574" s="13" t="s">
        <v>147</v>
      </c>
      <c r="L1574" s="13" t="s">
        <v>147</v>
      </c>
      <c r="M1574" s="88" t="s">
        <v>321</v>
      </c>
      <c r="N1574" s="75">
        <v>35.340000000000003</v>
      </c>
      <c r="O1574" s="75">
        <v>-92.302000000000007</v>
      </c>
      <c r="P1574" s="86">
        <v>5.9</v>
      </c>
      <c r="Q1574" s="12" t="s">
        <v>120</v>
      </c>
      <c r="R1574" s="12" t="s">
        <v>42</v>
      </c>
      <c r="S1574" s="77" t="s">
        <v>2107</v>
      </c>
    </row>
    <row r="1575" spans="1:19" x14ac:dyDescent="0.2">
      <c r="A1575" s="27">
        <f t="shared" si="24"/>
        <v>1557</v>
      </c>
      <c r="B1575" s="100" t="s">
        <v>803</v>
      </c>
      <c r="C1575" s="12">
        <v>2010</v>
      </c>
      <c r="D1575" s="12" t="s">
        <v>136</v>
      </c>
      <c r="E1575" s="11">
        <v>22</v>
      </c>
      <c r="F1575" s="25">
        <v>0.18606481481481482</v>
      </c>
      <c r="G1575" s="90">
        <v>0.97773148148148159</v>
      </c>
      <c r="H1575" s="90" t="s">
        <v>619</v>
      </c>
      <c r="I1575" s="71" t="s">
        <v>148</v>
      </c>
      <c r="J1575" s="88">
        <v>1.3</v>
      </c>
      <c r="K1575" s="13" t="s">
        <v>147</v>
      </c>
      <c r="L1575" s="13" t="s">
        <v>147</v>
      </c>
      <c r="M1575" s="88" t="s">
        <v>321</v>
      </c>
      <c r="N1575" s="75">
        <v>35.311</v>
      </c>
      <c r="O1575" s="75">
        <v>-92.311999999999998</v>
      </c>
      <c r="P1575" s="86">
        <v>4.4000000000000004</v>
      </c>
      <c r="Q1575" s="12" t="s">
        <v>120</v>
      </c>
      <c r="R1575" s="12" t="s">
        <v>42</v>
      </c>
      <c r="S1575" s="77" t="s">
        <v>2107</v>
      </c>
    </row>
    <row r="1576" spans="1:19" x14ac:dyDescent="0.2">
      <c r="A1576" s="27">
        <f t="shared" si="24"/>
        <v>1558</v>
      </c>
      <c r="B1576" s="100" t="s">
        <v>804</v>
      </c>
      <c r="C1576" s="12">
        <v>2010</v>
      </c>
      <c r="D1576" s="12" t="s">
        <v>136</v>
      </c>
      <c r="E1576" s="11">
        <v>23</v>
      </c>
      <c r="F1576" s="25">
        <v>0.45812499999999995</v>
      </c>
      <c r="G1576" s="90">
        <v>0.24979166666666666</v>
      </c>
      <c r="H1576" s="90" t="s">
        <v>619</v>
      </c>
      <c r="I1576" s="71" t="s">
        <v>148</v>
      </c>
      <c r="J1576" s="88">
        <v>1.5</v>
      </c>
      <c r="K1576" s="13" t="s">
        <v>147</v>
      </c>
      <c r="L1576" s="13" t="s">
        <v>147</v>
      </c>
      <c r="M1576" s="88" t="s">
        <v>321</v>
      </c>
      <c r="N1576" s="75">
        <v>35.298000000000002</v>
      </c>
      <c r="O1576" s="75">
        <v>-92.322000000000003</v>
      </c>
      <c r="P1576" s="86">
        <v>3.3</v>
      </c>
      <c r="Q1576" s="12" t="s">
        <v>120</v>
      </c>
      <c r="R1576" s="12" t="s">
        <v>42</v>
      </c>
      <c r="S1576" s="77" t="s">
        <v>2107</v>
      </c>
    </row>
    <row r="1577" spans="1:19" x14ac:dyDescent="0.2">
      <c r="A1577" s="27">
        <f t="shared" si="24"/>
        <v>1559</v>
      </c>
      <c r="B1577" s="100" t="s">
        <v>805</v>
      </c>
      <c r="C1577" s="12">
        <v>2010</v>
      </c>
      <c r="D1577" s="12" t="s">
        <v>136</v>
      </c>
      <c r="E1577" s="11">
        <v>23</v>
      </c>
      <c r="F1577" s="25">
        <v>0.53783564814814822</v>
      </c>
      <c r="G1577" s="90">
        <v>0.32950231481481479</v>
      </c>
      <c r="H1577" s="90" t="s">
        <v>619</v>
      </c>
      <c r="I1577" s="71" t="s">
        <v>148</v>
      </c>
      <c r="J1577" s="88">
        <v>1.8</v>
      </c>
      <c r="K1577" s="13" t="s">
        <v>147</v>
      </c>
      <c r="L1577" s="13" t="s">
        <v>147</v>
      </c>
      <c r="M1577" s="88" t="s">
        <v>321</v>
      </c>
      <c r="N1577" s="75">
        <v>35.301000000000002</v>
      </c>
      <c r="O1577" s="75">
        <v>-92.319000000000003</v>
      </c>
      <c r="P1577" s="86">
        <v>2.5</v>
      </c>
      <c r="Q1577" s="12" t="s">
        <v>120</v>
      </c>
      <c r="R1577" s="12" t="s">
        <v>42</v>
      </c>
      <c r="S1577" s="77" t="s">
        <v>2107</v>
      </c>
    </row>
    <row r="1578" spans="1:19" x14ac:dyDescent="0.2">
      <c r="A1578" s="27">
        <f t="shared" si="24"/>
        <v>1560</v>
      </c>
      <c r="B1578" s="100" t="s">
        <v>806</v>
      </c>
      <c r="C1578" s="12">
        <v>2010</v>
      </c>
      <c r="D1578" s="12" t="s">
        <v>136</v>
      </c>
      <c r="E1578" s="11">
        <v>23</v>
      </c>
      <c r="F1578" s="25">
        <v>0.66259259259259262</v>
      </c>
      <c r="G1578" s="90">
        <v>0.45425925925925931</v>
      </c>
      <c r="H1578" s="90" t="s">
        <v>619</v>
      </c>
      <c r="I1578" s="71" t="s">
        <v>148</v>
      </c>
      <c r="J1578" s="88">
        <v>1.5</v>
      </c>
      <c r="K1578" s="13" t="s">
        <v>147</v>
      </c>
      <c r="L1578" s="13" t="s">
        <v>147</v>
      </c>
      <c r="M1578" s="88" t="s">
        <v>321</v>
      </c>
      <c r="N1578" s="75">
        <v>35.292999999999999</v>
      </c>
      <c r="O1578" s="75">
        <v>-92.322999999999993</v>
      </c>
      <c r="P1578" s="86">
        <v>4.0999999999999996</v>
      </c>
      <c r="Q1578" s="12" t="s">
        <v>120</v>
      </c>
      <c r="R1578" s="12" t="s">
        <v>42</v>
      </c>
      <c r="S1578" s="77" t="s">
        <v>2107</v>
      </c>
    </row>
    <row r="1579" spans="1:19" x14ac:dyDescent="0.2">
      <c r="A1579" s="27">
        <f t="shared" si="24"/>
        <v>1561</v>
      </c>
      <c r="B1579" s="100" t="s">
        <v>807</v>
      </c>
      <c r="C1579" s="12">
        <v>2010</v>
      </c>
      <c r="D1579" s="12" t="s">
        <v>136</v>
      </c>
      <c r="E1579" s="11">
        <v>23</v>
      </c>
      <c r="F1579" s="25">
        <v>0.85765046296296299</v>
      </c>
      <c r="G1579" s="90">
        <v>0.64931712962962962</v>
      </c>
      <c r="H1579" s="90" t="s">
        <v>619</v>
      </c>
      <c r="I1579" s="71" t="s">
        <v>148</v>
      </c>
      <c r="J1579" s="88">
        <v>1.6</v>
      </c>
      <c r="K1579" s="13" t="s">
        <v>147</v>
      </c>
      <c r="L1579" s="13" t="s">
        <v>147</v>
      </c>
      <c r="M1579" s="88" t="s">
        <v>321</v>
      </c>
      <c r="N1579" s="75">
        <v>35.268999999999998</v>
      </c>
      <c r="O1579" s="75">
        <v>-92.340999999999994</v>
      </c>
      <c r="P1579" s="86">
        <v>6.5</v>
      </c>
      <c r="Q1579" s="12" t="s">
        <v>120</v>
      </c>
      <c r="R1579" s="12" t="s">
        <v>25</v>
      </c>
      <c r="S1579" s="77" t="s">
        <v>2107</v>
      </c>
    </row>
    <row r="1580" spans="1:19" x14ac:dyDescent="0.2">
      <c r="A1580" s="27">
        <f t="shared" si="24"/>
        <v>1562</v>
      </c>
      <c r="B1580" s="100" t="s">
        <v>808</v>
      </c>
      <c r="C1580" s="12">
        <v>2010</v>
      </c>
      <c r="D1580" s="12" t="s">
        <v>136</v>
      </c>
      <c r="E1580" s="11">
        <v>23</v>
      </c>
      <c r="F1580" s="25">
        <v>0.91304398148148147</v>
      </c>
      <c r="G1580" s="90">
        <v>0.7047106481481481</v>
      </c>
      <c r="H1580" s="90" t="s">
        <v>619</v>
      </c>
      <c r="I1580" s="71" t="s">
        <v>148</v>
      </c>
      <c r="J1580" s="88">
        <v>1.7</v>
      </c>
      <c r="K1580" s="13" t="s">
        <v>147</v>
      </c>
      <c r="L1580" s="13" t="s">
        <v>147</v>
      </c>
      <c r="M1580" s="88" t="s">
        <v>321</v>
      </c>
      <c r="N1580" s="75">
        <v>35.308</v>
      </c>
      <c r="O1580" s="75">
        <v>-92.313999999999993</v>
      </c>
      <c r="P1580" s="86">
        <v>6.9</v>
      </c>
      <c r="Q1580" s="12" t="s">
        <v>120</v>
      </c>
      <c r="R1580" s="12" t="s">
        <v>42</v>
      </c>
      <c r="S1580" s="77" t="s">
        <v>2107</v>
      </c>
    </row>
    <row r="1581" spans="1:19" x14ac:dyDescent="0.2">
      <c r="A1581" s="27">
        <f t="shared" si="24"/>
        <v>1563</v>
      </c>
      <c r="B1581" s="100" t="s">
        <v>809</v>
      </c>
      <c r="C1581" s="12">
        <v>2010</v>
      </c>
      <c r="D1581" s="12" t="s">
        <v>136</v>
      </c>
      <c r="E1581" s="11">
        <v>23</v>
      </c>
      <c r="F1581" s="25">
        <v>0.95298611111111109</v>
      </c>
      <c r="G1581" s="90">
        <v>0.74465277777777772</v>
      </c>
      <c r="H1581" s="90" t="s">
        <v>619</v>
      </c>
      <c r="I1581" s="71" t="s">
        <v>148</v>
      </c>
      <c r="J1581" s="88">
        <v>1.8</v>
      </c>
      <c r="K1581" s="13" t="s">
        <v>147</v>
      </c>
      <c r="L1581" s="13" t="s">
        <v>147</v>
      </c>
      <c r="M1581" s="88" t="s">
        <v>321</v>
      </c>
      <c r="N1581" s="75">
        <v>35.277999999999999</v>
      </c>
      <c r="O1581" s="75">
        <v>-92.337000000000003</v>
      </c>
      <c r="P1581" s="86">
        <v>5.6</v>
      </c>
      <c r="Q1581" s="12" t="s">
        <v>120</v>
      </c>
      <c r="R1581" s="12" t="s">
        <v>42</v>
      </c>
      <c r="S1581" s="77" t="s">
        <v>2107</v>
      </c>
    </row>
    <row r="1582" spans="1:19" x14ac:dyDescent="0.2">
      <c r="A1582" s="27">
        <f t="shared" si="24"/>
        <v>1564</v>
      </c>
      <c r="B1582" s="100" t="s">
        <v>810</v>
      </c>
      <c r="C1582" s="12">
        <v>2010</v>
      </c>
      <c r="D1582" s="12" t="s">
        <v>136</v>
      </c>
      <c r="E1582" s="11">
        <v>23</v>
      </c>
      <c r="F1582" s="25">
        <v>0.99216435185185192</v>
      </c>
      <c r="G1582" s="90">
        <v>0.78383101851851855</v>
      </c>
      <c r="H1582" s="90" t="s">
        <v>619</v>
      </c>
      <c r="I1582" s="71" t="s">
        <v>148</v>
      </c>
      <c r="J1582" s="88">
        <v>1.9</v>
      </c>
      <c r="K1582" s="13" t="s">
        <v>147</v>
      </c>
      <c r="L1582" s="13" t="s">
        <v>147</v>
      </c>
      <c r="M1582" s="88" t="s">
        <v>321</v>
      </c>
      <c r="N1582" s="75">
        <v>35.286999999999999</v>
      </c>
      <c r="O1582" s="75">
        <v>-92.331999999999994</v>
      </c>
      <c r="P1582" s="86">
        <v>4.4000000000000004</v>
      </c>
      <c r="Q1582" s="12" t="s">
        <v>120</v>
      </c>
      <c r="R1582" s="12" t="s">
        <v>42</v>
      </c>
      <c r="S1582" s="77" t="s">
        <v>2107</v>
      </c>
    </row>
    <row r="1583" spans="1:19" x14ac:dyDescent="0.2">
      <c r="A1583" s="27">
        <f t="shared" si="24"/>
        <v>1565</v>
      </c>
      <c r="B1583" s="100" t="s">
        <v>811</v>
      </c>
      <c r="C1583" s="12">
        <v>2010</v>
      </c>
      <c r="D1583" s="12" t="s">
        <v>136</v>
      </c>
      <c r="E1583" s="11">
        <v>24</v>
      </c>
      <c r="F1583" s="25">
        <v>0.22569444444444445</v>
      </c>
      <c r="G1583" s="90">
        <v>1.7361111111111112E-2</v>
      </c>
      <c r="H1583" s="90" t="s">
        <v>619</v>
      </c>
      <c r="I1583" s="71" t="s">
        <v>148</v>
      </c>
      <c r="J1583" s="88">
        <v>1.5</v>
      </c>
      <c r="K1583" s="13" t="s">
        <v>147</v>
      </c>
      <c r="L1583" s="13" t="s">
        <v>147</v>
      </c>
      <c r="M1583" s="88" t="s">
        <v>321</v>
      </c>
      <c r="N1583" s="75">
        <v>35.302999999999997</v>
      </c>
      <c r="O1583" s="75">
        <v>-92.32</v>
      </c>
      <c r="P1583" s="86">
        <v>4.2</v>
      </c>
      <c r="Q1583" s="12" t="s">
        <v>120</v>
      </c>
      <c r="R1583" s="12" t="s">
        <v>42</v>
      </c>
      <c r="S1583" s="77" t="s">
        <v>2107</v>
      </c>
    </row>
    <row r="1584" spans="1:19" x14ac:dyDescent="0.2">
      <c r="A1584" s="27">
        <f t="shared" si="24"/>
        <v>1566</v>
      </c>
      <c r="B1584" s="100" t="s">
        <v>812</v>
      </c>
      <c r="C1584" s="12">
        <v>2010</v>
      </c>
      <c r="D1584" s="12" t="s">
        <v>136</v>
      </c>
      <c r="E1584" s="11">
        <v>24</v>
      </c>
      <c r="F1584" s="25">
        <v>0.57351851851851854</v>
      </c>
      <c r="G1584" s="90">
        <v>0.36518518518518522</v>
      </c>
      <c r="H1584" s="90" t="s">
        <v>619</v>
      </c>
      <c r="I1584" s="71" t="s">
        <v>148</v>
      </c>
      <c r="J1584" s="88">
        <v>2.1</v>
      </c>
      <c r="K1584" s="13" t="s">
        <v>147</v>
      </c>
      <c r="L1584" s="13" t="s">
        <v>147</v>
      </c>
      <c r="M1584" s="88" t="s">
        <v>321</v>
      </c>
      <c r="N1584" s="75">
        <v>35.308</v>
      </c>
      <c r="O1584" s="75">
        <v>-92.296999999999997</v>
      </c>
      <c r="P1584" s="86">
        <v>5.4</v>
      </c>
      <c r="Q1584" s="12" t="s">
        <v>120</v>
      </c>
      <c r="R1584" s="12" t="s">
        <v>42</v>
      </c>
      <c r="S1584" s="77" t="s">
        <v>2107</v>
      </c>
    </row>
    <row r="1585" spans="1:19" x14ac:dyDescent="0.2">
      <c r="A1585" s="27">
        <f t="shared" si="24"/>
        <v>1567</v>
      </c>
      <c r="B1585" s="100" t="s">
        <v>813</v>
      </c>
      <c r="C1585" s="12">
        <v>2010</v>
      </c>
      <c r="D1585" s="12" t="s">
        <v>136</v>
      </c>
      <c r="E1585" s="11">
        <v>24</v>
      </c>
      <c r="F1585" s="25">
        <v>0.59680555555555559</v>
      </c>
      <c r="G1585" s="90">
        <v>0.38847222222222227</v>
      </c>
      <c r="H1585" s="90" t="s">
        <v>619</v>
      </c>
      <c r="I1585" s="71" t="s">
        <v>148</v>
      </c>
      <c r="J1585" s="88">
        <v>2.2000000000000002</v>
      </c>
      <c r="K1585" s="13" t="s">
        <v>147</v>
      </c>
      <c r="L1585" s="13" t="s">
        <v>147</v>
      </c>
      <c r="M1585" s="88" t="s">
        <v>321</v>
      </c>
      <c r="N1585" s="75">
        <v>35.302999999999997</v>
      </c>
      <c r="O1585" s="75">
        <v>-92.320999999999998</v>
      </c>
      <c r="P1585" s="86">
        <v>3.1</v>
      </c>
      <c r="Q1585" s="12" t="s">
        <v>120</v>
      </c>
      <c r="R1585" s="12" t="s">
        <v>42</v>
      </c>
      <c r="S1585" s="77" t="s">
        <v>2107</v>
      </c>
    </row>
    <row r="1586" spans="1:19" x14ac:dyDescent="0.2">
      <c r="A1586" s="27">
        <f t="shared" si="24"/>
        <v>1568</v>
      </c>
      <c r="B1586" s="100" t="s">
        <v>814</v>
      </c>
      <c r="C1586" s="12">
        <v>2010</v>
      </c>
      <c r="D1586" s="12" t="s">
        <v>136</v>
      </c>
      <c r="E1586" s="11">
        <v>24</v>
      </c>
      <c r="F1586" s="25">
        <v>0.65449074074074076</v>
      </c>
      <c r="G1586" s="90">
        <v>0.44615740740740745</v>
      </c>
      <c r="H1586" s="90" t="s">
        <v>619</v>
      </c>
      <c r="I1586" s="71" t="s">
        <v>148</v>
      </c>
      <c r="J1586" s="88">
        <v>1.5</v>
      </c>
      <c r="K1586" s="13" t="s">
        <v>147</v>
      </c>
      <c r="L1586" s="13" t="s">
        <v>147</v>
      </c>
      <c r="M1586" s="88" t="s">
        <v>321</v>
      </c>
      <c r="N1586" s="75">
        <v>35.279000000000003</v>
      </c>
      <c r="O1586" s="75">
        <v>-92.334000000000003</v>
      </c>
      <c r="P1586" s="86">
        <v>5.9</v>
      </c>
      <c r="Q1586" s="12" t="s">
        <v>120</v>
      </c>
      <c r="R1586" s="12" t="s">
        <v>42</v>
      </c>
      <c r="S1586" s="77" t="s">
        <v>2107</v>
      </c>
    </row>
    <row r="1587" spans="1:19" x14ac:dyDescent="0.2">
      <c r="A1587" s="27">
        <f t="shared" si="24"/>
        <v>1569</v>
      </c>
      <c r="B1587" s="100" t="s">
        <v>815</v>
      </c>
      <c r="C1587" s="12">
        <v>2010</v>
      </c>
      <c r="D1587" s="12" t="s">
        <v>136</v>
      </c>
      <c r="E1587" s="11">
        <v>24</v>
      </c>
      <c r="F1587" s="25">
        <v>0.77785879629629628</v>
      </c>
      <c r="G1587" s="90">
        <v>0.56952546296296302</v>
      </c>
      <c r="H1587" s="90" t="s">
        <v>619</v>
      </c>
      <c r="I1587" s="71" t="s">
        <v>148</v>
      </c>
      <c r="J1587" s="88">
        <v>1.9</v>
      </c>
      <c r="K1587" s="13" t="s">
        <v>147</v>
      </c>
      <c r="L1587" s="13" t="s">
        <v>147</v>
      </c>
      <c r="M1587" s="88" t="s">
        <v>321</v>
      </c>
      <c r="N1587" s="75">
        <v>35.302999999999997</v>
      </c>
      <c r="O1587" s="75">
        <v>-92.322999999999993</v>
      </c>
      <c r="P1587" s="86">
        <v>1.8</v>
      </c>
      <c r="Q1587" s="12" t="s">
        <v>120</v>
      </c>
      <c r="R1587" s="12" t="s">
        <v>42</v>
      </c>
      <c r="S1587" s="77" t="s">
        <v>2107</v>
      </c>
    </row>
    <row r="1588" spans="1:19" x14ac:dyDescent="0.2">
      <c r="A1588" s="27">
        <f t="shared" si="24"/>
        <v>1570</v>
      </c>
      <c r="B1588" s="100" t="s">
        <v>816</v>
      </c>
      <c r="C1588" s="12">
        <v>2010</v>
      </c>
      <c r="D1588" s="12" t="s">
        <v>136</v>
      </c>
      <c r="E1588" s="11">
        <v>24</v>
      </c>
      <c r="F1588" s="25">
        <v>0.78543981481481484</v>
      </c>
      <c r="G1588" s="90">
        <v>0.57710648148148147</v>
      </c>
      <c r="H1588" s="90" t="s">
        <v>619</v>
      </c>
      <c r="I1588" s="71" t="s">
        <v>148</v>
      </c>
      <c r="J1588" s="88">
        <v>1.2</v>
      </c>
      <c r="K1588" s="13" t="s">
        <v>147</v>
      </c>
      <c r="L1588" s="13" t="s">
        <v>147</v>
      </c>
      <c r="M1588" s="88" t="s">
        <v>321</v>
      </c>
      <c r="N1588" s="75">
        <v>35.308999999999997</v>
      </c>
      <c r="O1588" s="75">
        <v>-92.308000000000007</v>
      </c>
      <c r="P1588" s="86">
        <v>5.4</v>
      </c>
      <c r="Q1588" s="12" t="s">
        <v>120</v>
      </c>
      <c r="R1588" s="12" t="s">
        <v>42</v>
      </c>
      <c r="S1588" s="77" t="s">
        <v>2107</v>
      </c>
    </row>
    <row r="1589" spans="1:19" x14ac:dyDescent="0.2">
      <c r="A1589" s="27">
        <f t="shared" si="24"/>
        <v>1571</v>
      </c>
      <c r="B1589" s="100" t="s">
        <v>817</v>
      </c>
      <c r="C1589" s="12">
        <v>2010</v>
      </c>
      <c r="D1589" s="12" t="s">
        <v>136</v>
      </c>
      <c r="E1589" s="11">
        <v>24</v>
      </c>
      <c r="F1589" s="25">
        <v>0.78584490740740742</v>
      </c>
      <c r="G1589" s="90">
        <v>0.57751157407407405</v>
      </c>
      <c r="H1589" s="90" t="s">
        <v>619</v>
      </c>
      <c r="I1589" s="71" t="s">
        <v>148</v>
      </c>
      <c r="J1589" s="88">
        <v>1.9</v>
      </c>
      <c r="K1589" s="13" t="s">
        <v>147</v>
      </c>
      <c r="L1589" s="13" t="s">
        <v>147</v>
      </c>
      <c r="M1589" s="88" t="s">
        <v>321</v>
      </c>
      <c r="N1589" s="75">
        <v>35.298000000000002</v>
      </c>
      <c r="O1589" s="75">
        <v>-92.323999999999998</v>
      </c>
      <c r="P1589" s="86">
        <v>3.5</v>
      </c>
      <c r="Q1589" s="12" t="s">
        <v>120</v>
      </c>
      <c r="R1589" s="12" t="s">
        <v>42</v>
      </c>
      <c r="S1589" s="77" t="s">
        <v>2107</v>
      </c>
    </row>
    <row r="1590" spans="1:19" x14ac:dyDescent="0.2">
      <c r="A1590" s="27">
        <f t="shared" si="24"/>
        <v>1572</v>
      </c>
      <c r="B1590" s="100" t="s">
        <v>818</v>
      </c>
      <c r="C1590" s="12">
        <v>2010</v>
      </c>
      <c r="D1590" s="12" t="s">
        <v>136</v>
      </c>
      <c r="E1590" s="11">
        <v>24</v>
      </c>
      <c r="F1590" s="25">
        <v>0.84052083333333327</v>
      </c>
      <c r="G1590" s="90">
        <v>0.63218750000000001</v>
      </c>
      <c r="H1590" s="90" t="s">
        <v>619</v>
      </c>
      <c r="I1590" s="71" t="s">
        <v>148</v>
      </c>
      <c r="J1590" s="88">
        <v>2.8</v>
      </c>
      <c r="K1590" s="13" t="s">
        <v>147</v>
      </c>
      <c r="L1590" s="13" t="s">
        <v>147</v>
      </c>
      <c r="M1590" s="88" t="s">
        <v>364</v>
      </c>
      <c r="N1590" s="75">
        <v>35.317</v>
      </c>
      <c r="O1590" s="75">
        <v>-92.32</v>
      </c>
      <c r="P1590" s="86">
        <v>4.5</v>
      </c>
      <c r="Q1590" s="12" t="s">
        <v>120</v>
      </c>
      <c r="R1590" s="12" t="s">
        <v>42</v>
      </c>
      <c r="S1590" s="77" t="s">
        <v>2107</v>
      </c>
    </row>
    <row r="1591" spans="1:19" x14ac:dyDescent="0.2">
      <c r="A1591" s="27">
        <f t="shared" si="24"/>
        <v>1573</v>
      </c>
      <c r="B1591" s="100" t="s">
        <v>819</v>
      </c>
      <c r="C1591" s="12">
        <v>2010</v>
      </c>
      <c r="D1591" s="12" t="s">
        <v>136</v>
      </c>
      <c r="E1591" s="11">
        <v>24</v>
      </c>
      <c r="F1591" s="25">
        <v>0.9212731481481482</v>
      </c>
      <c r="G1591" s="90">
        <v>0.71293981481481483</v>
      </c>
      <c r="H1591" s="90" t="s">
        <v>619</v>
      </c>
      <c r="I1591" s="71" t="s">
        <v>148</v>
      </c>
      <c r="J1591" s="88">
        <v>2.1</v>
      </c>
      <c r="K1591" s="13" t="s">
        <v>147</v>
      </c>
      <c r="L1591" s="13" t="s">
        <v>147</v>
      </c>
      <c r="M1591" s="88" t="s">
        <v>321</v>
      </c>
      <c r="N1591" s="75">
        <v>35.295999999999999</v>
      </c>
      <c r="O1591" s="75">
        <v>-92.325999999999993</v>
      </c>
      <c r="P1591" s="86">
        <v>3.4</v>
      </c>
      <c r="Q1591" s="12" t="s">
        <v>120</v>
      </c>
      <c r="R1591" s="12" t="s">
        <v>42</v>
      </c>
      <c r="S1591" s="77" t="s">
        <v>2107</v>
      </c>
    </row>
    <row r="1592" spans="1:19" x14ac:dyDescent="0.2">
      <c r="A1592" s="27">
        <f t="shared" si="24"/>
        <v>1574</v>
      </c>
      <c r="B1592" s="100" t="s">
        <v>820</v>
      </c>
      <c r="C1592" s="12">
        <v>2010</v>
      </c>
      <c r="D1592" s="12" t="s">
        <v>136</v>
      </c>
      <c r="E1592" s="11">
        <v>24</v>
      </c>
      <c r="F1592" s="25">
        <v>5.136574074074074E-2</v>
      </c>
      <c r="G1592" s="90">
        <v>0.84303240740740737</v>
      </c>
      <c r="H1592" s="90" t="s">
        <v>619</v>
      </c>
      <c r="I1592" s="71" t="s">
        <v>148</v>
      </c>
      <c r="J1592" s="88">
        <v>1.7</v>
      </c>
      <c r="K1592" s="13" t="s">
        <v>147</v>
      </c>
      <c r="L1592" s="13" t="s">
        <v>147</v>
      </c>
      <c r="M1592" s="88" t="s">
        <v>321</v>
      </c>
      <c r="N1592" s="75">
        <v>35.292000000000002</v>
      </c>
      <c r="O1592" s="75">
        <v>-92.323999999999998</v>
      </c>
      <c r="P1592" s="86">
        <v>4.5</v>
      </c>
      <c r="Q1592" s="12" t="s">
        <v>120</v>
      </c>
      <c r="R1592" s="12" t="s">
        <v>42</v>
      </c>
      <c r="S1592" s="77" t="s">
        <v>2107</v>
      </c>
    </row>
    <row r="1593" spans="1:19" x14ac:dyDescent="0.2">
      <c r="A1593" s="27">
        <f t="shared" si="24"/>
        <v>1575</v>
      </c>
      <c r="B1593" s="100" t="s">
        <v>821</v>
      </c>
      <c r="C1593" s="12">
        <v>2010</v>
      </c>
      <c r="D1593" s="12" t="s">
        <v>136</v>
      </c>
      <c r="E1593" s="11">
        <v>24</v>
      </c>
      <c r="F1593" s="25">
        <v>9.7928240740740746E-2</v>
      </c>
      <c r="G1593" s="90">
        <v>0.88959490740740732</v>
      </c>
      <c r="H1593" s="90" t="s">
        <v>619</v>
      </c>
      <c r="I1593" s="71" t="s">
        <v>148</v>
      </c>
      <c r="J1593" s="88">
        <v>1.7</v>
      </c>
      <c r="K1593" s="13" t="s">
        <v>147</v>
      </c>
      <c r="L1593" s="13" t="s">
        <v>147</v>
      </c>
      <c r="M1593" s="88" t="s">
        <v>321</v>
      </c>
      <c r="N1593" s="75">
        <v>35.295000000000002</v>
      </c>
      <c r="O1593" s="75">
        <v>-92.325999999999993</v>
      </c>
      <c r="P1593" s="86">
        <v>3.7</v>
      </c>
      <c r="Q1593" s="12" t="s">
        <v>120</v>
      </c>
      <c r="R1593" s="12" t="s">
        <v>42</v>
      </c>
      <c r="S1593" s="77" t="s">
        <v>2107</v>
      </c>
    </row>
    <row r="1594" spans="1:19" x14ac:dyDescent="0.2">
      <c r="A1594" s="27">
        <f t="shared" si="24"/>
        <v>1576</v>
      </c>
      <c r="B1594" s="100" t="s">
        <v>822</v>
      </c>
      <c r="C1594" s="12">
        <v>2010</v>
      </c>
      <c r="D1594" s="12" t="s">
        <v>136</v>
      </c>
      <c r="E1594" s="11">
        <v>24</v>
      </c>
      <c r="F1594" s="25">
        <v>0.13739583333333333</v>
      </c>
      <c r="G1594" s="90">
        <v>0.92906250000000001</v>
      </c>
      <c r="H1594" s="90" t="s">
        <v>619</v>
      </c>
      <c r="I1594" s="71" t="s">
        <v>148</v>
      </c>
      <c r="J1594" s="88">
        <v>1.7</v>
      </c>
      <c r="K1594" s="13" t="s">
        <v>147</v>
      </c>
      <c r="L1594" s="13" t="s">
        <v>147</v>
      </c>
      <c r="M1594" s="88" t="s">
        <v>321</v>
      </c>
      <c r="N1594" s="75">
        <v>35.292999999999999</v>
      </c>
      <c r="O1594" s="75">
        <v>-92.323999999999998</v>
      </c>
      <c r="P1594" s="86">
        <v>4.4000000000000004</v>
      </c>
      <c r="Q1594" s="12" t="s">
        <v>120</v>
      </c>
      <c r="R1594" s="12" t="s">
        <v>42</v>
      </c>
      <c r="S1594" s="77" t="s">
        <v>2107</v>
      </c>
    </row>
    <row r="1595" spans="1:19" x14ac:dyDescent="0.2">
      <c r="A1595" s="27">
        <f t="shared" si="24"/>
        <v>1577</v>
      </c>
      <c r="B1595" s="100" t="s">
        <v>823</v>
      </c>
      <c r="C1595" s="12">
        <v>2010</v>
      </c>
      <c r="D1595" s="12" t="s">
        <v>136</v>
      </c>
      <c r="E1595" s="11">
        <v>24</v>
      </c>
      <c r="F1595" s="25">
        <v>0.1519560185185185</v>
      </c>
      <c r="G1595" s="90">
        <v>0.94362268518518511</v>
      </c>
      <c r="H1595" s="90" t="s">
        <v>619</v>
      </c>
      <c r="I1595" s="71" t="s">
        <v>148</v>
      </c>
      <c r="J1595" s="88">
        <v>1.5</v>
      </c>
      <c r="K1595" s="13" t="s">
        <v>147</v>
      </c>
      <c r="L1595" s="13" t="s">
        <v>147</v>
      </c>
      <c r="M1595" s="88" t="s">
        <v>321</v>
      </c>
      <c r="N1595" s="75">
        <v>35.295000000000002</v>
      </c>
      <c r="O1595" s="75">
        <v>-92.326999999999998</v>
      </c>
      <c r="P1595" s="86">
        <v>3.2</v>
      </c>
      <c r="Q1595" s="12" t="s">
        <v>120</v>
      </c>
      <c r="R1595" s="12" t="s">
        <v>42</v>
      </c>
      <c r="S1595" s="77" t="s">
        <v>2107</v>
      </c>
    </row>
    <row r="1596" spans="1:19" x14ac:dyDescent="0.2">
      <c r="A1596" s="27">
        <f t="shared" si="24"/>
        <v>1578</v>
      </c>
      <c r="B1596" s="100" t="s">
        <v>824</v>
      </c>
      <c r="C1596" s="12">
        <v>2010</v>
      </c>
      <c r="D1596" s="12" t="s">
        <v>136</v>
      </c>
      <c r="E1596" s="11">
        <v>24</v>
      </c>
      <c r="F1596" s="25">
        <v>0.15793981481481481</v>
      </c>
      <c r="G1596" s="90">
        <v>0.94960648148148152</v>
      </c>
      <c r="H1596" s="90" t="s">
        <v>619</v>
      </c>
      <c r="I1596" s="71" t="s">
        <v>148</v>
      </c>
      <c r="J1596" s="88">
        <v>2</v>
      </c>
      <c r="K1596" s="13" t="s">
        <v>147</v>
      </c>
      <c r="L1596" s="13" t="s">
        <v>147</v>
      </c>
      <c r="M1596" s="88" t="s">
        <v>321</v>
      </c>
      <c r="N1596" s="75">
        <v>35.311999999999998</v>
      </c>
      <c r="O1596" s="75">
        <v>-92.313000000000002</v>
      </c>
      <c r="P1596" s="86">
        <v>4.5999999999999996</v>
      </c>
      <c r="Q1596" s="12" t="s">
        <v>120</v>
      </c>
      <c r="R1596" s="12" t="s">
        <v>42</v>
      </c>
      <c r="S1596" s="77" t="s">
        <v>2107</v>
      </c>
    </row>
    <row r="1597" spans="1:19" x14ac:dyDescent="0.2">
      <c r="A1597" s="27">
        <f t="shared" si="24"/>
        <v>1579</v>
      </c>
      <c r="B1597" s="100" t="s">
        <v>825</v>
      </c>
      <c r="C1597" s="12">
        <v>2010</v>
      </c>
      <c r="D1597" s="12" t="s">
        <v>136</v>
      </c>
      <c r="E1597" s="11">
        <v>25</v>
      </c>
      <c r="F1597" s="25">
        <v>0.23813657407407407</v>
      </c>
      <c r="G1597" s="90">
        <v>2.9803240740740741E-2</v>
      </c>
      <c r="H1597" s="90" t="s">
        <v>619</v>
      </c>
      <c r="I1597" s="71" t="s">
        <v>148</v>
      </c>
      <c r="J1597" s="88">
        <v>2.1</v>
      </c>
      <c r="K1597" s="13" t="s">
        <v>147</v>
      </c>
      <c r="L1597" s="13" t="s">
        <v>147</v>
      </c>
      <c r="M1597" s="88" t="s">
        <v>321</v>
      </c>
      <c r="N1597" s="75">
        <v>35.332999999999998</v>
      </c>
      <c r="O1597" s="75">
        <v>-92.287999999999997</v>
      </c>
      <c r="P1597" s="86">
        <v>5.2</v>
      </c>
      <c r="Q1597" s="12" t="s">
        <v>120</v>
      </c>
      <c r="R1597" s="12" t="s">
        <v>42</v>
      </c>
      <c r="S1597" s="77" t="s">
        <v>2107</v>
      </c>
    </row>
    <row r="1598" spans="1:19" x14ac:dyDescent="0.2">
      <c r="A1598" s="27">
        <f t="shared" si="24"/>
        <v>1580</v>
      </c>
      <c r="B1598" s="100" t="s">
        <v>826</v>
      </c>
      <c r="C1598" s="12">
        <v>2010</v>
      </c>
      <c r="D1598" s="12" t="s">
        <v>136</v>
      </c>
      <c r="E1598" s="11">
        <v>25</v>
      </c>
      <c r="F1598" s="25">
        <v>0.24431712962962962</v>
      </c>
      <c r="G1598" s="90">
        <v>3.5983796296296298E-2</v>
      </c>
      <c r="H1598" s="90" t="s">
        <v>619</v>
      </c>
      <c r="I1598" s="71" t="s">
        <v>148</v>
      </c>
      <c r="J1598" s="88">
        <v>2.1</v>
      </c>
      <c r="K1598" s="13" t="s">
        <v>147</v>
      </c>
      <c r="L1598" s="13" t="s">
        <v>147</v>
      </c>
      <c r="M1598" s="88" t="s">
        <v>321</v>
      </c>
      <c r="N1598" s="75">
        <v>35.295000000000002</v>
      </c>
      <c r="O1598" s="75">
        <v>-92.326999999999998</v>
      </c>
      <c r="P1598" s="86">
        <v>3.5</v>
      </c>
      <c r="Q1598" s="12" t="s">
        <v>120</v>
      </c>
      <c r="R1598" s="12" t="s">
        <v>42</v>
      </c>
      <c r="S1598" s="77" t="s">
        <v>2107</v>
      </c>
    </row>
    <row r="1599" spans="1:19" x14ac:dyDescent="0.2">
      <c r="A1599" s="27">
        <f t="shared" si="24"/>
        <v>1581</v>
      </c>
      <c r="B1599" s="100" t="s">
        <v>827</v>
      </c>
      <c r="C1599" s="12">
        <v>2010</v>
      </c>
      <c r="D1599" s="12" t="s">
        <v>136</v>
      </c>
      <c r="E1599" s="11">
        <v>25</v>
      </c>
      <c r="F1599" s="25">
        <v>0.2647916666666667</v>
      </c>
      <c r="G1599" s="90">
        <v>5.6458333333333333E-2</v>
      </c>
      <c r="H1599" s="90" t="s">
        <v>619</v>
      </c>
      <c r="I1599" s="71" t="s">
        <v>148</v>
      </c>
      <c r="J1599" s="88">
        <v>1.8</v>
      </c>
      <c r="K1599" s="13" t="s">
        <v>147</v>
      </c>
      <c r="L1599" s="13" t="s">
        <v>147</v>
      </c>
      <c r="M1599" s="88" t="s">
        <v>321</v>
      </c>
      <c r="N1599" s="75">
        <v>35.295000000000002</v>
      </c>
      <c r="O1599" s="75">
        <v>-92.328000000000003</v>
      </c>
      <c r="P1599" s="86">
        <v>3.5</v>
      </c>
      <c r="Q1599" s="12" t="s">
        <v>120</v>
      </c>
      <c r="R1599" s="12" t="s">
        <v>42</v>
      </c>
      <c r="S1599" s="77" t="s">
        <v>2107</v>
      </c>
    </row>
    <row r="1600" spans="1:19" x14ac:dyDescent="0.2">
      <c r="A1600" s="27">
        <f t="shared" si="24"/>
        <v>1582</v>
      </c>
      <c r="B1600" s="100" t="s">
        <v>828</v>
      </c>
      <c r="C1600" s="12">
        <v>2010</v>
      </c>
      <c r="D1600" s="12" t="s">
        <v>136</v>
      </c>
      <c r="E1600" s="11">
        <v>25</v>
      </c>
      <c r="F1600" s="25">
        <v>0.73866898148148152</v>
      </c>
      <c r="G1600" s="90">
        <v>0.53033564814814815</v>
      </c>
      <c r="H1600" s="90" t="s">
        <v>619</v>
      </c>
      <c r="I1600" s="71" t="s">
        <v>148</v>
      </c>
      <c r="J1600" s="88">
        <v>1.9</v>
      </c>
      <c r="K1600" s="13" t="s">
        <v>147</v>
      </c>
      <c r="L1600" s="13" t="s">
        <v>147</v>
      </c>
      <c r="M1600" s="88" t="s">
        <v>321</v>
      </c>
      <c r="N1600" s="75">
        <v>35.311</v>
      </c>
      <c r="O1600" s="75">
        <v>-92.317999999999998</v>
      </c>
      <c r="P1600" s="86">
        <v>4</v>
      </c>
      <c r="Q1600" s="12" t="s">
        <v>120</v>
      </c>
      <c r="R1600" s="12" t="s">
        <v>42</v>
      </c>
      <c r="S1600" s="77" t="s">
        <v>2107</v>
      </c>
    </row>
    <row r="1601" spans="1:19" x14ac:dyDescent="0.2">
      <c r="A1601" s="27">
        <f t="shared" si="24"/>
        <v>1583</v>
      </c>
      <c r="B1601" s="100" t="s">
        <v>829</v>
      </c>
      <c r="C1601" s="12">
        <v>2010</v>
      </c>
      <c r="D1601" s="12" t="s">
        <v>136</v>
      </c>
      <c r="E1601" s="11">
        <v>25</v>
      </c>
      <c r="F1601" s="25">
        <v>0.78387731481481471</v>
      </c>
      <c r="G1601" s="90">
        <v>0.57554398148148145</v>
      </c>
      <c r="H1601" s="90" t="s">
        <v>619</v>
      </c>
      <c r="I1601" s="71" t="s">
        <v>148</v>
      </c>
      <c r="J1601" s="88">
        <v>2.1</v>
      </c>
      <c r="K1601" s="13" t="s">
        <v>147</v>
      </c>
      <c r="L1601" s="13" t="s">
        <v>147</v>
      </c>
      <c r="M1601" s="88" t="s">
        <v>321</v>
      </c>
      <c r="N1601" s="75">
        <v>35.296999999999997</v>
      </c>
      <c r="O1601" s="75">
        <v>-92.328999999999994</v>
      </c>
      <c r="P1601" s="86">
        <v>2.1</v>
      </c>
      <c r="Q1601" s="12" t="s">
        <v>120</v>
      </c>
      <c r="R1601" s="12" t="s">
        <v>42</v>
      </c>
      <c r="S1601" s="77" t="s">
        <v>2107</v>
      </c>
    </row>
    <row r="1602" spans="1:19" x14ac:dyDescent="0.2">
      <c r="A1602" s="27">
        <f t="shared" si="24"/>
        <v>1584</v>
      </c>
      <c r="B1602" s="100" t="s">
        <v>830</v>
      </c>
      <c r="C1602" s="12">
        <v>2010</v>
      </c>
      <c r="D1602" s="12" t="s">
        <v>136</v>
      </c>
      <c r="E1602" s="11">
        <v>25</v>
      </c>
      <c r="F1602" s="25">
        <v>0.87645833333333334</v>
      </c>
      <c r="G1602" s="90">
        <v>0.66812499999999997</v>
      </c>
      <c r="H1602" s="90" t="s">
        <v>619</v>
      </c>
      <c r="I1602" s="71" t="s">
        <v>148</v>
      </c>
      <c r="J1602" s="88">
        <v>1.5</v>
      </c>
      <c r="K1602" s="13" t="s">
        <v>147</v>
      </c>
      <c r="L1602" s="13" t="s">
        <v>147</v>
      </c>
      <c r="M1602" s="88" t="s">
        <v>321</v>
      </c>
      <c r="N1602" s="75">
        <v>35.287999999999997</v>
      </c>
      <c r="O1602" s="75">
        <v>-92.322999999999993</v>
      </c>
      <c r="P1602" s="86">
        <v>6.7</v>
      </c>
      <c r="Q1602" s="12" t="s">
        <v>120</v>
      </c>
      <c r="R1602" s="12" t="s">
        <v>42</v>
      </c>
      <c r="S1602" s="77" t="s">
        <v>2107</v>
      </c>
    </row>
    <row r="1603" spans="1:19" x14ac:dyDescent="0.2">
      <c r="A1603" s="27">
        <f t="shared" si="24"/>
        <v>1585</v>
      </c>
      <c r="B1603" s="100" t="s">
        <v>831</v>
      </c>
      <c r="C1603" s="12">
        <v>2010</v>
      </c>
      <c r="D1603" s="12" t="s">
        <v>136</v>
      </c>
      <c r="E1603" s="11">
        <v>25</v>
      </c>
      <c r="F1603" s="25">
        <v>0.98590277777777768</v>
      </c>
      <c r="G1603" s="90">
        <v>0.77756944444444442</v>
      </c>
      <c r="H1603" s="90" t="s">
        <v>619</v>
      </c>
      <c r="I1603" s="71" t="s">
        <v>148</v>
      </c>
      <c r="J1603" s="88">
        <v>1.9</v>
      </c>
      <c r="K1603" s="13" t="s">
        <v>147</v>
      </c>
      <c r="L1603" s="13" t="s">
        <v>147</v>
      </c>
      <c r="M1603" s="88" t="s">
        <v>321</v>
      </c>
      <c r="N1603" s="75">
        <v>35.299999999999997</v>
      </c>
      <c r="O1603" s="75">
        <v>-92.317999999999998</v>
      </c>
      <c r="P1603" s="86">
        <v>3.9</v>
      </c>
      <c r="Q1603" s="12" t="s">
        <v>120</v>
      </c>
      <c r="R1603" s="12" t="s">
        <v>42</v>
      </c>
      <c r="S1603" s="77" t="s">
        <v>2107</v>
      </c>
    </row>
    <row r="1604" spans="1:19" x14ac:dyDescent="0.2">
      <c r="A1604" s="27">
        <f t="shared" si="24"/>
        <v>1586</v>
      </c>
      <c r="B1604" s="100" t="s">
        <v>832</v>
      </c>
      <c r="C1604" s="12">
        <v>2010</v>
      </c>
      <c r="D1604" s="12" t="s">
        <v>136</v>
      </c>
      <c r="E1604" s="11">
        <v>25</v>
      </c>
      <c r="F1604" s="25">
        <v>4.8877314814814811E-2</v>
      </c>
      <c r="G1604" s="90">
        <v>0.84054398148148157</v>
      </c>
      <c r="H1604" s="90" t="s">
        <v>619</v>
      </c>
      <c r="I1604" s="71" t="s">
        <v>148</v>
      </c>
      <c r="J1604" s="88">
        <v>2</v>
      </c>
      <c r="K1604" s="13" t="s">
        <v>147</v>
      </c>
      <c r="L1604" s="13" t="s">
        <v>147</v>
      </c>
      <c r="M1604" s="88" t="s">
        <v>321</v>
      </c>
      <c r="N1604" s="75">
        <v>35.290999999999997</v>
      </c>
      <c r="O1604" s="75">
        <v>-92.326999999999998</v>
      </c>
      <c r="P1604" s="86">
        <v>4.3</v>
      </c>
      <c r="Q1604" s="12" t="s">
        <v>120</v>
      </c>
      <c r="R1604" s="12" t="s">
        <v>42</v>
      </c>
      <c r="S1604" s="77" t="s">
        <v>2107</v>
      </c>
    </row>
    <row r="1605" spans="1:19" x14ac:dyDescent="0.2">
      <c r="A1605" s="27">
        <f t="shared" si="24"/>
        <v>1587</v>
      </c>
      <c r="B1605" s="100" t="s">
        <v>833</v>
      </c>
      <c r="C1605" s="12">
        <v>2010</v>
      </c>
      <c r="D1605" s="12" t="s">
        <v>136</v>
      </c>
      <c r="E1605" s="11">
        <v>26</v>
      </c>
      <c r="F1605" s="89">
        <v>0.47557870370370375</v>
      </c>
      <c r="G1605" s="90">
        <v>0.26724537037037038</v>
      </c>
      <c r="H1605" s="90" t="s">
        <v>619</v>
      </c>
      <c r="I1605" s="71" t="s">
        <v>148</v>
      </c>
      <c r="J1605" s="88">
        <v>2.02</v>
      </c>
      <c r="K1605" s="13" t="s">
        <v>147</v>
      </c>
      <c r="L1605" s="13" t="s">
        <v>147</v>
      </c>
      <c r="M1605" s="88" t="s">
        <v>321</v>
      </c>
      <c r="N1605" s="75">
        <v>35.289000000000001</v>
      </c>
      <c r="O1605" s="75">
        <v>-92.334000000000003</v>
      </c>
      <c r="P1605" s="86">
        <v>2.8</v>
      </c>
      <c r="Q1605" s="12" t="s">
        <v>120</v>
      </c>
      <c r="R1605" s="12" t="s">
        <v>42</v>
      </c>
      <c r="S1605" s="77" t="s">
        <v>2107</v>
      </c>
    </row>
    <row r="1606" spans="1:19" x14ac:dyDescent="0.2">
      <c r="A1606" s="27">
        <f t="shared" si="24"/>
        <v>1588</v>
      </c>
      <c r="B1606" s="100" t="s">
        <v>834</v>
      </c>
      <c r="C1606" s="12">
        <v>2010</v>
      </c>
      <c r="D1606" s="12" t="s">
        <v>136</v>
      </c>
      <c r="E1606" s="11">
        <v>26</v>
      </c>
      <c r="F1606" s="25">
        <v>0.53524305555555551</v>
      </c>
      <c r="G1606" s="90">
        <v>0.3269097222222222</v>
      </c>
      <c r="H1606" s="90" t="s">
        <v>619</v>
      </c>
      <c r="I1606" s="71" t="s">
        <v>148</v>
      </c>
      <c r="J1606" s="88">
        <v>2.1</v>
      </c>
      <c r="K1606" s="13" t="s">
        <v>147</v>
      </c>
      <c r="L1606" s="13" t="s">
        <v>147</v>
      </c>
      <c r="M1606" s="88" t="s">
        <v>321</v>
      </c>
      <c r="N1606" s="75">
        <v>35.290999999999997</v>
      </c>
      <c r="O1606" s="75">
        <v>-92.325999999999993</v>
      </c>
      <c r="P1606" s="86">
        <v>4.2</v>
      </c>
      <c r="Q1606" s="12" t="s">
        <v>120</v>
      </c>
      <c r="R1606" s="12" t="s">
        <v>42</v>
      </c>
      <c r="S1606" s="77" t="s">
        <v>2107</v>
      </c>
    </row>
    <row r="1607" spans="1:19" x14ac:dyDescent="0.2">
      <c r="A1607" s="27">
        <f t="shared" si="24"/>
        <v>1589</v>
      </c>
      <c r="B1607" s="100" t="s">
        <v>835</v>
      </c>
      <c r="C1607" s="12">
        <v>2010</v>
      </c>
      <c r="D1607" s="12" t="s">
        <v>136</v>
      </c>
      <c r="E1607" s="11">
        <v>26</v>
      </c>
      <c r="F1607" s="25">
        <v>0.65185185185185179</v>
      </c>
      <c r="G1607" s="90">
        <v>0.44351851851851848</v>
      </c>
      <c r="H1607" s="90" t="s">
        <v>619</v>
      </c>
      <c r="I1607" s="71" t="s">
        <v>148</v>
      </c>
      <c r="J1607" s="88">
        <v>1.9</v>
      </c>
      <c r="K1607" s="13" t="s">
        <v>147</v>
      </c>
      <c r="L1607" s="13" t="s">
        <v>147</v>
      </c>
      <c r="M1607" s="88" t="s">
        <v>321</v>
      </c>
      <c r="N1607" s="75">
        <v>35.286999999999999</v>
      </c>
      <c r="O1607" s="75">
        <v>-92.334999999999994</v>
      </c>
      <c r="P1607" s="86">
        <v>3.3</v>
      </c>
      <c r="Q1607" s="12" t="s">
        <v>120</v>
      </c>
      <c r="R1607" s="12" t="s">
        <v>42</v>
      </c>
      <c r="S1607" s="77" t="s">
        <v>2107</v>
      </c>
    </row>
    <row r="1608" spans="1:19" x14ac:dyDescent="0.2">
      <c r="A1608" s="27">
        <f t="shared" si="24"/>
        <v>1590</v>
      </c>
      <c r="B1608" s="100" t="s">
        <v>836</v>
      </c>
      <c r="C1608" s="12">
        <v>2010</v>
      </c>
      <c r="D1608" s="12" t="s">
        <v>136</v>
      </c>
      <c r="E1608" s="11">
        <v>26</v>
      </c>
      <c r="F1608" s="25">
        <v>0.74790509259259252</v>
      </c>
      <c r="G1608" s="90">
        <v>0.53957175925925926</v>
      </c>
      <c r="H1608" s="90" t="s">
        <v>619</v>
      </c>
      <c r="I1608" s="71" t="s">
        <v>148</v>
      </c>
      <c r="J1608" s="88">
        <v>2</v>
      </c>
      <c r="K1608" s="13" t="s">
        <v>147</v>
      </c>
      <c r="L1608" s="13" t="s">
        <v>147</v>
      </c>
      <c r="M1608" s="88" t="s">
        <v>321</v>
      </c>
      <c r="N1608" s="75">
        <v>35.290999999999997</v>
      </c>
      <c r="O1608" s="75">
        <v>-92.334000000000003</v>
      </c>
      <c r="P1608" s="86">
        <v>2.2000000000000002</v>
      </c>
      <c r="Q1608" s="12" t="s">
        <v>120</v>
      </c>
      <c r="R1608" s="12" t="s">
        <v>42</v>
      </c>
      <c r="S1608" s="77" t="s">
        <v>2107</v>
      </c>
    </row>
    <row r="1609" spans="1:19" x14ac:dyDescent="0.2">
      <c r="A1609" s="27">
        <f t="shared" si="24"/>
        <v>1591</v>
      </c>
      <c r="B1609" s="100" t="s">
        <v>837</v>
      </c>
      <c r="C1609" s="12">
        <v>2010</v>
      </c>
      <c r="D1609" s="12" t="s">
        <v>136</v>
      </c>
      <c r="E1609" s="11">
        <v>26</v>
      </c>
      <c r="F1609" s="25">
        <v>0.75482638888888898</v>
      </c>
      <c r="G1609" s="90">
        <v>0.5464930555555555</v>
      </c>
      <c r="H1609" s="90" t="s">
        <v>619</v>
      </c>
      <c r="I1609" s="71" t="s">
        <v>148</v>
      </c>
      <c r="J1609" s="88">
        <v>1.9</v>
      </c>
      <c r="K1609" s="13" t="s">
        <v>147</v>
      </c>
      <c r="L1609" s="13" t="s">
        <v>147</v>
      </c>
      <c r="M1609" s="88" t="s">
        <v>321</v>
      </c>
      <c r="N1609" s="75">
        <v>35.295000000000002</v>
      </c>
      <c r="O1609" s="75">
        <v>-92.334000000000003</v>
      </c>
      <c r="P1609" s="86">
        <v>2.2999999999999998</v>
      </c>
      <c r="Q1609" s="12" t="s">
        <v>120</v>
      </c>
      <c r="R1609" s="12" t="s">
        <v>42</v>
      </c>
      <c r="S1609" s="77" t="s">
        <v>2107</v>
      </c>
    </row>
    <row r="1610" spans="1:19" x14ac:dyDescent="0.2">
      <c r="A1610" s="27">
        <f t="shared" si="24"/>
        <v>1592</v>
      </c>
      <c r="B1610" s="100" t="s">
        <v>838</v>
      </c>
      <c r="C1610" s="12">
        <v>2010</v>
      </c>
      <c r="D1610" s="12" t="s">
        <v>136</v>
      </c>
      <c r="E1610" s="11">
        <v>26</v>
      </c>
      <c r="F1610" s="25">
        <v>0.75782407407407415</v>
      </c>
      <c r="G1610" s="90">
        <v>0.54949074074074067</v>
      </c>
      <c r="H1610" s="90" t="s">
        <v>619</v>
      </c>
      <c r="I1610" s="71" t="s">
        <v>148</v>
      </c>
      <c r="J1610" s="88">
        <v>2</v>
      </c>
      <c r="K1610" s="13" t="s">
        <v>147</v>
      </c>
      <c r="L1610" s="13" t="s">
        <v>147</v>
      </c>
      <c r="M1610" s="88" t="s">
        <v>321</v>
      </c>
      <c r="N1610" s="75">
        <v>35.292000000000002</v>
      </c>
      <c r="O1610" s="75">
        <v>-92.332999999999998</v>
      </c>
      <c r="P1610" s="86">
        <v>2.2000000000000002</v>
      </c>
      <c r="Q1610" s="12" t="s">
        <v>120</v>
      </c>
      <c r="R1610" s="12" t="s">
        <v>42</v>
      </c>
      <c r="S1610" s="77" t="s">
        <v>2107</v>
      </c>
    </row>
    <row r="1611" spans="1:19" x14ac:dyDescent="0.2">
      <c r="A1611" s="27">
        <f t="shared" si="24"/>
        <v>1593</v>
      </c>
      <c r="B1611" s="100" t="s">
        <v>839</v>
      </c>
      <c r="C1611" s="12">
        <v>2010</v>
      </c>
      <c r="D1611" s="12" t="s">
        <v>136</v>
      </c>
      <c r="E1611" s="11">
        <v>26</v>
      </c>
      <c r="F1611" s="25">
        <v>0.94620370370370377</v>
      </c>
      <c r="G1611" s="90">
        <v>0.7378703703703704</v>
      </c>
      <c r="H1611" s="90" t="s">
        <v>619</v>
      </c>
      <c r="I1611" s="71" t="s">
        <v>148</v>
      </c>
      <c r="J1611" s="88">
        <v>2</v>
      </c>
      <c r="K1611" s="13" t="s">
        <v>147</v>
      </c>
      <c r="L1611" s="13" t="s">
        <v>147</v>
      </c>
      <c r="M1611" s="88" t="s">
        <v>321</v>
      </c>
      <c r="N1611" s="75">
        <v>35.305999999999997</v>
      </c>
      <c r="O1611" s="75">
        <v>-92.32</v>
      </c>
      <c r="P1611" s="86">
        <v>3.9</v>
      </c>
      <c r="Q1611" s="12" t="s">
        <v>120</v>
      </c>
      <c r="R1611" s="12" t="s">
        <v>42</v>
      </c>
      <c r="S1611" s="77" t="s">
        <v>2107</v>
      </c>
    </row>
    <row r="1612" spans="1:19" x14ac:dyDescent="0.2">
      <c r="A1612" s="27">
        <f t="shared" si="24"/>
        <v>1594</v>
      </c>
      <c r="B1612" s="100" t="s">
        <v>840</v>
      </c>
      <c r="C1612" s="12">
        <v>2010</v>
      </c>
      <c r="D1612" s="12" t="s">
        <v>136</v>
      </c>
      <c r="E1612" s="11">
        <v>26</v>
      </c>
      <c r="F1612" s="25">
        <v>0.95777777777777784</v>
      </c>
      <c r="G1612" s="90">
        <v>0.74944444444444447</v>
      </c>
      <c r="H1612" s="90" t="s">
        <v>619</v>
      </c>
      <c r="I1612" s="71" t="s">
        <v>148</v>
      </c>
      <c r="J1612" s="88">
        <v>2.2000000000000002</v>
      </c>
      <c r="K1612" s="13" t="s">
        <v>147</v>
      </c>
      <c r="L1612" s="13" t="s">
        <v>147</v>
      </c>
      <c r="M1612" s="88" t="s">
        <v>321</v>
      </c>
      <c r="N1612" s="75">
        <v>35.302999999999997</v>
      </c>
      <c r="O1612" s="75">
        <v>-92.319000000000003</v>
      </c>
      <c r="P1612" s="86">
        <v>4.3</v>
      </c>
      <c r="Q1612" s="12" t="s">
        <v>120</v>
      </c>
      <c r="R1612" s="12" t="s">
        <v>42</v>
      </c>
      <c r="S1612" s="77" t="s">
        <v>2107</v>
      </c>
    </row>
    <row r="1613" spans="1:19" x14ac:dyDescent="0.2">
      <c r="A1613" s="27">
        <f t="shared" si="24"/>
        <v>1595</v>
      </c>
      <c r="B1613" s="100" t="s">
        <v>841</v>
      </c>
      <c r="C1613" s="12">
        <v>2010</v>
      </c>
      <c r="D1613" s="12" t="s">
        <v>136</v>
      </c>
      <c r="E1613" s="11">
        <v>26</v>
      </c>
      <c r="F1613" s="25">
        <v>0.99672453703703701</v>
      </c>
      <c r="G1613" s="90">
        <v>0.78839120370370364</v>
      </c>
      <c r="H1613" s="90" t="s">
        <v>619</v>
      </c>
      <c r="I1613" s="71" t="s">
        <v>148</v>
      </c>
      <c r="J1613" s="88">
        <v>2.2999999999999998</v>
      </c>
      <c r="K1613" s="13" t="s">
        <v>147</v>
      </c>
      <c r="L1613" s="13" t="s">
        <v>147</v>
      </c>
      <c r="M1613" s="88" t="s">
        <v>321</v>
      </c>
      <c r="N1613" s="75">
        <v>35.274000000000001</v>
      </c>
      <c r="O1613" s="75">
        <v>-92.338999999999999</v>
      </c>
      <c r="P1613" s="86">
        <v>5.7</v>
      </c>
      <c r="Q1613" s="12" t="s">
        <v>120</v>
      </c>
      <c r="R1613" s="12" t="s">
        <v>42</v>
      </c>
      <c r="S1613" s="77" t="s">
        <v>2107</v>
      </c>
    </row>
    <row r="1614" spans="1:19" x14ac:dyDescent="0.2">
      <c r="A1614" s="27">
        <f t="shared" si="24"/>
        <v>1596</v>
      </c>
      <c r="B1614" s="100" t="s">
        <v>842</v>
      </c>
      <c r="C1614" s="12">
        <v>2010</v>
      </c>
      <c r="D1614" s="12" t="s">
        <v>136</v>
      </c>
      <c r="E1614" s="11">
        <v>26</v>
      </c>
      <c r="F1614" s="25">
        <v>2.1701388888888892E-2</v>
      </c>
      <c r="G1614" s="90">
        <v>0.81336805555555547</v>
      </c>
      <c r="H1614" s="90" t="s">
        <v>619</v>
      </c>
      <c r="I1614" s="71" t="s">
        <v>148</v>
      </c>
      <c r="J1614" s="88">
        <v>2.2000000000000002</v>
      </c>
      <c r="K1614" s="13" t="s">
        <v>147</v>
      </c>
      <c r="L1614" s="13" t="s">
        <v>147</v>
      </c>
      <c r="M1614" s="88" t="s">
        <v>321</v>
      </c>
      <c r="N1614" s="75">
        <v>35.302999999999997</v>
      </c>
      <c r="O1614" s="75">
        <v>-92.308000000000007</v>
      </c>
      <c r="P1614" s="86">
        <v>5.7</v>
      </c>
      <c r="Q1614" s="12" t="s">
        <v>120</v>
      </c>
      <c r="R1614" s="12" t="s">
        <v>42</v>
      </c>
      <c r="S1614" s="77" t="s">
        <v>2107</v>
      </c>
    </row>
    <row r="1615" spans="1:19" x14ac:dyDescent="0.2">
      <c r="A1615" s="27">
        <f t="shared" si="24"/>
        <v>1597</v>
      </c>
      <c r="B1615" s="100" t="s">
        <v>843</v>
      </c>
      <c r="C1615" s="12">
        <v>2010</v>
      </c>
      <c r="D1615" s="12" t="s">
        <v>136</v>
      </c>
      <c r="E1615" s="11">
        <v>27</v>
      </c>
      <c r="F1615" s="25">
        <v>0.32590277777777776</v>
      </c>
      <c r="G1615" s="90">
        <v>0.11756944444444445</v>
      </c>
      <c r="H1615" s="90" t="s">
        <v>619</v>
      </c>
      <c r="I1615" s="71" t="s">
        <v>148</v>
      </c>
      <c r="J1615" s="88">
        <v>2.6</v>
      </c>
      <c r="K1615" s="13" t="s">
        <v>147</v>
      </c>
      <c r="L1615" s="13" t="s">
        <v>147</v>
      </c>
      <c r="M1615" s="88" t="s">
        <v>360</v>
      </c>
      <c r="N1615" s="75">
        <v>35.302</v>
      </c>
      <c r="O1615" s="75">
        <v>-92.323999999999998</v>
      </c>
      <c r="P1615" s="86">
        <v>4.7</v>
      </c>
      <c r="Q1615" s="12" t="s">
        <v>120</v>
      </c>
      <c r="R1615" s="12" t="s">
        <v>42</v>
      </c>
      <c r="S1615" s="77" t="s">
        <v>2107</v>
      </c>
    </row>
    <row r="1616" spans="1:19" x14ac:dyDescent="0.2">
      <c r="A1616" s="27">
        <f t="shared" si="24"/>
        <v>1598</v>
      </c>
      <c r="B1616" s="100" t="s">
        <v>844</v>
      </c>
      <c r="C1616" s="12">
        <v>2010</v>
      </c>
      <c r="D1616" s="12" t="s">
        <v>136</v>
      </c>
      <c r="E1616" s="11">
        <v>27</v>
      </c>
      <c r="F1616" s="25">
        <v>0.5163078703703704</v>
      </c>
      <c r="G1616" s="90">
        <v>0.30797453703703703</v>
      </c>
      <c r="H1616" s="90" t="s">
        <v>619</v>
      </c>
      <c r="I1616" s="71" t="s">
        <v>148</v>
      </c>
      <c r="J1616" s="88">
        <v>2.2999999999999998</v>
      </c>
      <c r="K1616" s="13" t="s">
        <v>147</v>
      </c>
      <c r="L1616" s="13" t="s">
        <v>147</v>
      </c>
      <c r="M1616" s="88" t="s">
        <v>321</v>
      </c>
      <c r="N1616" s="75">
        <v>35.287999999999997</v>
      </c>
      <c r="O1616" s="75">
        <v>-92.334999999999994</v>
      </c>
      <c r="P1616" s="86">
        <v>3.2</v>
      </c>
      <c r="Q1616" s="12" t="s">
        <v>120</v>
      </c>
      <c r="R1616" s="12" t="s">
        <v>42</v>
      </c>
      <c r="S1616" s="77" t="s">
        <v>2107</v>
      </c>
    </row>
    <row r="1617" spans="1:19" x14ac:dyDescent="0.2">
      <c r="A1617" s="27">
        <f t="shared" si="24"/>
        <v>1599</v>
      </c>
      <c r="B1617" s="100" t="s">
        <v>845</v>
      </c>
      <c r="C1617" s="12">
        <v>2010</v>
      </c>
      <c r="D1617" s="12" t="s">
        <v>136</v>
      </c>
      <c r="E1617" s="11">
        <v>28</v>
      </c>
      <c r="F1617" s="25">
        <v>0.51118055555555553</v>
      </c>
      <c r="G1617" s="90">
        <v>0.30284722222222221</v>
      </c>
      <c r="H1617" s="90" t="s">
        <v>619</v>
      </c>
      <c r="I1617" s="71" t="s">
        <v>148</v>
      </c>
      <c r="J1617" s="88">
        <v>1.6</v>
      </c>
      <c r="K1617" s="13" t="s">
        <v>147</v>
      </c>
      <c r="L1617" s="13" t="s">
        <v>147</v>
      </c>
      <c r="M1617" s="88" t="s">
        <v>321</v>
      </c>
      <c r="N1617" s="75">
        <v>35.32</v>
      </c>
      <c r="O1617" s="75">
        <v>-92.31</v>
      </c>
      <c r="P1617" s="86">
        <v>3.3</v>
      </c>
      <c r="Q1617" s="12" t="s">
        <v>120</v>
      </c>
      <c r="R1617" s="12" t="s">
        <v>42</v>
      </c>
      <c r="S1617" s="77" t="s">
        <v>2107</v>
      </c>
    </row>
    <row r="1618" spans="1:19" x14ac:dyDescent="0.2">
      <c r="A1618" s="27">
        <f t="shared" si="24"/>
        <v>1600</v>
      </c>
      <c r="B1618" s="100" t="s">
        <v>846</v>
      </c>
      <c r="C1618" s="12">
        <v>2010</v>
      </c>
      <c r="D1618" s="12" t="s">
        <v>136</v>
      </c>
      <c r="E1618" s="11">
        <v>28</v>
      </c>
      <c r="F1618" s="25">
        <v>0.52475694444444443</v>
      </c>
      <c r="G1618" s="90">
        <v>0.31642361111111111</v>
      </c>
      <c r="H1618" s="90" t="s">
        <v>619</v>
      </c>
      <c r="I1618" s="71" t="s">
        <v>148</v>
      </c>
      <c r="J1618" s="88">
        <v>1.7</v>
      </c>
      <c r="K1618" s="13" t="s">
        <v>147</v>
      </c>
      <c r="L1618" s="13" t="s">
        <v>147</v>
      </c>
      <c r="M1618" s="88" t="s">
        <v>321</v>
      </c>
      <c r="N1618" s="75">
        <v>35.32</v>
      </c>
      <c r="O1618" s="75">
        <v>-92.305999999999997</v>
      </c>
      <c r="P1618" s="86">
        <v>3.8</v>
      </c>
      <c r="Q1618" s="12" t="s">
        <v>120</v>
      </c>
      <c r="R1618" s="12" t="s">
        <v>42</v>
      </c>
      <c r="S1618" s="77" t="s">
        <v>2107</v>
      </c>
    </row>
    <row r="1619" spans="1:19" x14ac:dyDescent="0.2">
      <c r="A1619" s="27">
        <f t="shared" si="24"/>
        <v>1601</v>
      </c>
      <c r="B1619" s="100" t="s">
        <v>847</v>
      </c>
      <c r="C1619" s="12">
        <v>2010</v>
      </c>
      <c r="D1619" s="12" t="s">
        <v>136</v>
      </c>
      <c r="E1619" s="11">
        <v>29</v>
      </c>
      <c r="F1619" s="25">
        <v>0.21210648148148148</v>
      </c>
      <c r="G1619" s="90">
        <v>3.7731481481481483E-3</v>
      </c>
      <c r="H1619" s="90" t="s">
        <v>619</v>
      </c>
      <c r="I1619" s="71" t="s">
        <v>148</v>
      </c>
      <c r="J1619" s="88">
        <v>2.5</v>
      </c>
      <c r="K1619" s="13" t="s">
        <v>147</v>
      </c>
      <c r="L1619" s="13" t="s">
        <v>147</v>
      </c>
      <c r="M1619" s="88" t="s">
        <v>321</v>
      </c>
      <c r="N1619" s="75">
        <v>35.32</v>
      </c>
      <c r="O1619" s="75">
        <v>-92.301000000000002</v>
      </c>
      <c r="P1619" s="86">
        <v>4.5999999999999996</v>
      </c>
      <c r="Q1619" s="12" t="s">
        <v>120</v>
      </c>
      <c r="R1619" s="12" t="s">
        <v>42</v>
      </c>
      <c r="S1619" s="77" t="s">
        <v>2107</v>
      </c>
    </row>
    <row r="1620" spans="1:19" x14ac:dyDescent="0.2">
      <c r="A1620" s="27">
        <f t="shared" si="24"/>
        <v>1602</v>
      </c>
      <c r="B1620" s="100" t="s">
        <v>848</v>
      </c>
      <c r="C1620" s="12">
        <v>2010</v>
      </c>
      <c r="D1620" s="12" t="s">
        <v>136</v>
      </c>
      <c r="E1620" s="11">
        <v>29</v>
      </c>
      <c r="F1620" s="25">
        <v>0.40487268518518515</v>
      </c>
      <c r="G1620" s="90">
        <v>0.19653935185185187</v>
      </c>
      <c r="H1620" s="90" t="s">
        <v>619</v>
      </c>
      <c r="I1620" s="71" t="s">
        <v>148</v>
      </c>
      <c r="J1620" s="88">
        <v>2.2000000000000002</v>
      </c>
      <c r="K1620" s="13" t="s">
        <v>147</v>
      </c>
      <c r="L1620" s="13" t="s">
        <v>147</v>
      </c>
      <c r="M1620" s="88" t="s">
        <v>321</v>
      </c>
      <c r="N1620" s="75">
        <v>35.290999999999997</v>
      </c>
      <c r="O1620" s="75">
        <v>-92.322999999999993</v>
      </c>
      <c r="P1620" s="86">
        <v>5.2</v>
      </c>
      <c r="Q1620" s="12" t="s">
        <v>120</v>
      </c>
      <c r="R1620" s="12" t="s">
        <v>42</v>
      </c>
      <c r="S1620" s="77" t="s">
        <v>2107</v>
      </c>
    </row>
    <row r="1621" spans="1:19" x14ac:dyDescent="0.2">
      <c r="A1621" s="27">
        <f t="shared" si="24"/>
        <v>1603</v>
      </c>
      <c r="B1621" s="100" t="s">
        <v>849</v>
      </c>
      <c r="C1621" s="12">
        <v>2010</v>
      </c>
      <c r="D1621" s="12" t="s">
        <v>136</v>
      </c>
      <c r="E1621" s="11">
        <v>29</v>
      </c>
      <c r="F1621" s="25">
        <v>0.77707175925925931</v>
      </c>
      <c r="G1621" s="90">
        <v>0.56873842592592594</v>
      </c>
      <c r="H1621" s="90" t="s">
        <v>619</v>
      </c>
      <c r="I1621" s="71" t="s">
        <v>148</v>
      </c>
      <c r="J1621" s="88">
        <v>1.5</v>
      </c>
      <c r="K1621" s="13" t="s">
        <v>147</v>
      </c>
      <c r="L1621" s="13" t="s">
        <v>147</v>
      </c>
      <c r="M1621" s="88" t="s">
        <v>321</v>
      </c>
      <c r="N1621" s="75">
        <v>35.292000000000002</v>
      </c>
      <c r="O1621" s="75">
        <v>-92.32</v>
      </c>
      <c r="P1621" s="86">
        <v>4.3</v>
      </c>
      <c r="Q1621" s="12" t="s">
        <v>120</v>
      </c>
      <c r="R1621" s="12" t="s">
        <v>42</v>
      </c>
      <c r="S1621" s="77" t="s">
        <v>2107</v>
      </c>
    </row>
    <row r="1622" spans="1:19" x14ac:dyDescent="0.2">
      <c r="A1622" s="27">
        <f t="shared" si="24"/>
        <v>1604</v>
      </c>
      <c r="B1622" s="100" t="s">
        <v>850</v>
      </c>
      <c r="C1622" s="12">
        <v>2010</v>
      </c>
      <c r="D1622" s="12" t="s">
        <v>136</v>
      </c>
      <c r="E1622" s="11">
        <v>29</v>
      </c>
      <c r="F1622" s="25">
        <v>0.87082175925925931</v>
      </c>
      <c r="G1622" s="90">
        <v>0.66248842592592594</v>
      </c>
      <c r="H1622" s="90" t="s">
        <v>619</v>
      </c>
      <c r="I1622" s="71" t="s">
        <v>148</v>
      </c>
      <c r="J1622" s="88">
        <v>2.1</v>
      </c>
      <c r="K1622" s="13" t="s">
        <v>147</v>
      </c>
      <c r="L1622" s="13" t="s">
        <v>147</v>
      </c>
      <c r="M1622" s="88" t="s">
        <v>321</v>
      </c>
      <c r="N1622" s="75">
        <v>35.268000000000001</v>
      </c>
      <c r="O1622" s="75">
        <v>-92.346999999999994</v>
      </c>
      <c r="P1622" s="86">
        <v>5.8</v>
      </c>
      <c r="Q1622" s="12" t="s">
        <v>120</v>
      </c>
      <c r="R1622" s="12" t="s">
        <v>25</v>
      </c>
      <c r="S1622" s="77" t="s">
        <v>2107</v>
      </c>
    </row>
    <row r="1623" spans="1:19" x14ac:dyDescent="0.2">
      <c r="A1623" s="27">
        <f t="shared" si="24"/>
        <v>1605</v>
      </c>
      <c r="B1623" s="100" t="s">
        <v>851</v>
      </c>
      <c r="C1623" s="12">
        <v>2010</v>
      </c>
      <c r="D1623" s="12" t="s">
        <v>136</v>
      </c>
      <c r="E1623" s="11">
        <v>30</v>
      </c>
      <c r="F1623" s="25">
        <v>0.87222222222222223</v>
      </c>
      <c r="G1623" s="90">
        <v>0.66388888888888886</v>
      </c>
      <c r="H1623" s="90" t="s">
        <v>619</v>
      </c>
      <c r="I1623" s="71" t="s">
        <v>148</v>
      </c>
      <c r="J1623" s="88">
        <v>1.6</v>
      </c>
      <c r="K1623" s="13" t="s">
        <v>147</v>
      </c>
      <c r="L1623" s="13" t="s">
        <v>147</v>
      </c>
      <c r="M1623" s="88" t="s">
        <v>321</v>
      </c>
      <c r="N1623" s="75">
        <v>35.277999999999999</v>
      </c>
      <c r="O1623" s="75">
        <v>-92.338999999999999</v>
      </c>
      <c r="P1623" s="86">
        <v>4.5999999999999996</v>
      </c>
      <c r="Q1623" s="12" t="s">
        <v>120</v>
      </c>
      <c r="R1623" s="12" t="s">
        <v>42</v>
      </c>
      <c r="S1623" s="77" t="s">
        <v>2107</v>
      </c>
    </row>
    <row r="1624" spans="1:19" x14ac:dyDescent="0.2">
      <c r="A1624" s="27">
        <f t="shared" si="24"/>
        <v>1606</v>
      </c>
      <c r="B1624" s="100" t="s">
        <v>852</v>
      </c>
      <c r="C1624" s="12">
        <v>2010</v>
      </c>
      <c r="D1624" s="12" t="s">
        <v>136</v>
      </c>
      <c r="E1624" s="11">
        <v>30</v>
      </c>
      <c r="F1624" s="25">
        <v>0.25289351851851855</v>
      </c>
      <c r="G1624" s="90">
        <v>4.4560185185185182E-2</v>
      </c>
      <c r="H1624" s="90" t="s">
        <v>619</v>
      </c>
      <c r="I1624" s="71" t="s">
        <v>148</v>
      </c>
      <c r="J1624" s="88">
        <v>2</v>
      </c>
      <c r="K1624" s="13" t="s">
        <v>147</v>
      </c>
      <c r="L1624" s="13" t="s">
        <v>147</v>
      </c>
      <c r="M1624" s="88" t="s">
        <v>321</v>
      </c>
      <c r="N1624" s="75">
        <v>35.281999999999996</v>
      </c>
      <c r="O1624" s="75">
        <v>-92.331000000000003</v>
      </c>
      <c r="P1624" s="86">
        <v>5.3</v>
      </c>
      <c r="Q1624" s="12" t="s">
        <v>120</v>
      </c>
      <c r="R1624" s="12" t="s">
        <v>42</v>
      </c>
      <c r="S1624" s="77" t="s">
        <v>2107</v>
      </c>
    </row>
    <row r="1625" spans="1:19" x14ac:dyDescent="0.2">
      <c r="A1625" s="27">
        <f t="shared" si="24"/>
        <v>1607</v>
      </c>
      <c r="B1625" s="100" t="s">
        <v>853</v>
      </c>
      <c r="C1625" s="12">
        <v>2010</v>
      </c>
      <c r="D1625" s="12" t="s">
        <v>136</v>
      </c>
      <c r="E1625" s="11">
        <v>31</v>
      </c>
      <c r="F1625" s="25">
        <v>0.39878472222222222</v>
      </c>
      <c r="G1625" s="90">
        <v>0.19045138888888888</v>
      </c>
      <c r="H1625" s="90" t="s">
        <v>619</v>
      </c>
      <c r="I1625" s="71" t="s">
        <v>148</v>
      </c>
      <c r="J1625" s="88">
        <v>2.2000000000000002</v>
      </c>
      <c r="K1625" s="13" t="s">
        <v>147</v>
      </c>
      <c r="L1625" s="13" t="s">
        <v>147</v>
      </c>
      <c r="M1625" s="88" t="s">
        <v>321</v>
      </c>
      <c r="N1625" s="75">
        <v>35.277999999999999</v>
      </c>
      <c r="O1625" s="75">
        <v>-92.337000000000003</v>
      </c>
      <c r="P1625" s="86">
        <v>5.0999999999999996</v>
      </c>
      <c r="Q1625" s="12" t="s">
        <v>120</v>
      </c>
      <c r="R1625" s="12" t="s">
        <v>42</v>
      </c>
      <c r="S1625" s="77" t="s">
        <v>2107</v>
      </c>
    </row>
    <row r="1626" spans="1:19" x14ac:dyDescent="0.2">
      <c r="A1626" s="27">
        <f t="shared" si="24"/>
        <v>1608</v>
      </c>
      <c r="B1626" s="100" t="s">
        <v>854</v>
      </c>
      <c r="C1626" s="12">
        <v>2010</v>
      </c>
      <c r="D1626" s="12" t="s">
        <v>136</v>
      </c>
      <c r="E1626" s="11">
        <v>31</v>
      </c>
      <c r="F1626" s="25">
        <v>0.79501157407407408</v>
      </c>
      <c r="G1626" s="90">
        <v>0.58667824074074071</v>
      </c>
      <c r="H1626" s="90" t="s">
        <v>619</v>
      </c>
      <c r="I1626" s="71" t="s">
        <v>148</v>
      </c>
      <c r="J1626" s="88">
        <v>2</v>
      </c>
      <c r="K1626" s="13" t="s">
        <v>147</v>
      </c>
      <c r="L1626" s="13" t="s">
        <v>147</v>
      </c>
      <c r="M1626" s="88" t="s">
        <v>321</v>
      </c>
      <c r="N1626" s="75">
        <v>35.296999999999997</v>
      </c>
      <c r="O1626" s="75">
        <v>-92.322999999999993</v>
      </c>
      <c r="P1626" s="86">
        <v>3.4</v>
      </c>
      <c r="Q1626" s="12" t="s">
        <v>120</v>
      </c>
      <c r="R1626" s="12" t="s">
        <v>42</v>
      </c>
      <c r="S1626" s="77" t="s">
        <v>2107</v>
      </c>
    </row>
    <row r="1627" spans="1:19" x14ac:dyDescent="0.2">
      <c r="A1627" s="27">
        <f t="shared" si="24"/>
        <v>1609</v>
      </c>
      <c r="B1627" s="100" t="s">
        <v>855</v>
      </c>
      <c r="C1627" s="12">
        <v>2010</v>
      </c>
      <c r="D1627" s="12" t="s">
        <v>136</v>
      </c>
      <c r="E1627" s="11">
        <v>31</v>
      </c>
      <c r="F1627" s="25">
        <v>0.9065509259259259</v>
      </c>
      <c r="G1627" s="90">
        <v>0.69821759259259253</v>
      </c>
      <c r="H1627" s="90" t="s">
        <v>619</v>
      </c>
      <c r="I1627" s="71" t="s">
        <v>148</v>
      </c>
      <c r="J1627" s="88">
        <v>1.7</v>
      </c>
      <c r="K1627" s="13" t="s">
        <v>147</v>
      </c>
      <c r="L1627" s="13" t="s">
        <v>147</v>
      </c>
      <c r="M1627" s="88" t="s">
        <v>321</v>
      </c>
      <c r="N1627" s="75">
        <v>35.316000000000003</v>
      </c>
      <c r="O1627" s="75">
        <v>-92.311999999999998</v>
      </c>
      <c r="P1627" s="86">
        <v>4.4000000000000004</v>
      </c>
      <c r="Q1627" s="12" t="s">
        <v>120</v>
      </c>
      <c r="R1627" s="12" t="s">
        <v>42</v>
      </c>
      <c r="S1627" s="77" t="s">
        <v>2107</v>
      </c>
    </row>
    <row r="1628" spans="1:19" x14ac:dyDescent="0.2">
      <c r="A1628" s="27">
        <f t="shared" ref="A1628:A1691" si="25">SUM(A1627+1)</f>
        <v>1610</v>
      </c>
      <c r="B1628" s="100" t="s">
        <v>856</v>
      </c>
      <c r="C1628" s="12">
        <v>2010</v>
      </c>
      <c r="D1628" s="12" t="s">
        <v>136</v>
      </c>
      <c r="E1628" s="11">
        <v>31</v>
      </c>
      <c r="F1628" s="25">
        <v>1.5590277777777778E-2</v>
      </c>
      <c r="G1628" s="90">
        <v>0.80725694444444451</v>
      </c>
      <c r="H1628" s="90" t="s">
        <v>619</v>
      </c>
      <c r="I1628" s="71" t="s">
        <v>148</v>
      </c>
      <c r="J1628" s="88">
        <v>1.7</v>
      </c>
      <c r="K1628" s="13" t="s">
        <v>147</v>
      </c>
      <c r="L1628" s="13" t="s">
        <v>147</v>
      </c>
      <c r="M1628" s="88" t="s">
        <v>321</v>
      </c>
      <c r="N1628" s="75">
        <v>35.314</v>
      </c>
      <c r="O1628" s="75">
        <v>-92.313999999999993</v>
      </c>
      <c r="P1628" s="86">
        <v>2</v>
      </c>
      <c r="Q1628" s="12" t="s">
        <v>120</v>
      </c>
      <c r="R1628" s="12" t="s">
        <v>42</v>
      </c>
      <c r="S1628" s="77" t="s">
        <v>2107</v>
      </c>
    </row>
    <row r="1629" spans="1:19" x14ac:dyDescent="0.2">
      <c r="A1629" s="27">
        <f t="shared" si="25"/>
        <v>1611</v>
      </c>
      <c r="B1629" s="100" t="s">
        <v>857</v>
      </c>
      <c r="C1629" s="12">
        <v>2010</v>
      </c>
      <c r="D1629" s="12" t="s">
        <v>138</v>
      </c>
      <c r="E1629" s="11">
        <v>1</v>
      </c>
      <c r="F1629" s="25">
        <v>0.29806712962962961</v>
      </c>
      <c r="G1629" s="90">
        <v>8.9733796296296298E-2</v>
      </c>
      <c r="H1629" s="90" t="s">
        <v>619</v>
      </c>
      <c r="I1629" s="71" t="s">
        <v>148</v>
      </c>
      <c r="J1629" s="88">
        <v>1.8</v>
      </c>
      <c r="K1629" s="13" t="s">
        <v>147</v>
      </c>
      <c r="L1629" s="13" t="s">
        <v>147</v>
      </c>
      <c r="M1629" s="88" t="s">
        <v>321</v>
      </c>
      <c r="N1629" s="75">
        <v>35.304000000000002</v>
      </c>
      <c r="O1629" s="75">
        <v>-92.308000000000007</v>
      </c>
      <c r="P1629" s="86">
        <v>6.8</v>
      </c>
      <c r="Q1629" s="12" t="s">
        <v>120</v>
      </c>
      <c r="R1629" s="12" t="s">
        <v>42</v>
      </c>
      <c r="S1629" s="77" t="s">
        <v>2107</v>
      </c>
    </row>
    <row r="1630" spans="1:19" x14ac:dyDescent="0.2">
      <c r="A1630" s="27">
        <f t="shared" si="25"/>
        <v>1612</v>
      </c>
      <c r="B1630" s="100" t="s">
        <v>858</v>
      </c>
      <c r="C1630" s="12">
        <v>2010</v>
      </c>
      <c r="D1630" s="12" t="s">
        <v>138</v>
      </c>
      <c r="E1630" s="11">
        <v>1</v>
      </c>
      <c r="F1630" s="25">
        <v>0.45317129629629632</v>
      </c>
      <c r="G1630" s="90">
        <v>0.24483796296296298</v>
      </c>
      <c r="H1630" s="90" t="s">
        <v>619</v>
      </c>
      <c r="I1630" s="71" t="s">
        <v>148</v>
      </c>
      <c r="J1630" s="88">
        <v>1.9</v>
      </c>
      <c r="K1630" s="13" t="s">
        <v>147</v>
      </c>
      <c r="L1630" s="13" t="s">
        <v>147</v>
      </c>
      <c r="M1630" s="88" t="s">
        <v>321</v>
      </c>
      <c r="N1630" s="75">
        <v>35.298999999999999</v>
      </c>
      <c r="O1630" s="75">
        <v>-92.322999999999993</v>
      </c>
      <c r="P1630" s="86">
        <v>3.3</v>
      </c>
      <c r="Q1630" s="12" t="s">
        <v>120</v>
      </c>
      <c r="R1630" s="12" t="s">
        <v>42</v>
      </c>
      <c r="S1630" s="77" t="s">
        <v>2107</v>
      </c>
    </row>
    <row r="1631" spans="1:19" x14ac:dyDescent="0.2">
      <c r="A1631" s="27">
        <f t="shared" si="25"/>
        <v>1613</v>
      </c>
      <c r="B1631" s="100" t="s">
        <v>859</v>
      </c>
      <c r="C1631" s="12">
        <v>2010</v>
      </c>
      <c r="D1631" s="12" t="s">
        <v>138</v>
      </c>
      <c r="E1631" s="11">
        <v>1</v>
      </c>
      <c r="F1631" s="25">
        <v>0.96008101851851846</v>
      </c>
      <c r="G1631" s="90">
        <v>0.75174768518518509</v>
      </c>
      <c r="H1631" s="90" t="s">
        <v>619</v>
      </c>
      <c r="I1631" s="71" t="s">
        <v>146</v>
      </c>
      <c r="J1631" s="88">
        <v>2.1</v>
      </c>
      <c r="K1631" s="13" t="s">
        <v>147</v>
      </c>
      <c r="L1631" s="13" t="s">
        <v>147</v>
      </c>
      <c r="M1631" s="88" t="s">
        <v>321</v>
      </c>
      <c r="N1631" s="75">
        <v>35.973999999999997</v>
      </c>
      <c r="O1631" s="75">
        <v>-89.900999999999996</v>
      </c>
      <c r="P1631" s="86">
        <v>10.3</v>
      </c>
      <c r="Q1631" s="12" t="s">
        <v>120</v>
      </c>
      <c r="R1631" s="12" t="s">
        <v>6</v>
      </c>
      <c r="S1631" s="32" t="s">
        <v>147</v>
      </c>
    </row>
    <row r="1632" spans="1:19" x14ac:dyDescent="0.2">
      <c r="A1632" s="27">
        <f t="shared" si="25"/>
        <v>1614</v>
      </c>
      <c r="B1632" s="100" t="s">
        <v>860</v>
      </c>
      <c r="C1632" s="12">
        <v>2010</v>
      </c>
      <c r="D1632" s="12" t="s">
        <v>138</v>
      </c>
      <c r="E1632" s="11">
        <v>1</v>
      </c>
      <c r="F1632" s="25">
        <v>0.18209490740740741</v>
      </c>
      <c r="G1632" s="90">
        <v>0.97376157407407404</v>
      </c>
      <c r="H1632" s="90" t="s">
        <v>619</v>
      </c>
      <c r="I1632" s="71" t="s">
        <v>148</v>
      </c>
      <c r="J1632" s="88">
        <v>1.9</v>
      </c>
      <c r="K1632" s="13" t="s">
        <v>147</v>
      </c>
      <c r="L1632" s="13" t="s">
        <v>147</v>
      </c>
      <c r="M1632" s="88" t="s">
        <v>321</v>
      </c>
      <c r="N1632" s="75">
        <v>35.281999999999996</v>
      </c>
      <c r="O1632" s="75">
        <v>-92.328999999999994</v>
      </c>
      <c r="P1632" s="86">
        <v>6.5</v>
      </c>
      <c r="Q1632" s="12" t="s">
        <v>120</v>
      </c>
      <c r="R1632" s="12" t="s">
        <v>42</v>
      </c>
      <c r="S1632" s="77" t="s">
        <v>2107</v>
      </c>
    </row>
    <row r="1633" spans="1:19" x14ac:dyDescent="0.2">
      <c r="A1633" s="27">
        <f t="shared" si="25"/>
        <v>1615</v>
      </c>
      <c r="B1633" s="100" t="s">
        <v>861</v>
      </c>
      <c r="C1633" s="12">
        <v>2010</v>
      </c>
      <c r="D1633" s="12" t="s">
        <v>138</v>
      </c>
      <c r="E1633" s="11">
        <v>2</v>
      </c>
      <c r="F1633" s="25">
        <v>0.54259259259259263</v>
      </c>
      <c r="G1633" s="22">
        <v>0.33425925925925926</v>
      </c>
      <c r="H1633" s="90" t="s">
        <v>619</v>
      </c>
      <c r="I1633" s="71" t="s">
        <v>148</v>
      </c>
      <c r="J1633" s="14">
        <v>2.2000000000000002</v>
      </c>
      <c r="K1633" s="13" t="s">
        <v>147</v>
      </c>
      <c r="L1633" s="13" t="s">
        <v>147</v>
      </c>
      <c r="M1633" s="88" t="s">
        <v>321</v>
      </c>
      <c r="N1633" s="19">
        <v>35.296999999999997</v>
      </c>
      <c r="O1633" s="19">
        <v>-92.320999999999998</v>
      </c>
      <c r="P1633" s="18">
        <v>3.1</v>
      </c>
      <c r="Q1633" s="12" t="s">
        <v>120</v>
      </c>
      <c r="R1633" s="12" t="s">
        <v>42</v>
      </c>
      <c r="S1633" s="77" t="s">
        <v>2107</v>
      </c>
    </row>
    <row r="1634" spans="1:19" x14ac:dyDescent="0.2">
      <c r="A1634" s="27">
        <f t="shared" si="25"/>
        <v>1616</v>
      </c>
      <c r="B1634" s="100" t="s">
        <v>862</v>
      </c>
      <c r="C1634" s="12">
        <v>2010</v>
      </c>
      <c r="D1634" s="12" t="s">
        <v>138</v>
      </c>
      <c r="E1634" s="11">
        <v>2</v>
      </c>
      <c r="F1634" s="25">
        <v>0.60037037037037033</v>
      </c>
      <c r="G1634" s="90">
        <v>0.39203703703703702</v>
      </c>
      <c r="H1634" s="90" t="s">
        <v>619</v>
      </c>
      <c r="I1634" s="71" t="s">
        <v>148</v>
      </c>
      <c r="J1634" s="88">
        <v>1.8</v>
      </c>
      <c r="K1634" s="13" t="s">
        <v>147</v>
      </c>
      <c r="L1634" s="13" t="s">
        <v>147</v>
      </c>
      <c r="M1634" s="88" t="s">
        <v>321</v>
      </c>
      <c r="N1634" s="75">
        <v>35.298000000000002</v>
      </c>
      <c r="O1634" s="75">
        <v>-92.325999999999993</v>
      </c>
      <c r="P1634" s="86">
        <v>3.1</v>
      </c>
      <c r="Q1634" s="12" t="s">
        <v>120</v>
      </c>
      <c r="R1634" s="12" t="s">
        <v>42</v>
      </c>
      <c r="S1634" s="77" t="s">
        <v>2107</v>
      </c>
    </row>
    <row r="1635" spans="1:19" x14ac:dyDescent="0.2">
      <c r="A1635" s="27">
        <f t="shared" si="25"/>
        <v>1617</v>
      </c>
      <c r="B1635" s="100" t="s">
        <v>863</v>
      </c>
      <c r="C1635" s="12">
        <v>2010</v>
      </c>
      <c r="D1635" s="12" t="s">
        <v>138</v>
      </c>
      <c r="E1635" s="11">
        <v>2</v>
      </c>
      <c r="F1635" s="25">
        <v>0.9965856481481481</v>
      </c>
      <c r="G1635" s="90">
        <v>0.78825231481481473</v>
      </c>
      <c r="H1635" s="90" t="s">
        <v>619</v>
      </c>
      <c r="I1635" s="71" t="s">
        <v>148</v>
      </c>
      <c r="J1635" s="88">
        <v>2.2000000000000002</v>
      </c>
      <c r="K1635" s="13" t="s">
        <v>147</v>
      </c>
      <c r="L1635" s="13" t="s">
        <v>147</v>
      </c>
      <c r="M1635" s="88" t="s">
        <v>321</v>
      </c>
      <c r="N1635" s="75">
        <v>35.298999999999999</v>
      </c>
      <c r="O1635" s="75">
        <v>-92.322999999999993</v>
      </c>
      <c r="P1635" s="86">
        <v>2.8</v>
      </c>
      <c r="Q1635" s="12" t="s">
        <v>120</v>
      </c>
      <c r="R1635" s="12" t="s">
        <v>42</v>
      </c>
      <c r="S1635" s="77" t="s">
        <v>2107</v>
      </c>
    </row>
    <row r="1636" spans="1:19" x14ac:dyDescent="0.2">
      <c r="A1636" s="27">
        <f t="shared" si="25"/>
        <v>1618</v>
      </c>
      <c r="B1636" s="100" t="s">
        <v>864</v>
      </c>
      <c r="C1636" s="12">
        <v>2010</v>
      </c>
      <c r="D1636" s="12" t="s">
        <v>138</v>
      </c>
      <c r="E1636" s="11">
        <v>2</v>
      </c>
      <c r="F1636" s="25">
        <v>2.4768518518518516E-3</v>
      </c>
      <c r="G1636" s="90">
        <v>0.7941435185185185</v>
      </c>
      <c r="H1636" s="90" t="s">
        <v>619</v>
      </c>
      <c r="I1636" s="71" t="s">
        <v>148</v>
      </c>
      <c r="J1636" s="88">
        <v>2.1</v>
      </c>
      <c r="K1636" s="13" t="s">
        <v>147</v>
      </c>
      <c r="L1636" s="13" t="s">
        <v>147</v>
      </c>
      <c r="M1636" s="88" t="s">
        <v>321</v>
      </c>
      <c r="N1636" s="75">
        <v>35.299999999999997</v>
      </c>
      <c r="O1636" s="75">
        <v>-92.308999999999997</v>
      </c>
      <c r="P1636" s="86">
        <v>4</v>
      </c>
      <c r="Q1636" s="12" t="s">
        <v>120</v>
      </c>
      <c r="R1636" s="12" t="s">
        <v>42</v>
      </c>
      <c r="S1636" s="77" t="s">
        <v>2107</v>
      </c>
    </row>
    <row r="1637" spans="1:19" x14ac:dyDescent="0.2">
      <c r="A1637" s="27">
        <f t="shared" si="25"/>
        <v>1619</v>
      </c>
      <c r="B1637" s="100" t="s">
        <v>865</v>
      </c>
      <c r="C1637" s="12">
        <v>2010</v>
      </c>
      <c r="D1637" s="12" t="s">
        <v>138</v>
      </c>
      <c r="E1637" s="11">
        <v>3</v>
      </c>
      <c r="F1637" s="25">
        <v>0.5099421296296297</v>
      </c>
      <c r="G1637" s="90">
        <v>0.30160879629629628</v>
      </c>
      <c r="H1637" s="90" t="s">
        <v>619</v>
      </c>
      <c r="I1637" s="71" t="s">
        <v>148</v>
      </c>
      <c r="J1637" s="88">
        <v>1.6</v>
      </c>
      <c r="K1637" s="13" t="s">
        <v>147</v>
      </c>
      <c r="L1637" s="13" t="s">
        <v>147</v>
      </c>
      <c r="M1637" s="88" t="s">
        <v>321</v>
      </c>
      <c r="N1637" s="75">
        <v>35.290999999999997</v>
      </c>
      <c r="O1637" s="75">
        <v>-92.326999999999998</v>
      </c>
      <c r="P1637" s="86">
        <v>5</v>
      </c>
      <c r="Q1637" s="12" t="s">
        <v>120</v>
      </c>
      <c r="R1637" s="12" t="s">
        <v>42</v>
      </c>
      <c r="S1637" s="77" t="s">
        <v>2107</v>
      </c>
    </row>
    <row r="1638" spans="1:19" x14ac:dyDescent="0.2">
      <c r="A1638" s="27">
        <f t="shared" si="25"/>
        <v>1620</v>
      </c>
      <c r="B1638" s="100" t="s">
        <v>866</v>
      </c>
      <c r="C1638" s="12">
        <v>2010</v>
      </c>
      <c r="D1638" s="12" t="s">
        <v>138</v>
      </c>
      <c r="E1638" s="11">
        <v>3</v>
      </c>
      <c r="F1638" s="25">
        <v>0.53861111111111104</v>
      </c>
      <c r="G1638" s="90">
        <v>0.33027777777777778</v>
      </c>
      <c r="H1638" s="90" t="s">
        <v>619</v>
      </c>
      <c r="I1638" s="71" t="s">
        <v>148</v>
      </c>
      <c r="J1638" s="88">
        <v>1.6</v>
      </c>
      <c r="K1638" s="13" t="s">
        <v>147</v>
      </c>
      <c r="L1638" s="13" t="s">
        <v>147</v>
      </c>
      <c r="M1638" s="88" t="s">
        <v>321</v>
      </c>
      <c r="N1638" s="75">
        <v>35.304000000000002</v>
      </c>
      <c r="O1638" s="75">
        <v>-92.325999999999993</v>
      </c>
      <c r="P1638" s="86">
        <v>0.2</v>
      </c>
      <c r="Q1638" s="12" t="s">
        <v>120</v>
      </c>
      <c r="R1638" s="12" t="s">
        <v>42</v>
      </c>
      <c r="S1638" s="77" t="s">
        <v>2107</v>
      </c>
    </row>
    <row r="1639" spans="1:19" x14ac:dyDescent="0.2">
      <c r="A1639" s="27">
        <f t="shared" si="25"/>
        <v>1621</v>
      </c>
      <c r="B1639" s="100" t="s">
        <v>867</v>
      </c>
      <c r="C1639" s="12">
        <v>2010</v>
      </c>
      <c r="D1639" s="12" t="s">
        <v>138</v>
      </c>
      <c r="E1639" s="11">
        <v>5</v>
      </c>
      <c r="F1639" s="25">
        <v>0.1615277777777778</v>
      </c>
      <c r="G1639" s="90">
        <v>0.95305555555555566</v>
      </c>
      <c r="H1639" s="90" t="s">
        <v>619</v>
      </c>
      <c r="I1639" s="71" t="s">
        <v>148</v>
      </c>
      <c r="J1639" s="88">
        <v>2.2000000000000002</v>
      </c>
      <c r="K1639" s="13" t="s">
        <v>147</v>
      </c>
      <c r="L1639" s="13" t="s">
        <v>147</v>
      </c>
      <c r="M1639" s="88" t="s">
        <v>321</v>
      </c>
      <c r="N1639" s="75">
        <v>35.301000000000002</v>
      </c>
      <c r="O1639" s="75">
        <v>-92.325000000000003</v>
      </c>
      <c r="P1639" s="86">
        <v>2.6</v>
      </c>
      <c r="Q1639" s="12" t="s">
        <v>120</v>
      </c>
      <c r="R1639" s="12" t="s">
        <v>42</v>
      </c>
      <c r="S1639" s="77" t="s">
        <v>2107</v>
      </c>
    </row>
    <row r="1640" spans="1:19" x14ac:dyDescent="0.2">
      <c r="A1640" s="27">
        <f t="shared" si="25"/>
        <v>1622</v>
      </c>
      <c r="B1640" s="100" t="s">
        <v>868</v>
      </c>
      <c r="C1640" s="12">
        <v>2010</v>
      </c>
      <c r="D1640" s="12" t="s">
        <v>138</v>
      </c>
      <c r="E1640" s="11">
        <v>6</v>
      </c>
      <c r="F1640" s="25">
        <v>0.89180555555555552</v>
      </c>
      <c r="G1640" s="90">
        <v>0.68347222222222215</v>
      </c>
      <c r="H1640" s="90" t="s">
        <v>619</v>
      </c>
      <c r="I1640" s="71" t="s">
        <v>148</v>
      </c>
      <c r="J1640" s="88">
        <v>2</v>
      </c>
      <c r="K1640" s="13" t="s">
        <v>147</v>
      </c>
      <c r="L1640" s="13" t="s">
        <v>147</v>
      </c>
      <c r="M1640" s="88" t="s">
        <v>321</v>
      </c>
      <c r="N1640" s="75">
        <v>35.299999999999997</v>
      </c>
      <c r="O1640" s="75">
        <v>-92.325999999999993</v>
      </c>
      <c r="P1640" s="86">
        <v>1.6</v>
      </c>
      <c r="Q1640" s="12" t="s">
        <v>120</v>
      </c>
      <c r="R1640" s="12" t="s">
        <v>42</v>
      </c>
      <c r="S1640" s="77" t="s">
        <v>2107</v>
      </c>
    </row>
    <row r="1641" spans="1:19" x14ac:dyDescent="0.2">
      <c r="A1641" s="27">
        <f t="shared" si="25"/>
        <v>1623</v>
      </c>
      <c r="B1641" s="100" t="s">
        <v>869</v>
      </c>
      <c r="C1641" s="12">
        <v>2010</v>
      </c>
      <c r="D1641" s="12" t="s">
        <v>138</v>
      </c>
      <c r="E1641" s="11">
        <v>7</v>
      </c>
      <c r="F1641" s="25">
        <v>0.49197916666666663</v>
      </c>
      <c r="G1641" s="90">
        <v>0.24197916666666666</v>
      </c>
      <c r="H1641" s="90" t="s">
        <v>620</v>
      </c>
      <c r="I1641" s="71" t="s">
        <v>148</v>
      </c>
      <c r="J1641" s="88">
        <v>2.2000000000000002</v>
      </c>
      <c r="K1641" s="13" t="s">
        <v>147</v>
      </c>
      <c r="L1641" s="13" t="s">
        <v>147</v>
      </c>
      <c r="M1641" s="88" t="s">
        <v>321</v>
      </c>
      <c r="N1641" s="75">
        <v>35.32</v>
      </c>
      <c r="O1641" s="75">
        <v>-92.302999999999997</v>
      </c>
      <c r="P1641" s="86">
        <v>5.6</v>
      </c>
      <c r="Q1641" s="12" t="s">
        <v>120</v>
      </c>
      <c r="R1641" s="12" t="s">
        <v>42</v>
      </c>
      <c r="S1641" s="77" t="s">
        <v>2107</v>
      </c>
    </row>
    <row r="1642" spans="1:19" x14ac:dyDescent="0.2">
      <c r="A1642" s="27">
        <f t="shared" si="25"/>
        <v>1624</v>
      </c>
      <c r="B1642" s="100" t="s">
        <v>870</v>
      </c>
      <c r="C1642" s="12">
        <v>2010</v>
      </c>
      <c r="D1642" s="12" t="s">
        <v>138</v>
      </c>
      <c r="E1642" s="11">
        <v>7</v>
      </c>
      <c r="F1642" s="25">
        <v>0.93245370370370362</v>
      </c>
      <c r="G1642" s="90">
        <v>0.68245370370370362</v>
      </c>
      <c r="H1642" s="90" t="s">
        <v>620</v>
      </c>
      <c r="I1642" s="71" t="s">
        <v>148</v>
      </c>
      <c r="J1642" s="88">
        <v>2.2999999999999998</v>
      </c>
      <c r="K1642" s="13" t="s">
        <v>147</v>
      </c>
      <c r="L1642" s="13" t="s">
        <v>147</v>
      </c>
      <c r="M1642" s="88" t="s">
        <v>321</v>
      </c>
      <c r="N1642" s="75">
        <v>35.311999999999998</v>
      </c>
      <c r="O1642" s="75">
        <v>-92.313999999999993</v>
      </c>
      <c r="P1642" s="86">
        <v>2.2999999999999998</v>
      </c>
      <c r="Q1642" s="12" t="s">
        <v>120</v>
      </c>
      <c r="R1642" s="12" t="s">
        <v>42</v>
      </c>
      <c r="S1642" s="77" t="s">
        <v>2107</v>
      </c>
    </row>
    <row r="1643" spans="1:19" x14ac:dyDescent="0.2">
      <c r="A1643" s="27">
        <f t="shared" si="25"/>
        <v>1625</v>
      </c>
      <c r="B1643" s="100" t="s">
        <v>871</v>
      </c>
      <c r="C1643" s="12">
        <v>2010</v>
      </c>
      <c r="D1643" s="12" t="s">
        <v>138</v>
      </c>
      <c r="E1643" s="11">
        <v>8</v>
      </c>
      <c r="F1643" s="25">
        <v>0.55658564814814815</v>
      </c>
      <c r="G1643" s="90">
        <v>0.30658564814814815</v>
      </c>
      <c r="H1643" s="90" t="s">
        <v>620</v>
      </c>
      <c r="I1643" s="71" t="s">
        <v>148</v>
      </c>
      <c r="J1643" s="88">
        <v>1.9</v>
      </c>
      <c r="K1643" s="13" t="s">
        <v>147</v>
      </c>
      <c r="L1643" s="13" t="s">
        <v>147</v>
      </c>
      <c r="M1643" s="88" t="s">
        <v>321</v>
      </c>
      <c r="N1643" s="75">
        <v>35.307000000000002</v>
      </c>
      <c r="O1643" s="75">
        <v>-92.313000000000002</v>
      </c>
      <c r="P1643" s="86">
        <v>4.5999999999999996</v>
      </c>
      <c r="Q1643" s="12" t="s">
        <v>120</v>
      </c>
      <c r="R1643" s="12" t="s">
        <v>42</v>
      </c>
      <c r="S1643" s="77" t="s">
        <v>2107</v>
      </c>
    </row>
    <row r="1644" spans="1:19" x14ac:dyDescent="0.2">
      <c r="A1644" s="27">
        <f t="shared" si="25"/>
        <v>1626</v>
      </c>
      <c r="B1644" s="100" t="s">
        <v>872</v>
      </c>
      <c r="C1644" s="12">
        <v>2010</v>
      </c>
      <c r="D1644" s="12" t="s">
        <v>138</v>
      </c>
      <c r="E1644" s="11">
        <v>9</v>
      </c>
      <c r="F1644" s="25">
        <v>0.47865740740740742</v>
      </c>
      <c r="G1644" s="90">
        <v>0.22865740740740739</v>
      </c>
      <c r="H1644" s="90" t="s">
        <v>620</v>
      </c>
      <c r="I1644" s="71" t="s">
        <v>148</v>
      </c>
      <c r="J1644" s="88">
        <v>1.9</v>
      </c>
      <c r="K1644" s="13" t="s">
        <v>147</v>
      </c>
      <c r="L1644" s="13" t="s">
        <v>147</v>
      </c>
      <c r="M1644" s="88" t="s">
        <v>321</v>
      </c>
      <c r="N1644" s="75">
        <v>35.292999999999999</v>
      </c>
      <c r="O1644" s="75">
        <v>-92.32</v>
      </c>
      <c r="P1644" s="86">
        <v>6.3</v>
      </c>
      <c r="Q1644" s="12" t="s">
        <v>120</v>
      </c>
      <c r="R1644" s="12" t="s">
        <v>42</v>
      </c>
      <c r="S1644" s="77" t="s">
        <v>2107</v>
      </c>
    </row>
    <row r="1645" spans="1:19" x14ac:dyDescent="0.2">
      <c r="A1645" s="27">
        <f t="shared" si="25"/>
        <v>1627</v>
      </c>
      <c r="B1645" s="100" t="s">
        <v>873</v>
      </c>
      <c r="C1645" s="12">
        <v>2010</v>
      </c>
      <c r="D1645" s="12" t="s">
        <v>138</v>
      </c>
      <c r="E1645" s="11">
        <v>9</v>
      </c>
      <c r="F1645" s="25">
        <v>0.68879629629629635</v>
      </c>
      <c r="G1645" s="90">
        <v>0.4387962962962963</v>
      </c>
      <c r="H1645" s="90" t="s">
        <v>620</v>
      </c>
      <c r="I1645" s="71" t="s">
        <v>148</v>
      </c>
      <c r="J1645" s="88">
        <v>2</v>
      </c>
      <c r="K1645" s="13" t="s">
        <v>147</v>
      </c>
      <c r="L1645" s="13" t="s">
        <v>147</v>
      </c>
      <c r="M1645" s="88" t="s">
        <v>321</v>
      </c>
      <c r="N1645" s="75">
        <v>35.308999999999997</v>
      </c>
      <c r="O1645" s="75">
        <v>-92.308000000000007</v>
      </c>
      <c r="P1645" s="86">
        <v>5.9</v>
      </c>
      <c r="Q1645" s="12" t="s">
        <v>120</v>
      </c>
      <c r="R1645" s="12" t="s">
        <v>42</v>
      </c>
      <c r="S1645" s="77" t="s">
        <v>2107</v>
      </c>
    </row>
    <row r="1646" spans="1:19" x14ac:dyDescent="0.2">
      <c r="A1646" s="27">
        <f t="shared" si="25"/>
        <v>1628</v>
      </c>
      <c r="B1646" s="100" t="s">
        <v>874</v>
      </c>
      <c r="C1646" s="12">
        <v>2010</v>
      </c>
      <c r="D1646" s="12" t="s">
        <v>138</v>
      </c>
      <c r="E1646" s="11">
        <v>9</v>
      </c>
      <c r="F1646" s="25">
        <v>0.1441435185185185</v>
      </c>
      <c r="G1646" s="90">
        <v>0.89414351851851848</v>
      </c>
      <c r="H1646" s="90" t="s">
        <v>620</v>
      </c>
      <c r="I1646" s="71" t="s">
        <v>148</v>
      </c>
      <c r="J1646" s="88">
        <v>2.1</v>
      </c>
      <c r="K1646" s="13" t="s">
        <v>147</v>
      </c>
      <c r="L1646" s="13" t="s">
        <v>147</v>
      </c>
      <c r="M1646" s="88" t="s">
        <v>321</v>
      </c>
      <c r="N1646" s="75">
        <v>35.317999999999998</v>
      </c>
      <c r="O1646" s="75">
        <v>-92.314999999999998</v>
      </c>
      <c r="P1646" s="86">
        <v>3.5</v>
      </c>
      <c r="Q1646" s="12" t="s">
        <v>120</v>
      </c>
      <c r="R1646" s="12" t="s">
        <v>42</v>
      </c>
      <c r="S1646" s="77" t="s">
        <v>2107</v>
      </c>
    </row>
    <row r="1647" spans="1:19" x14ac:dyDescent="0.2">
      <c r="A1647" s="27">
        <f t="shared" si="25"/>
        <v>1629</v>
      </c>
      <c r="B1647" s="100" t="s">
        <v>875</v>
      </c>
      <c r="C1647" s="12">
        <v>2010</v>
      </c>
      <c r="D1647" s="12" t="s">
        <v>138</v>
      </c>
      <c r="E1647" s="11">
        <v>9</v>
      </c>
      <c r="F1647" s="25">
        <v>0.1542476851851852</v>
      </c>
      <c r="G1647" s="90">
        <v>0.90424768518518517</v>
      </c>
      <c r="H1647" s="90" t="s">
        <v>620</v>
      </c>
      <c r="I1647" s="71" t="s">
        <v>148</v>
      </c>
      <c r="J1647" s="88">
        <v>1.8</v>
      </c>
      <c r="K1647" s="13" t="s">
        <v>147</v>
      </c>
      <c r="L1647" s="13" t="s">
        <v>147</v>
      </c>
      <c r="M1647" s="88" t="s">
        <v>321</v>
      </c>
      <c r="N1647" s="75">
        <v>35.311</v>
      </c>
      <c r="O1647" s="75">
        <v>-92.316000000000003</v>
      </c>
      <c r="P1647" s="86">
        <v>3.8</v>
      </c>
      <c r="Q1647" s="12" t="s">
        <v>120</v>
      </c>
      <c r="R1647" s="12" t="s">
        <v>42</v>
      </c>
      <c r="S1647" s="77" t="s">
        <v>2107</v>
      </c>
    </row>
    <row r="1648" spans="1:19" x14ac:dyDescent="0.2">
      <c r="A1648" s="27">
        <f t="shared" si="25"/>
        <v>1630</v>
      </c>
      <c r="B1648" s="100" t="s">
        <v>876</v>
      </c>
      <c r="C1648" s="12">
        <v>2010</v>
      </c>
      <c r="D1648" s="12" t="s">
        <v>138</v>
      </c>
      <c r="E1648" s="11">
        <v>10</v>
      </c>
      <c r="F1648" s="25">
        <v>0.45618055555555559</v>
      </c>
      <c r="G1648" s="90">
        <v>0.20618055555555556</v>
      </c>
      <c r="H1648" s="90" t="s">
        <v>620</v>
      </c>
      <c r="I1648" s="71" t="s">
        <v>148</v>
      </c>
      <c r="J1648" s="88">
        <v>1.7</v>
      </c>
      <c r="K1648" s="13" t="s">
        <v>147</v>
      </c>
      <c r="L1648" s="13" t="s">
        <v>147</v>
      </c>
      <c r="M1648" s="88" t="s">
        <v>321</v>
      </c>
      <c r="N1648" s="75">
        <v>35.311</v>
      </c>
      <c r="O1648" s="75">
        <v>-92.314999999999998</v>
      </c>
      <c r="P1648" s="86">
        <v>3.4</v>
      </c>
      <c r="Q1648" s="12" t="s">
        <v>120</v>
      </c>
      <c r="R1648" s="12" t="s">
        <v>42</v>
      </c>
      <c r="S1648" s="77" t="s">
        <v>2107</v>
      </c>
    </row>
    <row r="1649" spans="1:19" x14ac:dyDescent="0.2">
      <c r="A1649" s="27">
        <f t="shared" si="25"/>
        <v>1631</v>
      </c>
      <c r="B1649" s="100" t="s">
        <v>877</v>
      </c>
      <c r="C1649" s="12">
        <v>2010</v>
      </c>
      <c r="D1649" s="12" t="s">
        <v>138</v>
      </c>
      <c r="E1649" s="11">
        <v>10</v>
      </c>
      <c r="F1649" s="25">
        <v>0.52858796296296295</v>
      </c>
      <c r="G1649" s="90">
        <v>0.27858796296296295</v>
      </c>
      <c r="H1649" s="90" t="s">
        <v>620</v>
      </c>
      <c r="I1649" s="71" t="s">
        <v>148</v>
      </c>
      <c r="J1649" s="88">
        <v>1.7</v>
      </c>
      <c r="K1649" s="13" t="s">
        <v>147</v>
      </c>
      <c r="L1649" s="13" t="s">
        <v>147</v>
      </c>
      <c r="M1649" s="88" t="s">
        <v>321</v>
      </c>
      <c r="N1649" s="75">
        <v>35.311999999999998</v>
      </c>
      <c r="O1649" s="75">
        <v>-92.316000000000003</v>
      </c>
      <c r="P1649" s="86">
        <v>3.3</v>
      </c>
      <c r="Q1649" s="12" t="s">
        <v>120</v>
      </c>
      <c r="R1649" s="12" t="s">
        <v>42</v>
      </c>
      <c r="S1649" s="77" t="s">
        <v>2107</v>
      </c>
    </row>
    <row r="1650" spans="1:19" x14ac:dyDescent="0.2">
      <c r="A1650" s="27">
        <f t="shared" si="25"/>
        <v>1632</v>
      </c>
      <c r="B1650" s="100" t="s">
        <v>878</v>
      </c>
      <c r="C1650" s="12">
        <v>2010</v>
      </c>
      <c r="D1650" s="12" t="s">
        <v>138</v>
      </c>
      <c r="E1650" s="11">
        <v>10</v>
      </c>
      <c r="F1650" s="25">
        <v>0.55371527777777774</v>
      </c>
      <c r="G1650" s="90">
        <v>0.30371527777777779</v>
      </c>
      <c r="H1650" s="90" t="s">
        <v>620</v>
      </c>
      <c r="I1650" s="71" t="s">
        <v>148</v>
      </c>
      <c r="J1650" s="88">
        <v>2.5</v>
      </c>
      <c r="K1650" s="13" t="s">
        <v>147</v>
      </c>
      <c r="L1650" s="13" t="s">
        <v>147</v>
      </c>
      <c r="M1650" s="88" t="s">
        <v>358</v>
      </c>
      <c r="N1650" s="75">
        <v>35.279000000000003</v>
      </c>
      <c r="O1650" s="75">
        <v>-92.334999999999994</v>
      </c>
      <c r="P1650" s="86">
        <v>4.7</v>
      </c>
      <c r="Q1650" s="12" t="s">
        <v>120</v>
      </c>
      <c r="R1650" s="12" t="s">
        <v>42</v>
      </c>
      <c r="S1650" s="77" t="s">
        <v>2107</v>
      </c>
    </row>
    <row r="1651" spans="1:19" x14ac:dyDescent="0.2">
      <c r="A1651" s="27">
        <f t="shared" si="25"/>
        <v>1633</v>
      </c>
      <c r="B1651" s="100" t="s">
        <v>879</v>
      </c>
      <c r="C1651" s="12">
        <v>2010</v>
      </c>
      <c r="D1651" s="12" t="s">
        <v>138</v>
      </c>
      <c r="E1651" s="11">
        <v>10</v>
      </c>
      <c r="F1651" s="25">
        <v>0.58652777777777776</v>
      </c>
      <c r="G1651" s="90">
        <v>0.33652777777777776</v>
      </c>
      <c r="H1651" s="90" t="s">
        <v>620</v>
      </c>
      <c r="I1651" s="71" t="s">
        <v>148</v>
      </c>
      <c r="J1651" s="88">
        <v>1.9</v>
      </c>
      <c r="K1651" s="13" t="s">
        <v>147</v>
      </c>
      <c r="L1651" s="13" t="s">
        <v>147</v>
      </c>
      <c r="M1651" s="88" t="s">
        <v>321</v>
      </c>
      <c r="N1651" s="75">
        <v>35.277000000000001</v>
      </c>
      <c r="O1651" s="75">
        <v>-92.334999999999994</v>
      </c>
      <c r="P1651" s="86">
        <v>4.9000000000000004</v>
      </c>
      <c r="Q1651" s="12" t="s">
        <v>120</v>
      </c>
      <c r="R1651" s="12" t="s">
        <v>42</v>
      </c>
      <c r="S1651" s="77" t="s">
        <v>2107</v>
      </c>
    </row>
    <row r="1652" spans="1:19" x14ac:dyDescent="0.2">
      <c r="A1652" s="27">
        <f t="shared" si="25"/>
        <v>1634</v>
      </c>
      <c r="B1652" s="100" t="s">
        <v>880</v>
      </c>
      <c r="C1652" s="12">
        <v>2010</v>
      </c>
      <c r="D1652" s="12" t="s">
        <v>138</v>
      </c>
      <c r="E1652" s="11">
        <v>10</v>
      </c>
      <c r="F1652" s="25">
        <v>0.64851851851851849</v>
      </c>
      <c r="G1652" s="90">
        <v>0.39851851851851849</v>
      </c>
      <c r="H1652" s="90" t="s">
        <v>620</v>
      </c>
      <c r="I1652" s="71" t="s">
        <v>148</v>
      </c>
      <c r="J1652" s="88">
        <v>1.8</v>
      </c>
      <c r="K1652" s="13" t="s">
        <v>147</v>
      </c>
      <c r="L1652" s="13" t="s">
        <v>147</v>
      </c>
      <c r="M1652" s="88" t="s">
        <v>321</v>
      </c>
      <c r="N1652" s="75">
        <v>35.314</v>
      </c>
      <c r="O1652" s="75">
        <v>-92.316999999999993</v>
      </c>
      <c r="P1652" s="86">
        <v>1.9</v>
      </c>
      <c r="Q1652" s="12" t="s">
        <v>120</v>
      </c>
      <c r="R1652" s="12" t="s">
        <v>42</v>
      </c>
      <c r="S1652" s="77" t="s">
        <v>2107</v>
      </c>
    </row>
    <row r="1653" spans="1:19" x14ac:dyDescent="0.2">
      <c r="A1653" s="27">
        <f t="shared" si="25"/>
        <v>1635</v>
      </c>
      <c r="B1653" s="100" t="s">
        <v>881</v>
      </c>
      <c r="C1653" s="12">
        <v>2010</v>
      </c>
      <c r="D1653" s="12" t="s">
        <v>138</v>
      </c>
      <c r="E1653" s="11">
        <v>10</v>
      </c>
      <c r="F1653" s="25">
        <v>0.17770833333333333</v>
      </c>
      <c r="G1653" s="90">
        <v>0.92770833333333336</v>
      </c>
      <c r="H1653" s="90" t="s">
        <v>620</v>
      </c>
      <c r="I1653" s="71" t="s">
        <v>148</v>
      </c>
      <c r="J1653" s="88">
        <v>2</v>
      </c>
      <c r="K1653" s="13" t="s">
        <v>147</v>
      </c>
      <c r="L1653" s="13" t="s">
        <v>147</v>
      </c>
      <c r="M1653" s="88" t="s">
        <v>321</v>
      </c>
      <c r="N1653" s="75">
        <v>35.299999999999997</v>
      </c>
      <c r="O1653" s="75">
        <v>-92.320999999999998</v>
      </c>
      <c r="P1653" s="86">
        <v>4.3</v>
      </c>
      <c r="Q1653" s="12" t="s">
        <v>120</v>
      </c>
      <c r="R1653" s="12" t="s">
        <v>42</v>
      </c>
      <c r="S1653" s="77" t="s">
        <v>2107</v>
      </c>
    </row>
    <row r="1654" spans="1:19" x14ac:dyDescent="0.2">
      <c r="A1654" s="27">
        <f t="shared" si="25"/>
        <v>1636</v>
      </c>
      <c r="B1654" s="100" t="s">
        <v>882</v>
      </c>
      <c r="C1654" s="12">
        <v>2010</v>
      </c>
      <c r="D1654" s="12" t="s">
        <v>138</v>
      </c>
      <c r="E1654" s="11">
        <v>12</v>
      </c>
      <c r="F1654" s="25">
        <v>0.36278935185185185</v>
      </c>
      <c r="G1654" s="90">
        <v>0.11278935185185185</v>
      </c>
      <c r="H1654" s="90" t="s">
        <v>620</v>
      </c>
      <c r="I1654" s="71" t="s">
        <v>148</v>
      </c>
      <c r="J1654" s="88">
        <v>2.1</v>
      </c>
      <c r="K1654" s="13" t="s">
        <v>147</v>
      </c>
      <c r="L1654" s="13" t="s">
        <v>147</v>
      </c>
      <c r="M1654" s="88" t="s">
        <v>321</v>
      </c>
      <c r="N1654" s="75">
        <v>35.305999999999997</v>
      </c>
      <c r="O1654" s="75">
        <v>-92.316999999999993</v>
      </c>
      <c r="P1654" s="86">
        <v>4.9000000000000004</v>
      </c>
      <c r="Q1654" s="12" t="s">
        <v>120</v>
      </c>
      <c r="R1654" s="12" t="s">
        <v>42</v>
      </c>
      <c r="S1654" s="77" t="s">
        <v>2107</v>
      </c>
    </row>
    <row r="1655" spans="1:19" x14ac:dyDescent="0.2">
      <c r="A1655" s="27">
        <f t="shared" si="25"/>
        <v>1637</v>
      </c>
      <c r="B1655" s="100" t="s">
        <v>883</v>
      </c>
      <c r="C1655" s="12">
        <v>2010</v>
      </c>
      <c r="D1655" s="12" t="s">
        <v>138</v>
      </c>
      <c r="E1655" s="11">
        <v>12</v>
      </c>
      <c r="F1655" s="25">
        <v>0.43737268518518518</v>
      </c>
      <c r="G1655" s="90">
        <v>0.18737268518518521</v>
      </c>
      <c r="H1655" s="90" t="s">
        <v>620</v>
      </c>
      <c r="I1655" s="71" t="s">
        <v>148</v>
      </c>
      <c r="J1655" s="88">
        <v>2</v>
      </c>
      <c r="K1655" s="13" t="s">
        <v>147</v>
      </c>
      <c r="L1655" s="13" t="s">
        <v>147</v>
      </c>
      <c r="M1655" s="88" t="s">
        <v>321</v>
      </c>
      <c r="N1655" s="75">
        <v>35.308</v>
      </c>
      <c r="O1655" s="75">
        <v>-92.317999999999998</v>
      </c>
      <c r="P1655" s="86">
        <v>1.8</v>
      </c>
      <c r="Q1655" s="12" t="s">
        <v>120</v>
      </c>
      <c r="R1655" s="12" t="s">
        <v>42</v>
      </c>
      <c r="S1655" s="77" t="s">
        <v>2107</v>
      </c>
    </row>
    <row r="1656" spans="1:19" x14ac:dyDescent="0.2">
      <c r="A1656" s="27">
        <f t="shared" si="25"/>
        <v>1638</v>
      </c>
      <c r="B1656" s="100" t="s">
        <v>884</v>
      </c>
      <c r="C1656" s="12">
        <v>2010</v>
      </c>
      <c r="D1656" s="12" t="s">
        <v>138</v>
      </c>
      <c r="E1656" s="11">
        <v>12</v>
      </c>
      <c r="F1656" s="25">
        <v>0.65631944444444446</v>
      </c>
      <c r="G1656" s="90">
        <v>0.40631944444444446</v>
      </c>
      <c r="H1656" s="90" t="s">
        <v>620</v>
      </c>
      <c r="I1656" s="71" t="s">
        <v>148</v>
      </c>
      <c r="J1656" s="88">
        <v>2.2000000000000002</v>
      </c>
      <c r="K1656" s="13" t="s">
        <v>147</v>
      </c>
      <c r="L1656" s="13" t="s">
        <v>147</v>
      </c>
      <c r="M1656" s="88" t="s">
        <v>321</v>
      </c>
      <c r="N1656" s="75">
        <v>35.316000000000003</v>
      </c>
      <c r="O1656" s="75">
        <v>-92.296000000000006</v>
      </c>
      <c r="P1656" s="86">
        <v>5.0999999999999996</v>
      </c>
      <c r="Q1656" s="12" t="s">
        <v>120</v>
      </c>
      <c r="R1656" s="12" t="s">
        <v>42</v>
      </c>
      <c r="S1656" s="77" t="s">
        <v>2107</v>
      </c>
    </row>
    <row r="1657" spans="1:19" x14ac:dyDescent="0.2">
      <c r="A1657" s="27">
        <f t="shared" si="25"/>
        <v>1639</v>
      </c>
      <c r="B1657" s="100" t="s">
        <v>885</v>
      </c>
      <c r="C1657" s="12">
        <v>2010</v>
      </c>
      <c r="D1657" s="12" t="s">
        <v>138</v>
      </c>
      <c r="E1657" s="11">
        <v>12</v>
      </c>
      <c r="F1657" s="25">
        <v>0.72486111111111118</v>
      </c>
      <c r="G1657" s="90">
        <v>0.47486111111111112</v>
      </c>
      <c r="H1657" s="90" t="s">
        <v>620</v>
      </c>
      <c r="I1657" s="71" t="s">
        <v>148</v>
      </c>
      <c r="J1657" s="88">
        <v>2.2999999999999998</v>
      </c>
      <c r="K1657" s="13" t="s">
        <v>147</v>
      </c>
      <c r="L1657" s="13" t="s">
        <v>147</v>
      </c>
      <c r="M1657" s="88" t="s">
        <v>321</v>
      </c>
      <c r="N1657" s="75">
        <v>35.305999999999997</v>
      </c>
      <c r="O1657" s="75">
        <v>-92.311000000000007</v>
      </c>
      <c r="P1657" s="86">
        <v>4.8</v>
      </c>
      <c r="Q1657" s="12" t="s">
        <v>120</v>
      </c>
      <c r="R1657" s="12" t="s">
        <v>42</v>
      </c>
      <c r="S1657" s="77" t="s">
        <v>2107</v>
      </c>
    </row>
    <row r="1658" spans="1:19" x14ac:dyDescent="0.2">
      <c r="A1658" s="27">
        <f t="shared" si="25"/>
        <v>1640</v>
      </c>
      <c r="B1658" s="100" t="s">
        <v>886</v>
      </c>
      <c r="C1658" s="12">
        <v>2010</v>
      </c>
      <c r="D1658" s="12" t="s">
        <v>138</v>
      </c>
      <c r="E1658" s="11">
        <v>12</v>
      </c>
      <c r="F1658" s="25">
        <v>0.82160879629629635</v>
      </c>
      <c r="G1658" s="90">
        <v>0.57160879629629624</v>
      </c>
      <c r="H1658" s="90" t="s">
        <v>620</v>
      </c>
      <c r="I1658" s="71" t="s">
        <v>148</v>
      </c>
      <c r="J1658" s="88">
        <v>2.8</v>
      </c>
      <c r="K1658" s="13" t="s">
        <v>147</v>
      </c>
      <c r="L1658" s="13" t="s">
        <v>147</v>
      </c>
      <c r="M1658" s="88" t="s">
        <v>364</v>
      </c>
      <c r="N1658" s="75">
        <v>35.329000000000001</v>
      </c>
      <c r="O1658" s="75">
        <v>-92.313999999999993</v>
      </c>
      <c r="P1658" s="86">
        <v>3.2</v>
      </c>
      <c r="Q1658" s="12" t="s">
        <v>120</v>
      </c>
      <c r="R1658" s="12" t="s">
        <v>42</v>
      </c>
      <c r="S1658" s="77" t="s">
        <v>2107</v>
      </c>
    </row>
    <row r="1659" spans="1:19" x14ac:dyDescent="0.2">
      <c r="A1659" s="27">
        <f t="shared" si="25"/>
        <v>1641</v>
      </c>
      <c r="B1659" s="100" t="s">
        <v>887</v>
      </c>
      <c r="C1659" s="12">
        <v>2010</v>
      </c>
      <c r="D1659" s="12" t="s">
        <v>138</v>
      </c>
      <c r="E1659" s="11">
        <v>12</v>
      </c>
      <c r="F1659" s="25">
        <v>0.82504629629629633</v>
      </c>
      <c r="G1659" s="90">
        <v>0.57504629629629633</v>
      </c>
      <c r="H1659" s="90" t="s">
        <v>620</v>
      </c>
      <c r="I1659" s="71" t="s">
        <v>148</v>
      </c>
      <c r="J1659" s="88">
        <v>2</v>
      </c>
      <c r="K1659" s="13" t="s">
        <v>147</v>
      </c>
      <c r="L1659" s="13" t="s">
        <v>147</v>
      </c>
      <c r="M1659" s="88" t="s">
        <v>321</v>
      </c>
      <c r="N1659" s="75">
        <v>35.320999999999998</v>
      </c>
      <c r="O1659" s="75">
        <v>-92.325000000000003</v>
      </c>
      <c r="P1659" s="86">
        <v>2.8</v>
      </c>
      <c r="Q1659" s="12" t="s">
        <v>120</v>
      </c>
      <c r="R1659" s="12" t="s">
        <v>42</v>
      </c>
      <c r="S1659" s="77" t="s">
        <v>2107</v>
      </c>
    </row>
    <row r="1660" spans="1:19" x14ac:dyDescent="0.2">
      <c r="A1660" s="27">
        <f t="shared" si="25"/>
        <v>1642</v>
      </c>
      <c r="B1660" s="100" t="s">
        <v>888</v>
      </c>
      <c r="C1660" s="12">
        <v>2010</v>
      </c>
      <c r="D1660" s="12" t="s">
        <v>138</v>
      </c>
      <c r="E1660" s="11">
        <v>12</v>
      </c>
      <c r="F1660" s="25">
        <v>0.87057870370370372</v>
      </c>
      <c r="G1660" s="90">
        <v>0.62057870370370372</v>
      </c>
      <c r="H1660" s="90" t="s">
        <v>620</v>
      </c>
      <c r="I1660" s="71" t="s">
        <v>148</v>
      </c>
      <c r="J1660" s="88">
        <v>2.1</v>
      </c>
      <c r="K1660" s="13" t="s">
        <v>147</v>
      </c>
      <c r="L1660" s="13" t="s">
        <v>147</v>
      </c>
      <c r="M1660" s="88" t="s">
        <v>321</v>
      </c>
      <c r="N1660" s="75">
        <v>35.317</v>
      </c>
      <c r="O1660" s="75">
        <v>-92.313999999999993</v>
      </c>
      <c r="P1660" s="86">
        <v>3.3</v>
      </c>
      <c r="Q1660" s="12" t="s">
        <v>120</v>
      </c>
      <c r="R1660" s="12" t="s">
        <v>42</v>
      </c>
      <c r="S1660" s="77" t="s">
        <v>2107</v>
      </c>
    </row>
    <row r="1661" spans="1:19" x14ac:dyDescent="0.2">
      <c r="A1661" s="27">
        <f t="shared" si="25"/>
        <v>1643</v>
      </c>
      <c r="B1661" s="100" t="s">
        <v>889</v>
      </c>
      <c r="C1661" s="12">
        <v>2010</v>
      </c>
      <c r="D1661" s="12" t="s">
        <v>138</v>
      </c>
      <c r="E1661" s="11">
        <v>12</v>
      </c>
      <c r="F1661" s="25">
        <v>0.19092592592592594</v>
      </c>
      <c r="G1661" s="90">
        <v>0.94092592592592583</v>
      </c>
      <c r="H1661" s="90" t="s">
        <v>620</v>
      </c>
      <c r="I1661" s="71" t="s">
        <v>148</v>
      </c>
      <c r="J1661" s="88">
        <v>2.1</v>
      </c>
      <c r="K1661" s="13" t="s">
        <v>147</v>
      </c>
      <c r="L1661" s="13" t="s">
        <v>147</v>
      </c>
      <c r="M1661" s="88" t="s">
        <v>321</v>
      </c>
      <c r="N1661" s="75">
        <v>35.316000000000003</v>
      </c>
      <c r="O1661" s="75">
        <v>-92.313000000000002</v>
      </c>
      <c r="P1661" s="86">
        <v>4.3</v>
      </c>
      <c r="Q1661" s="12" t="s">
        <v>120</v>
      </c>
      <c r="R1661" s="12" t="s">
        <v>42</v>
      </c>
      <c r="S1661" s="77" t="s">
        <v>2107</v>
      </c>
    </row>
    <row r="1662" spans="1:19" x14ac:dyDescent="0.2">
      <c r="A1662" s="27">
        <f t="shared" si="25"/>
        <v>1644</v>
      </c>
      <c r="B1662" s="100" t="s">
        <v>890</v>
      </c>
      <c r="C1662" s="12">
        <v>2010</v>
      </c>
      <c r="D1662" s="12" t="s">
        <v>138</v>
      </c>
      <c r="E1662" s="11">
        <v>13</v>
      </c>
      <c r="F1662" s="25">
        <v>0.25983796296296297</v>
      </c>
      <c r="G1662" s="90">
        <v>9.8379629629629633E-3</v>
      </c>
      <c r="H1662" s="90" t="s">
        <v>620</v>
      </c>
      <c r="I1662" s="71" t="s">
        <v>148</v>
      </c>
      <c r="J1662" s="88">
        <v>2</v>
      </c>
      <c r="K1662" s="13" t="s">
        <v>147</v>
      </c>
      <c r="L1662" s="13" t="s">
        <v>147</v>
      </c>
      <c r="M1662" s="88" t="s">
        <v>321</v>
      </c>
      <c r="N1662" s="75">
        <v>35.31</v>
      </c>
      <c r="O1662" s="75">
        <v>-92.317999999999998</v>
      </c>
      <c r="P1662" s="86">
        <v>3.3</v>
      </c>
      <c r="Q1662" s="12" t="s">
        <v>120</v>
      </c>
      <c r="R1662" s="12" t="s">
        <v>42</v>
      </c>
      <c r="S1662" s="77" t="s">
        <v>2107</v>
      </c>
    </row>
    <row r="1663" spans="1:19" x14ac:dyDescent="0.2">
      <c r="A1663" s="27">
        <f t="shared" si="25"/>
        <v>1645</v>
      </c>
      <c r="B1663" s="100" t="s">
        <v>891</v>
      </c>
      <c r="C1663" s="12">
        <v>2010</v>
      </c>
      <c r="D1663" s="12" t="s">
        <v>138</v>
      </c>
      <c r="E1663" s="11">
        <v>13</v>
      </c>
      <c r="F1663" s="25">
        <v>0.33886574074074072</v>
      </c>
      <c r="G1663" s="90">
        <v>8.8865740740740731E-2</v>
      </c>
      <c r="H1663" s="90" t="s">
        <v>620</v>
      </c>
      <c r="I1663" s="71" t="s">
        <v>148</v>
      </c>
      <c r="J1663" s="88">
        <v>1.9</v>
      </c>
      <c r="K1663" s="13" t="s">
        <v>147</v>
      </c>
      <c r="L1663" s="13" t="s">
        <v>147</v>
      </c>
      <c r="M1663" s="88" t="s">
        <v>321</v>
      </c>
      <c r="N1663" s="75">
        <v>35.302999999999997</v>
      </c>
      <c r="O1663" s="75">
        <v>-92.323999999999998</v>
      </c>
      <c r="P1663" s="86">
        <v>1</v>
      </c>
      <c r="Q1663" s="12" t="s">
        <v>120</v>
      </c>
      <c r="R1663" s="12" t="s">
        <v>42</v>
      </c>
      <c r="S1663" s="77" t="s">
        <v>2107</v>
      </c>
    </row>
    <row r="1664" spans="1:19" x14ac:dyDescent="0.2">
      <c r="A1664" s="27">
        <f t="shared" si="25"/>
        <v>1646</v>
      </c>
      <c r="B1664" s="100" t="s">
        <v>892</v>
      </c>
      <c r="C1664" s="12">
        <v>2010</v>
      </c>
      <c r="D1664" s="12" t="s">
        <v>138</v>
      </c>
      <c r="E1664" s="11">
        <v>13</v>
      </c>
      <c r="F1664" s="25">
        <v>0.65149305555555559</v>
      </c>
      <c r="G1664" s="90">
        <v>0.40149305555555559</v>
      </c>
      <c r="H1664" s="90" t="s">
        <v>620</v>
      </c>
      <c r="I1664" s="71" t="s">
        <v>148</v>
      </c>
      <c r="J1664" s="88">
        <v>1.9</v>
      </c>
      <c r="K1664" s="13" t="s">
        <v>147</v>
      </c>
      <c r="L1664" s="13" t="s">
        <v>147</v>
      </c>
      <c r="M1664" s="88" t="s">
        <v>321</v>
      </c>
      <c r="N1664" s="75">
        <v>35.314</v>
      </c>
      <c r="O1664" s="75">
        <v>-92.313999999999993</v>
      </c>
      <c r="P1664" s="86">
        <v>4.3</v>
      </c>
      <c r="Q1664" s="12" t="s">
        <v>120</v>
      </c>
      <c r="R1664" s="12" t="s">
        <v>42</v>
      </c>
      <c r="S1664" s="77" t="s">
        <v>2107</v>
      </c>
    </row>
    <row r="1665" spans="1:19" x14ac:dyDescent="0.2">
      <c r="A1665" s="27">
        <f t="shared" si="25"/>
        <v>1647</v>
      </c>
      <c r="B1665" s="100" t="s">
        <v>893</v>
      </c>
      <c r="C1665" s="12">
        <v>2010</v>
      </c>
      <c r="D1665" s="12" t="s">
        <v>138</v>
      </c>
      <c r="E1665" s="11">
        <v>13</v>
      </c>
      <c r="F1665" s="25">
        <v>0.82702546296296298</v>
      </c>
      <c r="G1665" s="90">
        <v>0.57702546296296298</v>
      </c>
      <c r="H1665" s="90" t="s">
        <v>620</v>
      </c>
      <c r="I1665" s="71" t="s">
        <v>148</v>
      </c>
      <c r="J1665" s="88">
        <v>1.8</v>
      </c>
      <c r="K1665" s="13" t="s">
        <v>147</v>
      </c>
      <c r="L1665" s="13" t="s">
        <v>147</v>
      </c>
      <c r="M1665" s="88" t="s">
        <v>321</v>
      </c>
      <c r="N1665" s="75">
        <v>35.304000000000002</v>
      </c>
      <c r="O1665" s="75">
        <v>-92.317999999999998</v>
      </c>
      <c r="P1665" s="86">
        <v>4.3</v>
      </c>
      <c r="Q1665" s="12" t="s">
        <v>120</v>
      </c>
      <c r="R1665" s="12" t="s">
        <v>42</v>
      </c>
      <c r="S1665" s="77" t="s">
        <v>2107</v>
      </c>
    </row>
    <row r="1666" spans="1:19" x14ac:dyDescent="0.2">
      <c r="A1666" s="27">
        <f t="shared" si="25"/>
        <v>1648</v>
      </c>
      <c r="B1666" s="100" t="s">
        <v>894</v>
      </c>
      <c r="C1666" s="12">
        <v>2010</v>
      </c>
      <c r="D1666" s="12" t="s">
        <v>138</v>
      </c>
      <c r="E1666" s="11">
        <v>13</v>
      </c>
      <c r="F1666" s="25">
        <v>0.2167824074074074</v>
      </c>
      <c r="G1666" s="90">
        <v>0.96678240740740751</v>
      </c>
      <c r="H1666" s="90" t="s">
        <v>620</v>
      </c>
      <c r="I1666" s="71" t="s">
        <v>148</v>
      </c>
      <c r="J1666" s="88">
        <v>2</v>
      </c>
      <c r="K1666" s="13" t="s">
        <v>147</v>
      </c>
      <c r="L1666" s="13" t="s">
        <v>147</v>
      </c>
      <c r="M1666" s="88" t="s">
        <v>321</v>
      </c>
      <c r="N1666" s="75">
        <v>35.316000000000003</v>
      </c>
      <c r="O1666" s="75">
        <v>-92.311999999999998</v>
      </c>
      <c r="P1666" s="86">
        <v>4.8</v>
      </c>
      <c r="Q1666" s="12" t="s">
        <v>120</v>
      </c>
      <c r="R1666" s="12" t="s">
        <v>42</v>
      </c>
      <c r="S1666" s="77" t="s">
        <v>2107</v>
      </c>
    </row>
    <row r="1667" spans="1:19" x14ac:dyDescent="0.2">
      <c r="A1667" s="27">
        <f t="shared" si="25"/>
        <v>1649</v>
      </c>
      <c r="B1667" s="100" t="s">
        <v>895</v>
      </c>
      <c r="C1667" s="12">
        <v>2010</v>
      </c>
      <c r="D1667" s="12" t="s">
        <v>138</v>
      </c>
      <c r="E1667" s="11">
        <v>14</v>
      </c>
      <c r="F1667" s="25">
        <v>0.31820601851851854</v>
      </c>
      <c r="G1667" s="22">
        <v>6.8206018518518527E-2</v>
      </c>
      <c r="H1667" s="90" t="s">
        <v>620</v>
      </c>
      <c r="I1667" s="71" t="s">
        <v>148</v>
      </c>
      <c r="J1667" s="88">
        <v>2</v>
      </c>
      <c r="K1667" s="13" t="s">
        <v>147</v>
      </c>
      <c r="L1667" s="13" t="s">
        <v>147</v>
      </c>
      <c r="M1667" s="88" t="s">
        <v>321</v>
      </c>
      <c r="N1667" s="19">
        <v>35.311</v>
      </c>
      <c r="O1667" s="19">
        <v>-92.316000000000003</v>
      </c>
      <c r="P1667" s="18">
        <v>3.1</v>
      </c>
      <c r="Q1667" s="12" t="s">
        <v>120</v>
      </c>
      <c r="R1667" s="12" t="s">
        <v>42</v>
      </c>
      <c r="S1667" s="77" t="s">
        <v>2107</v>
      </c>
    </row>
    <row r="1668" spans="1:19" x14ac:dyDescent="0.2">
      <c r="A1668" s="27">
        <f t="shared" si="25"/>
        <v>1650</v>
      </c>
      <c r="B1668" s="100" t="s">
        <v>896</v>
      </c>
      <c r="C1668" s="12">
        <v>2010</v>
      </c>
      <c r="D1668" s="12" t="s">
        <v>138</v>
      </c>
      <c r="E1668" s="11">
        <v>14</v>
      </c>
      <c r="F1668" s="25">
        <v>0.40825231481481478</v>
      </c>
      <c r="G1668" s="22">
        <v>0.1582523148148148</v>
      </c>
      <c r="H1668" s="90" t="s">
        <v>620</v>
      </c>
      <c r="I1668" s="71" t="s">
        <v>148</v>
      </c>
      <c r="J1668" s="14">
        <v>2.1</v>
      </c>
      <c r="K1668" s="13" t="s">
        <v>147</v>
      </c>
      <c r="L1668" s="13" t="s">
        <v>147</v>
      </c>
      <c r="M1668" s="88" t="s">
        <v>321</v>
      </c>
      <c r="N1668" s="19">
        <v>35.308999999999997</v>
      </c>
      <c r="O1668" s="19">
        <v>-92.308999999999997</v>
      </c>
      <c r="P1668" s="18">
        <v>4.7</v>
      </c>
      <c r="Q1668" s="12" t="s">
        <v>120</v>
      </c>
      <c r="R1668" s="12" t="s">
        <v>42</v>
      </c>
      <c r="S1668" s="77" t="s">
        <v>2107</v>
      </c>
    </row>
    <row r="1669" spans="1:19" x14ac:dyDescent="0.2">
      <c r="A1669" s="27">
        <f t="shared" si="25"/>
        <v>1651</v>
      </c>
      <c r="B1669" s="100" t="s">
        <v>897</v>
      </c>
      <c r="C1669" s="12">
        <v>2010</v>
      </c>
      <c r="D1669" s="12" t="s">
        <v>138</v>
      </c>
      <c r="E1669" s="11">
        <v>14</v>
      </c>
      <c r="F1669" s="25">
        <v>0.60052083333333328</v>
      </c>
      <c r="G1669" s="90">
        <v>0.35052083333333334</v>
      </c>
      <c r="H1669" s="90" t="s">
        <v>620</v>
      </c>
      <c r="I1669" s="71" t="s">
        <v>148</v>
      </c>
      <c r="J1669" s="14">
        <v>1.8</v>
      </c>
      <c r="K1669" s="13" t="s">
        <v>147</v>
      </c>
      <c r="L1669" s="13" t="s">
        <v>147</v>
      </c>
      <c r="M1669" s="88" t="s">
        <v>321</v>
      </c>
      <c r="N1669" s="75">
        <v>35.31</v>
      </c>
      <c r="O1669" s="75">
        <v>-92.313000000000002</v>
      </c>
      <c r="P1669" s="86">
        <v>5.4</v>
      </c>
      <c r="Q1669" s="12" t="s">
        <v>120</v>
      </c>
      <c r="R1669" s="12" t="s">
        <v>42</v>
      </c>
      <c r="S1669" s="77" t="s">
        <v>2107</v>
      </c>
    </row>
    <row r="1670" spans="1:19" x14ac:dyDescent="0.2">
      <c r="A1670" s="27">
        <f t="shared" si="25"/>
        <v>1652</v>
      </c>
      <c r="B1670" s="100" t="s">
        <v>898</v>
      </c>
      <c r="C1670" s="12">
        <v>2010</v>
      </c>
      <c r="D1670" s="12" t="s">
        <v>138</v>
      </c>
      <c r="E1670" s="11">
        <v>14</v>
      </c>
      <c r="F1670" s="25">
        <v>0.95609953703703709</v>
      </c>
      <c r="G1670" s="90">
        <v>0.70609953703703709</v>
      </c>
      <c r="H1670" s="90" t="s">
        <v>620</v>
      </c>
      <c r="I1670" s="71" t="s">
        <v>148</v>
      </c>
      <c r="J1670" s="14">
        <v>2</v>
      </c>
      <c r="K1670" s="13" t="s">
        <v>147</v>
      </c>
      <c r="L1670" s="13" t="s">
        <v>147</v>
      </c>
      <c r="M1670" s="88" t="s">
        <v>321</v>
      </c>
      <c r="N1670" s="75">
        <v>35.320999999999998</v>
      </c>
      <c r="O1670" s="75">
        <v>-92.302999999999997</v>
      </c>
      <c r="P1670" s="86">
        <v>3.5</v>
      </c>
      <c r="Q1670" s="12" t="s">
        <v>120</v>
      </c>
      <c r="R1670" s="12" t="s">
        <v>42</v>
      </c>
      <c r="S1670" s="77" t="s">
        <v>2107</v>
      </c>
    </row>
    <row r="1671" spans="1:19" x14ac:dyDescent="0.2">
      <c r="A1671" s="27">
        <f t="shared" si="25"/>
        <v>1653</v>
      </c>
      <c r="B1671" s="100" t="s">
        <v>899</v>
      </c>
      <c r="C1671" s="12">
        <v>2010</v>
      </c>
      <c r="D1671" s="12" t="s">
        <v>138</v>
      </c>
      <c r="E1671" s="11">
        <v>15</v>
      </c>
      <c r="F1671" s="25">
        <v>0.38414351851851852</v>
      </c>
      <c r="G1671" s="90">
        <v>0.13414351851851852</v>
      </c>
      <c r="H1671" s="90" t="s">
        <v>620</v>
      </c>
      <c r="I1671" s="71" t="s">
        <v>148</v>
      </c>
      <c r="J1671" s="88">
        <v>2.5</v>
      </c>
      <c r="K1671" s="13" t="s">
        <v>147</v>
      </c>
      <c r="L1671" s="13" t="s">
        <v>147</v>
      </c>
      <c r="M1671" s="88" t="s">
        <v>411</v>
      </c>
      <c r="N1671" s="75">
        <v>35.305</v>
      </c>
      <c r="O1671" s="75">
        <v>-92.308999999999997</v>
      </c>
      <c r="P1671" s="86">
        <v>5.6</v>
      </c>
      <c r="Q1671" s="12" t="s">
        <v>120</v>
      </c>
      <c r="R1671" s="12" t="s">
        <v>42</v>
      </c>
      <c r="S1671" s="77" t="s">
        <v>2107</v>
      </c>
    </row>
    <row r="1672" spans="1:19" x14ac:dyDescent="0.2">
      <c r="A1672" s="27">
        <f t="shared" si="25"/>
        <v>1654</v>
      </c>
      <c r="B1672" s="100" t="s">
        <v>900</v>
      </c>
      <c r="C1672" s="12">
        <v>2010</v>
      </c>
      <c r="D1672" s="12" t="s">
        <v>138</v>
      </c>
      <c r="E1672" s="11">
        <v>15</v>
      </c>
      <c r="F1672" s="25">
        <v>0.38616898148148149</v>
      </c>
      <c r="G1672" s="90">
        <v>0.13616898148148149</v>
      </c>
      <c r="H1672" s="90" t="s">
        <v>620</v>
      </c>
      <c r="I1672" s="71" t="s">
        <v>148</v>
      </c>
      <c r="J1672" s="88">
        <v>2</v>
      </c>
      <c r="K1672" s="13" t="s">
        <v>147</v>
      </c>
      <c r="L1672" s="13" t="s">
        <v>147</v>
      </c>
      <c r="M1672" s="88" t="s">
        <v>321</v>
      </c>
      <c r="N1672" s="75">
        <v>35.308</v>
      </c>
      <c r="O1672" s="75">
        <v>-92.316999999999993</v>
      </c>
      <c r="P1672" s="86">
        <v>3.7</v>
      </c>
      <c r="Q1672" s="12" t="s">
        <v>120</v>
      </c>
      <c r="R1672" s="12" t="s">
        <v>42</v>
      </c>
      <c r="S1672" s="77" t="s">
        <v>2107</v>
      </c>
    </row>
    <row r="1673" spans="1:19" x14ac:dyDescent="0.2">
      <c r="A1673" s="27">
        <f t="shared" si="25"/>
        <v>1655</v>
      </c>
      <c r="B1673" s="100" t="s">
        <v>901</v>
      </c>
      <c r="C1673" s="12">
        <v>2010</v>
      </c>
      <c r="D1673" s="12" t="s">
        <v>138</v>
      </c>
      <c r="E1673" s="11">
        <v>15</v>
      </c>
      <c r="F1673" s="25">
        <v>0.60978009259259258</v>
      </c>
      <c r="G1673" s="90">
        <v>0.35978009259259264</v>
      </c>
      <c r="H1673" s="90" t="s">
        <v>620</v>
      </c>
      <c r="I1673" s="71" t="s">
        <v>148</v>
      </c>
      <c r="J1673" s="88">
        <v>1.9</v>
      </c>
      <c r="K1673" s="13" t="s">
        <v>147</v>
      </c>
      <c r="L1673" s="13" t="s">
        <v>147</v>
      </c>
      <c r="M1673" s="88" t="s">
        <v>321</v>
      </c>
      <c r="N1673" s="75">
        <v>35.317999999999998</v>
      </c>
      <c r="O1673" s="75">
        <v>-92.313000000000002</v>
      </c>
      <c r="P1673" s="86">
        <v>3.7</v>
      </c>
      <c r="Q1673" s="12" t="s">
        <v>120</v>
      </c>
      <c r="R1673" s="12" t="s">
        <v>42</v>
      </c>
      <c r="S1673" s="77" t="s">
        <v>2107</v>
      </c>
    </row>
    <row r="1674" spans="1:19" x14ac:dyDescent="0.2">
      <c r="A1674" s="27">
        <f t="shared" si="25"/>
        <v>1656</v>
      </c>
      <c r="B1674" s="100" t="s">
        <v>902</v>
      </c>
      <c r="C1674" s="12">
        <v>2010</v>
      </c>
      <c r="D1674" s="12" t="s">
        <v>138</v>
      </c>
      <c r="E1674" s="11">
        <v>15</v>
      </c>
      <c r="F1674" s="25">
        <v>0.75094907407407396</v>
      </c>
      <c r="G1674" s="90">
        <v>0.50094907407407407</v>
      </c>
      <c r="H1674" s="90" t="s">
        <v>620</v>
      </c>
      <c r="I1674" s="71" t="s">
        <v>174</v>
      </c>
      <c r="J1674" s="88">
        <v>2.2000000000000002</v>
      </c>
      <c r="K1674" s="13" t="s">
        <v>147</v>
      </c>
      <c r="L1674" s="13" t="s">
        <v>147</v>
      </c>
      <c r="M1674" s="88" t="s">
        <v>321</v>
      </c>
      <c r="N1674" s="75">
        <v>34.725000000000001</v>
      </c>
      <c r="O1674" s="75">
        <v>-93.650999999999996</v>
      </c>
      <c r="P1674" s="86">
        <v>2.4</v>
      </c>
      <c r="Q1674" s="12" t="s">
        <v>120</v>
      </c>
      <c r="R1674" s="12" t="s">
        <v>410</v>
      </c>
      <c r="S1674" s="32" t="s">
        <v>147</v>
      </c>
    </row>
    <row r="1675" spans="1:19" x14ac:dyDescent="0.2">
      <c r="A1675" s="27">
        <f t="shared" si="25"/>
        <v>1657</v>
      </c>
      <c r="B1675" s="100" t="s">
        <v>903</v>
      </c>
      <c r="C1675" s="12">
        <v>2010</v>
      </c>
      <c r="D1675" s="12" t="s">
        <v>138</v>
      </c>
      <c r="E1675" s="11">
        <v>15</v>
      </c>
      <c r="F1675" s="25">
        <v>0.97978009259259258</v>
      </c>
      <c r="G1675" s="90">
        <v>0.72978009259259258</v>
      </c>
      <c r="H1675" s="90" t="s">
        <v>620</v>
      </c>
      <c r="I1675" s="71" t="s">
        <v>148</v>
      </c>
      <c r="J1675" s="88">
        <v>2</v>
      </c>
      <c r="K1675" s="13" t="s">
        <v>147</v>
      </c>
      <c r="L1675" s="13" t="s">
        <v>147</v>
      </c>
      <c r="M1675" s="88" t="s">
        <v>321</v>
      </c>
      <c r="N1675" s="75">
        <v>35.305999999999997</v>
      </c>
      <c r="O1675" s="75">
        <v>-92.290999999999997</v>
      </c>
      <c r="P1675" s="86">
        <v>3.4</v>
      </c>
      <c r="Q1675" s="12" t="s">
        <v>120</v>
      </c>
      <c r="R1675" s="12" t="s">
        <v>42</v>
      </c>
      <c r="S1675" s="77" t="s">
        <v>2107</v>
      </c>
    </row>
    <row r="1676" spans="1:19" x14ac:dyDescent="0.2">
      <c r="A1676" s="27">
        <f t="shared" si="25"/>
        <v>1658</v>
      </c>
      <c r="B1676" s="100" t="s">
        <v>904</v>
      </c>
      <c r="C1676" s="12">
        <v>2010</v>
      </c>
      <c r="D1676" s="12" t="s">
        <v>138</v>
      </c>
      <c r="E1676" s="11">
        <v>15</v>
      </c>
      <c r="F1676" s="25">
        <v>0.98326388888888883</v>
      </c>
      <c r="G1676" s="90">
        <v>0.73326388888888883</v>
      </c>
      <c r="H1676" s="90" t="s">
        <v>620</v>
      </c>
      <c r="I1676" s="71" t="s">
        <v>148</v>
      </c>
      <c r="J1676" s="88">
        <v>2</v>
      </c>
      <c r="K1676" s="13" t="s">
        <v>147</v>
      </c>
      <c r="L1676" s="13" t="s">
        <v>147</v>
      </c>
      <c r="M1676" s="88" t="s">
        <v>321</v>
      </c>
      <c r="N1676" s="75">
        <v>35.308</v>
      </c>
      <c r="O1676" s="75">
        <v>-92.308000000000007</v>
      </c>
      <c r="P1676" s="86">
        <v>2.9</v>
      </c>
      <c r="Q1676" s="12" t="s">
        <v>120</v>
      </c>
      <c r="R1676" s="12" t="s">
        <v>42</v>
      </c>
      <c r="S1676" s="77" t="s">
        <v>2107</v>
      </c>
    </row>
    <row r="1677" spans="1:19" x14ac:dyDescent="0.2">
      <c r="A1677" s="27">
        <f t="shared" si="25"/>
        <v>1659</v>
      </c>
      <c r="B1677" s="100" t="s">
        <v>905</v>
      </c>
      <c r="C1677" s="12">
        <v>2010</v>
      </c>
      <c r="D1677" s="12" t="s">
        <v>138</v>
      </c>
      <c r="E1677" s="11">
        <v>15</v>
      </c>
      <c r="F1677" s="25">
        <v>0.24478009259259259</v>
      </c>
      <c r="G1677" s="90">
        <v>0.99478009259259259</v>
      </c>
      <c r="H1677" s="90" t="s">
        <v>620</v>
      </c>
      <c r="I1677" s="71" t="s">
        <v>148</v>
      </c>
      <c r="J1677" s="88">
        <v>1.9</v>
      </c>
      <c r="K1677" s="13" t="s">
        <v>147</v>
      </c>
      <c r="L1677" s="13" t="s">
        <v>147</v>
      </c>
      <c r="M1677" s="88" t="s">
        <v>321</v>
      </c>
      <c r="N1677" s="75">
        <v>35.314</v>
      </c>
      <c r="O1677" s="75">
        <v>-92.316999999999993</v>
      </c>
      <c r="P1677" s="86">
        <v>4.3</v>
      </c>
      <c r="Q1677" s="12" t="s">
        <v>120</v>
      </c>
      <c r="R1677" s="12" t="s">
        <v>42</v>
      </c>
      <c r="S1677" s="77" t="s">
        <v>2107</v>
      </c>
    </row>
    <row r="1678" spans="1:19" x14ac:dyDescent="0.2">
      <c r="A1678" s="27">
        <f t="shared" si="25"/>
        <v>1660</v>
      </c>
      <c r="B1678" s="100" t="s">
        <v>906</v>
      </c>
      <c r="C1678" s="12">
        <v>2010</v>
      </c>
      <c r="D1678" s="12" t="s">
        <v>138</v>
      </c>
      <c r="E1678" s="11">
        <v>16</v>
      </c>
      <c r="F1678" s="25">
        <v>0.28576388888888887</v>
      </c>
      <c r="G1678" s="90">
        <v>3.5763888888888887E-2</v>
      </c>
      <c r="H1678" s="90" t="s">
        <v>620</v>
      </c>
      <c r="I1678" s="71" t="s">
        <v>148</v>
      </c>
      <c r="J1678" s="88">
        <v>1.9</v>
      </c>
      <c r="K1678" s="13" t="s">
        <v>147</v>
      </c>
      <c r="L1678" s="13" t="s">
        <v>147</v>
      </c>
      <c r="M1678" s="88" t="s">
        <v>321</v>
      </c>
      <c r="N1678" s="75">
        <v>35.298999999999999</v>
      </c>
      <c r="O1678" s="75">
        <v>-92.316000000000003</v>
      </c>
      <c r="P1678" s="86">
        <v>7.1</v>
      </c>
      <c r="Q1678" s="12" t="s">
        <v>120</v>
      </c>
      <c r="R1678" s="12" t="s">
        <v>42</v>
      </c>
      <c r="S1678" s="77" t="s">
        <v>2107</v>
      </c>
    </row>
    <row r="1679" spans="1:19" x14ac:dyDescent="0.2">
      <c r="A1679" s="27">
        <f t="shared" si="25"/>
        <v>1661</v>
      </c>
      <c r="B1679" s="100" t="s">
        <v>907</v>
      </c>
      <c r="C1679" s="12">
        <v>2010</v>
      </c>
      <c r="D1679" s="12" t="s">
        <v>138</v>
      </c>
      <c r="E1679" s="11">
        <v>16</v>
      </c>
      <c r="F1679" s="25">
        <v>0.42790509259259263</v>
      </c>
      <c r="G1679" s="90">
        <v>0.1779050925925926</v>
      </c>
      <c r="H1679" s="90" t="s">
        <v>620</v>
      </c>
      <c r="I1679" s="12" t="s">
        <v>146</v>
      </c>
      <c r="J1679" s="88">
        <v>2.8</v>
      </c>
      <c r="K1679" s="13" t="s">
        <v>147</v>
      </c>
      <c r="L1679" s="13" t="s">
        <v>147</v>
      </c>
      <c r="M1679" s="88" t="s">
        <v>412</v>
      </c>
      <c r="N1679" s="75">
        <v>35.832999999999998</v>
      </c>
      <c r="O1679" s="75">
        <v>-90.019000000000005</v>
      </c>
      <c r="P1679" s="86">
        <v>7</v>
      </c>
      <c r="Q1679" s="12" t="s">
        <v>120</v>
      </c>
      <c r="R1679" s="12" t="s">
        <v>7</v>
      </c>
      <c r="S1679" s="32" t="s">
        <v>147</v>
      </c>
    </row>
    <row r="1680" spans="1:19" x14ac:dyDescent="0.2">
      <c r="A1680" s="27">
        <f t="shared" si="25"/>
        <v>1662</v>
      </c>
      <c r="B1680" s="100" t="s">
        <v>908</v>
      </c>
      <c r="C1680" s="12">
        <v>2010</v>
      </c>
      <c r="D1680" s="12" t="s">
        <v>138</v>
      </c>
      <c r="E1680" s="11">
        <v>16</v>
      </c>
      <c r="F1680" s="25">
        <v>0.46339120370370374</v>
      </c>
      <c r="G1680" s="90">
        <v>0.21339120370370371</v>
      </c>
      <c r="H1680" s="90" t="s">
        <v>620</v>
      </c>
      <c r="I1680" s="71" t="s">
        <v>148</v>
      </c>
      <c r="J1680" s="88">
        <v>2.2000000000000002</v>
      </c>
      <c r="K1680" s="13" t="s">
        <v>147</v>
      </c>
      <c r="L1680" s="13" t="s">
        <v>147</v>
      </c>
      <c r="M1680" s="88" t="s">
        <v>321</v>
      </c>
      <c r="N1680" s="75">
        <v>35.331000000000003</v>
      </c>
      <c r="O1680" s="75">
        <v>-92.287999999999997</v>
      </c>
      <c r="P1680" s="86">
        <v>5.8</v>
      </c>
      <c r="Q1680" s="12" t="s">
        <v>120</v>
      </c>
      <c r="R1680" s="12" t="s">
        <v>42</v>
      </c>
      <c r="S1680" s="77" t="s">
        <v>2107</v>
      </c>
    </row>
    <row r="1681" spans="1:19" x14ac:dyDescent="0.2">
      <c r="A1681" s="27">
        <f t="shared" si="25"/>
        <v>1663</v>
      </c>
      <c r="B1681" s="100" t="s">
        <v>909</v>
      </c>
      <c r="C1681" s="12">
        <v>2010</v>
      </c>
      <c r="D1681" s="12" t="s">
        <v>138</v>
      </c>
      <c r="E1681" s="11">
        <v>16</v>
      </c>
      <c r="F1681" s="25">
        <v>0.52641203703703698</v>
      </c>
      <c r="G1681" s="90">
        <v>0.27641203703703704</v>
      </c>
      <c r="H1681" s="90" t="s">
        <v>620</v>
      </c>
      <c r="I1681" s="71" t="s">
        <v>148</v>
      </c>
      <c r="J1681" s="88">
        <v>1.7</v>
      </c>
      <c r="K1681" s="13" t="s">
        <v>147</v>
      </c>
      <c r="L1681" s="13" t="s">
        <v>147</v>
      </c>
      <c r="M1681" s="88" t="s">
        <v>321</v>
      </c>
      <c r="N1681" s="75">
        <v>35.305999999999997</v>
      </c>
      <c r="O1681" s="75">
        <v>-92.322000000000003</v>
      </c>
      <c r="P1681" s="86">
        <v>1.3</v>
      </c>
      <c r="Q1681" s="12" t="s">
        <v>120</v>
      </c>
      <c r="R1681" s="12" t="s">
        <v>42</v>
      </c>
      <c r="S1681" s="77" t="s">
        <v>2107</v>
      </c>
    </row>
    <row r="1682" spans="1:19" x14ac:dyDescent="0.2">
      <c r="A1682" s="27">
        <f t="shared" si="25"/>
        <v>1664</v>
      </c>
      <c r="B1682" s="100" t="s">
        <v>910</v>
      </c>
      <c r="C1682" s="12">
        <v>2010</v>
      </c>
      <c r="D1682" s="12" t="s">
        <v>138</v>
      </c>
      <c r="E1682" s="11">
        <v>16</v>
      </c>
      <c r="F1682" s="25">
        <v>0.97348379629629633</v>
      </c>
      <c r="G1682" s="90">
        <v>0.72348379629629633</v>
      </c>
      <c r="H1682" s="90" t="s">
        <v>620</v>
      </c>
      <c r="I1682" s="71" t="s">
        <v>148</v>
      </c>
      <c r="J1682" s="88">
        <v>1.8</v>
      </c>
      <c r="K1682" s="13" t="s">
        <v>147</v>
      </c>
      <c r="L1682" s="13" t="s">
        <v>147</v>
      </c>
      <c r="M1682" s="88" t="s">
        <v>321</v>
      </c>
      <c r="N1682" s="75">
        <v>35.313000000000002</v>
      </c>
      <c r="O1682" s="75">
        <v>-92.316000000000003</v>
      </c>
      <c r="P1682" s="86">
        <v>3</v>
      </c>
      <c r="Q1682" s="12" t="s">
        <v>120</v>
      </c>
      <c r="R1682" s="12" t="s">
        <v>42</v>
      </c>
      <c r="S1682" s="77" t="s">
        <v>2107</v>
      </c>
    </row>
    <row r="1683" spans="1:19" x14ac:dyDescent="0.2">
      <c r="A1683" s="27">
        <f t="shared" si="25"/>
        <v>1665</v>
      </c>
      <c r="B1683" s="100" t="s">
        <v>911</v>
      </c>
      <c r="C1683" s="12">
        <v>2010</v>
      </c>
      <c r="D1683" s="12" t="s">
        <v>138</v>
      </c>
      <c r="E1683" s="11">
        <v>16</v>
      </c>
      <c r="F1683" s="25">
        <v>0.98473379629629632</v>
      </c>
      <c r="G1683" s="90">
        <v>0.73473379629629632</v>
      </c>
      <c r="H1683" s="90" t="s">
        <v>620</v>
      </c>
      <c r="I1683" s="71" t="s">
        <v>148</v>
      </c>
      <c r="J1683" s="88">
        <v>1.6</v>
      </c>
      <c r="K1683" s="13" t="s">
        <v>147</v>
      </c>
      <c r="L1683" s="13" t="s">
        <v>147</v>
      </c>
      <c r="M1683" s="88" t="s">
        <v>321</v>
      </c>
      <c r="N1683" s="75">
        <v>35.304000000000002</v>
      </c>
      <c r="O1683" s="75">
        <v>-92.316999999999993</v>
      </c>
      <c r="P1683" s="86">
        <v>4.4000000000000004</v>
      </c>
      <c r="Q1683" s="12" t="s">
        <v>120</v>
      </c>
      <c r="R1683" s="12" t="s">
        <v>42</v>
      </c>
      <c r="S1683" s="77" t="s">
        <v>2107</v>
      </c>
    </row>
    <row r="1684" spans="1:19" x14ac:dyDescent="0.2">
      <c r="A1684" s="27">
        <f t="shared" si="25"/>
        <v>1666</v>
      </c>
      <c r="B1684" s="100" t="s">
        <v>912</v>
      </c>
      <c r="C1684" s="12">
        <v>2010</v>
      </c>
      <c r="D1684" s="12" t="s">
        <v>138</v>
      </c>
      <c r="E1684" s="11">
        <v>16</v>
      </c>
      <c r="F1684" s="25">
        <v>0.99937500000000001</v>
      </c>
      <c r="G1684" s="90">
        <v>0.74937500000000001</v>
      </c>
      <c r="H1684" s="90" t="s">
        <v>620</v>
      </c>
      <c r="I1684" s="12" t="s">
        <v>178</v>
      </c>
      <c r="J1684" s="88">
        <v>2.4</v>
      </c>
      <c r="K1684" s="13" t="s">
        <v>147</v>
      </c>
      <c r="L1684" s="13" t="s">
        <v>147</v>
      </c>
      <c r="M1684" s="88" t="s">
        <v>321</v>
      </c>
      <c r="N1684" s="75">
        <v>35.253999999999998</v>
      </c>
      <c r="O1684" s="75">
        <v>-92.111999999999995</v>
      </c>
      <c r="P1684" s="86">
        <v>0.1</v>
      </c>
      <c r="Q1684" s="12" t="s">
        <v>120</v>
      </c>
      <c r="R1684" s="12" t="s">
        <v>318</v>
      </c>
      <c r="S1684" s="32" t="s">
        <v>147</v>
      </c>
    </row>
    <row r="1685" spans="1:19" x14ac:dyDescent="0.2">
      <c r="A1685" s="27">
        <f t="shared" si="25"/>
        <v>1667</v>
      </c>
      <c r="B1685" s="100" t="s">
        <v>913</v>
      </c>
      <c r="C1685" s="12">
        <v>2010</v>
      </c>
      <c r="D1685" s="12" t="s">
        <v>138</v>
      </c>
      <c r="E1685" s="11">
        <v>16</v>
      </c>
      <c r="F1685" s="25">
        <v>4.1087962962962958E-2</v>
      </c>
      <c r="G1685" s="90">
        <v>0.79108796296296291</v>
      </c>
      <c r="H1685" s="90" t="s">
        <v>620</v>
      </c>
      <c r="I1685" s="71" t="s">
        <v>148</v>
      </c>
      <c r="J1685" s="88">
        <v>1.9</v>
      </c>
      <c r="K1685" s="13" t="s">
        <v>147</v>
      </c>
      <c r="L1685" s="13" t="s">
        <v>147</v>
      </c>
      <c r="M1685" s="88" t="s">
        <v>321</v>
      </c>
      <c r="N1685" s="75">
        <v>35.308</v>
      </c>
      <c r="O1685" s="75">
        <v>-92.313999999999993</v>
      </c>
      <c r="P1685" s="86">
        <v>4.9000000000000004</v>
      </c>
      <c r="Q1685" s="12" t="s">
        <v>120</v>
      </c>
      <c r="R1685" s="12" t="s">
        <v>42</v>
      </c>
      <c r="S1685" s="77" t="s">
        <v>2107</v>
      </c>
    </row>
    <row r="1686" spans="1:19" x14ac:dyDescent="0.2">
      <c r="A1686" s="27">
        <f t="shared" si="25"/>
        <v>1668</v>
      </c>
      <c r="B1686" s="100" t="s">
        <v>914</v>
      </c>
      <c r="C1686" s="12">
        <v>2010</v>
      </c>
      <c r="D1686" s="12" t="s">
        <v>138</v>
      </c>
      <c r="E1686" s="11">
        <v>16</v>
      </c>
      <c r="F1686" s="25">
        <v>5.0752314814814813E-2</v>
      </c>
      <c r="G1686" s="90">
        <v>0.80075231481481479</v>
      </c>
      <c r="H1686" s="90" t="s">
        <v>620</v>
      </c>
      <c r="I1686" s="71" t="s">
        <v>148</v>
      </c>
      <c r="J1686" s="88">
        <v>2.1</v>
      </c>
      <c r="K1686" s="13" t="s">
        <v>147</v>
      </c>
      <c r="L1686" s="13" t="s">
        <v>147</v>
      </c>
      <c r="M1686" s="88" t="s">
        <v>321</v>
      </c>
      <c r="N1686" s="75">
        <v>35.298999999999999</v>
      </c>
      <c r="O1686" s="75">
        <v>-92.325999999999993</v>
      </c>
      <c r="P1686" s="86">
        <v>3.7</v>
      </c>
      <c r="Q1686" s="12" t="s">
        <v>120</v>
      </c>
      <c r="R1686" s="12" t="s">
        <v>42</v>
      </c>
      <c r="S1686" s="77" t="s">
        <v>2107</v>
      </c>
    </row>
    <row r="1687" spans="1:19" x14ac:dyDescent="0.2">
      <c r="A1687" s="27">
        <f t="shared" si="25"/>
        <v>1669</v>
      </c>
      <c r="B1687" s="100" t="s">
        <v>915</v>
      </c>
      <c r="C1687" s="12">
        <v>2010</v>
      </c>
      <c r="D1687" s="12" t="s">
        <v>138</v>
      </c>
      <c r="E1687" s="11">
        <v>16</v>
      </c>
      <c r="F1687" s="25">
        <v>5.9826388888888887E-2</v>
      </c>
      <c r="G1687" s="90">
        <v>0.80982638888888892</v>
      </c>
      <c r="H1687" s="90" t="s">
        <v>620</v>
      </c>
      <c r="I1687" s="71" t="s">
        <v>148</v>
      </c>
      <c r="J1687" s="88">
        <v>1.5</v>
      </c>
      <c r="K1687" s="13" t="s">
        <v>147</v>
      </c>
      <c r="L1687" s="13" t="s">
        <v>147</v>
      </c>
      <c r="M1687" s="88" t="s">
        <v>321</v>
      </c>
      <c r="N1687" s="75">
        <v>35.31</v>
      </c>
      <c r="O1687" s="75">
        <v>-92.317999999999998</v>
      </c>
      <c r="P1687" s="86">
        <v>2.1</v>
      </c>
      <c r="Q1687" s="12" t="s">
        <v>120</v>
      </c>
      <c r="R1687" s="12" t="s">
        <v>42</v>
      </c>
      <c r="S1687" s="77" t="s">
        <v>2107</v>
      </c>
    </row>
    <row r="1688" spans="1:19" x14ac:dyDescent="0.2">
      <c r="A1688" s="27">
        <f t="shared" si="25"/>
        <v>1670</v>
      </c>
      <c r="B1688" s="100" t="s">
        <v>916</v>
      </c>
      <c r="C1688" s="12">
        <v>2010</v>
      </c>
      <c r="D1688" s="12" t="s">
        <v>138</v>
      </c>
      <c r="E1688" s="11">
        <v>16</v>
      </c>
      <c r="F1688" s="25">
        <v>6.190972222222222E-2</v>
      </c>
      <c r="G1688" s="90">
        <v>0.81190972222222213</v>
      </c>
      <c r="H1688" s="90" t="s">
        <v>620</v>
      </c>
      <c r="I1688" s="71" t="s">
        <v>148</v>
      </c>
      <c r="J1688" s="88">
        <v>1.9</v>
      </c>
      <c r="K1688" s="13" t="s">
        <v>147</v>
      </c>
      <c r="L1688" s="13" t="s">
        <v>147</v>
      </c>
      <c r="M1688" s="88" t="s">
        <v>321</v>
      </c>
      <c r="N1688" s="75">
        <v>35.314</v>
      </c>
      <c r="O1688" s="75">
        <v>-92.316000000000003</v>
      </c>
      <c r="P1688" s="86">
        <v>2.2999999999999998</v>
      </c>
      <c r="Q1688" s="12" t="s">
        <v>120</v>
      </c>
      <c r="R1688" s="12" t="s">
        <v>42</v>
      </c>
      <c r="S1688" s="77" t="s">
        <v>2107</v>
      </c>
    </row>
    <row r="1689" spans="1:19" x14ac:dyDescent="0.2">
      <c r="A1689" s="27">
        <f t="shared" si="25"/>
        <v>1671</v>
      </c>
      <c r="B1689" s="100" t="s">
        <v>917</v>
      </c>
      <c r="C1689" s="12">
        <v>2010</v>
      </c>
      <c r="D1689" s="12" t="s">
        <v>138</v>
      </c>
      <c r="E1689" s="11">
        <v>17</v>
      </c>
      <c r="F1689" s="25">
        <v>0.26134259259259257</v>
      </c>
      <c r="G1689" s="90">
        <v>1.1342592592592592E-2</v>
      </c>
      <c r="H1689" s="90" t="s">
        <v>620</v>
      </c>
      <c r="I1689" s="71" t="s">
        <v>148</v>
      </c>
      <c r="J1689" s="88">
        <v>2</v>
      </c>
      <c r="K1689" s="13" t="s">
        <v>147</v>
      </c>
      <c r="L1689" s="13" t="s">
        <v>147</v>
      </c>
      <c r="M1689" s="88" t="s">
        <v>321</v>
      </c>
      <c r="N1689" s="75">
        <v>35.313000000000002</v>
      </c>
      <c r="O1689" s="75">
        <v>-92.320999999999998</v>
      </c>
      <c r="P1689" s="86">
        <v>3.7</v>
      </c>
      <c r="Q1689" s="12" t="s">
        <v>120</v>
      </c>
      <c r="R1689" s="12" t="s">
        <v>42</v>
      </c>
      <c r="S1689" s="77" t="s">
        <v>2107</v>
      </c>
    </row>
    <row r="1690" spans="1:19" x14ac:dyDescent="0.2">
      <c r="A1690" s="27">
        <f t="shared" si="25"/>
        <v>1672</v>
      </c>
      <c r="B1690" s="100" t="s">
        <v>918</v>
      </c>
      <c r="C1690" s="12">
        <v>2010</v>
      </c>
      <c r="D1690" s="12" t="s">
        <v>138</v>
      </c>
      <c r="E1690" s="11">
        <v>17</v>
      </c>
      <c r="F1690" s="25">
        <v>0.40966435185185185</v>
      </c>
      <c r="G1690" s="90">
        <v>0.15966435185185185</v>
      </c>
      <c r="H1690" s="90" t="s">
        <v>620</v>
      </c>
      <c r="I1690" s="71" t="s">
        <v>148</v>
      </c>
      <c r="J1690" s="88">
        <v>1.8</v>
      </c>
      <c r="K1690" s="13" t="s">
        <v>147</v>
      </c>
      <c r="L1690" s="13" t="s">
        <v>147</v>
      </c>
      <c r="M1690" s="88" t="s">
        <v>321</v>
      </c>
      <c r="N1690" s="75">
        <v>35.314999999999998</v>
      </c>
      <c r="O1690" s="75">
        <v>-92.313000000000002</v>
      </c>
      <c r="P1690" s="86">
        <v>4.3</v>
      </c>
      <c r="Q1690" s="12" t="s">
        <v>120</v>
      </c>
      <c r="R1690" s="12" t="s">
        <v>42</v>
      </c>
      <c r="S1690" s="77" t="s">
        <v>2107</v>
      </c>
    </row>
    <row r="1691" spans="1:19" x14ac:dyDescent="0.2">
      <c r="A1691" s="27">
        <f t="shared" si="25"/>
        <v>1673</v>
      </c>
      <c r="B1691" s="100" t="s">
        <v>919</v>
      </c>
      <c r="C1691" s="12">
        <v>2010</v>
      </c>
      <c r="D1691" s="12" t="s">
        <v>138</v>
      </c>
      <c r="E1691" s="11">
        <v>17</v>
      </c>
      <c r="F1691" s="25">
        <v>0.48296296296296298</v>
      </c>
      <c r="G1691" s="90">
        <v>0.23296296296296296</v>
      </c>
      <c r="H1691" s="90" t="s">
        <v>620</v>
      </c>
      <c r="I1691" s="71" t="s">
        <v>148</v>
      </c>
      <c r="J1691" s="88">
        <v>2.4</v>
      </c>
      <c r="K1691" s="13" t="s">
        <v>147</v>
      </c>
      <c r="L1691" s="13" t="s">
        <v>147</v>
      </c>
      <c r="M1691" s="88" t="s">
        <v>321</v>
      </c>
      <c r="N1691" s="75">
        <v>35.305999999999997</v>
      </c>
      <c r="O1691" s="75">
        <v>-92.308999999999997</v>
      </c>
      <c r="P1691" s="86">
        <v>6.2</v>
      </c>
      <c r="Q1691" s="12" t="s">
        <v>120</v>
      </c>
      <c r="R1691" s="12" t="s">
        <v>42</v>
      </c>
      <c r="S1691" s="77" t="s">
        <v>2107</v>
      </c>
    </row>
    <row r="1692" spans="1:19" x14ac:dyDescent="0.2">
      <c r="A1692" s="27">
        <f t="shared" ref="A1692:A1755" si="26">SUM(A1691+1)</f>
        <v>1674</v>
      </c>
      <c r="B1692" s="100" t="s">
        <v>920</v>
      </c>
      <c r="C1692" s="12">
        <v>2010</v>
      </c>
      <c r="D1692" s="12" t="s">
        <v>138</v>
      </c>
      <c r="E1692" s="11">
        <v>17</v>
      </c>
      <c r="F1692" s="25">
        <v>0.90748842592592593</v>
      </c>
      <c r="G1692" s="90">
        <v>0.65748842592592593</v>
      </c>
      <c r="H1692" s="90" t="s">
        <v>620</v>
      </c>
      <c r="I1692" s="71" t="s">
        <v>148</v>
      </c>
      <c r="J1692" s="88">
        <v>1.6</v>
      </c>
      <c r="K1692" s="13" t="s">
        <v>147</v>
      </c>
      <c r="L1692" s="13" t="s">
        <v>147</v>
      </c>
      <c r="M1692" s="88" t="s">
        <v>321</v>
      </c>
      <c r="N1692" s="75">
        <v>35.314</v>
      </c>
      <c r="O1692" s="75">
        <v>-92.313000000000002</v>
      </c>
      <c r="P1692" s="86">
        <v>3.2</v>
      </c>
      <c r="Q1692" s="12" t="s">
        <v>120</v>
      </c>
      <c r="R1692" s="12" t="s">
        <v>42</v>
      </c>
      <c r="S1692" s="77" t="s">
        <v>2107</v>
      </c>
    </row>
    <row r="1693" spans="1:19" x14ac:dyDescent="0.2">
      <c r="A1693" s="27">
        <f t="shared" si="26"/>
        <v>1675</v>
      </c>
      <c r="B1693" s="100" t="s">
        <v>921</v>
      </c>
      <c r="C1693" s="12">
        <v>2010</v>
      </c>
      <c r="D1693" s="12" t="s">
        <v>138</v>
      </c>
      <c r="E1693" s="11">
        <v>17</v>
      </c>
      <c r="F1693" s="25">
        <v>0.90922453703703709</v>
      </c>
      <c r="G1693" s="90">
        <v>0.65922453703703698</v>
      </c>
      <c r="H1693" s="90" t="s">
        <v>620</v>
      </c>
      <c r="I1693" s="71" t="s">
        <v>148</v>
      </c>
      <c r="J1693" s="88">
        <v>2.7</v>
      </c>
      <c r="K1693" s="13" t="s">
        <v>147</v>
      </c>
      <c r="L1693" s="13" t="s">
        <v>147</v>
      </c>
      <c r="M1693" s="88" t="s">
        <v>399</v>
      </c>
      <c r="N1693" s="75">
        <v>35.317</v>
      </c>
      <c r="O1693" s="75">
        <v>-92.316999999999993</v>
      </c>
      <c r="P1693" s="86">
        <v>1.2</v>
      </c>
      <c r="Q1693" s="12" t="s">
        <v>120</v>
      </c>
      <c r="R1693" s="12" t="s">
        <v>42</v>
      </c>
      <c r="S1693" s="77" t="s">
        <v>2107</v>
      </c>
    </row>
    <row r="1694" spans="1:19" x14ac:dyDescent="0.2">
      <c r="A1694" s="27">
        <f t="shared" si="26"/>
        <v>1676</v>
      </c>
      <c r="B1694" s="100" t="s">
        <v>922</v>
      </c>
      <c r="C1694" s="12">
        <v>2010</v>
      </c>
      <c r="D1694" s="12" t="s">
        <v>138</v>
      </c>
      <c r="E1694" s="11">
        <v>17</v>
      </c>
      <c r="F1694" s="25">
        <v>0.93761574074074072</v>
      </c>
      <c r="G1694" s="90">
        <v>0.68761574074074072</v>
      </c>
      <c r="H1694" s="90" t="s">
        <v>620</v>
      </c>
      <c r="I1694" s="71" t="s">
        <v>148</v>
      </c>
      <c r="J1694" s="88">
        <v>1.2</v>
      </c>
      <c r="K1694" s="13" t="s">
        <v>147</v>
      </c>
      <c r="L1694" s="13" t="s">
        <v>147</v>
      </c>
      <c r="M1694" s="88" t="s">
        <v>321</v>
      </c>
      <c r="N1694" s="75">
        <v>35.308999999999997</v>
      </c>
      <c r="O1694" s="75">
        <v>-92.308000000000007</v>
      </c>
      <c r="P1694" s="86">
        <v>5</v>
      </c>
      <c r="Q1694" s="12" t="s">
        <v>120</v>
      </c>
      <c r="R1694" s="12" t="s">
        <v>42</v>
      </c>
      <c r="S1694" s="77" t="s">
        <v>2107</v>
      </c>
    </row>
    <row r="1695" spans="1:19" x14ac:dyDescent="0.2">
      <c r="A1695" s="27">
        <f t="shared" si="26"/>
        <v>1677</v>
      </c>
      <c r="B1695" s="100" t="s">
        <v>923</v>
      </c>
      <c r="C1695" s="12">
        <v>2010</v>
      </c>
      <c r="D1695" s="12" t="s">
        <v>138</v>
      </c>
      <c r="E1695" s="11">
        <v>17</v>
      </c>
      <c r="F1695" s="25">
        <v>0.94664351851851858</v>
      </c>
      <c r="G1695" s="90">
        <v>0.69664351851851858</v>
      </c>
      <c r="H1695" s="90" t="s">
        <v>620</v>
      </c>
      <c r="I1695" s="71" t="s">
        <v>148</v>
      </c>
      <c r="J1695" s="88">
        <v>2</v>
      </c>
      <c r="K1695" s="13" t="s">
        <v>147</v>
      </c>
      <c r="L1695" s="13" t="s">
        <v>147</v>
      </c>
      <c r="M1695" s="88" t="s">
        <v>321</v>
      </c>
      <c r="N1695" s="75">
        <v>35.314</v>
      </c>
      <c r="O1695" s="75">
        <v>-92.314999999999998</v>
      </c>
      <c r="P1695" s="86">
        <v>2.8</v>
      </c>
      <c r="Q1695" s="12" t="s">
        <v>120</v>
      </c>
      <c r="R1695" s="12" t="s">
        <v>42</v>
      </c>
      <c r="S1695" s="77" t="s">
        <v>2107</v>
      </c>
    </row>
    <row r="1696" spans="1:19" x14ac:dyDescent="0.2">
      <c r="A1696" s="27">
        <f t="shared" si="26"/>
        <v>1678</v>
      </c>
      <c r="B1696" s="100" t="s">
        <v>924</v>
      </c>
      <c r="C1696" s="12">
        <v>2010</v>
      </c>
      <c r="D1696" s="12" t="s">
        <v>138</v>
      </c>
      <c r="E1696" s="11">
        <v>17</v>
      </c>
      <c r="F1696" s="25">
        <v>0.95159722222222232</v>
      </c>
      <c r="G1696" s="90">
        <v>0.70159722222222232</v>
      </c>
      <c r="H1696" s="90" t="s">
        <v>620</v>
      </c>
      <c r="I1696" s="71" t="s">
        <v>148</v>
      </c>
      <c r="J1696" s="88">
        <v>1.5</v>
      </c>
      <c r="K1696" s="13" t="s">
        <v>147</v>
      </c>
      <c r="L1696" s="13" t="s">
        <v>147</v>
      </c>
      <c r="M1696" s="88" t="s">
        <v>321</v>
      </c>
      <c r="N1696" s="75">
        <v>35.313000000000002</v>
      </c>
      <c r="O1696" s="75">
        <v>-92.313999999999993</v>
      </c>
      <c r="P1696" s="86">
        <v>3</v>
      </c>
      <c r="Q1696" s="12" t="s">
        <v>120</v>
      </c>
      <c r="R1696" s="12" t="s">
        <v>42</v>
      </c>
      <c r="S1696" s="77" t="s">
        <v>2107</v>
      </c>
    </row>
    <row r="1697" spans="1:19" x14ac:dyDescent="0.2">
      <c r="A1697" s="27">
        <f t="shared" si="26"/>
        <v>1679</v>
      </c>
      <c r="B1697" s="100" t="s">
        <v>925</v>
      </c>
      <c r="C1697" s="12">
        <v>2010</v>
      </c>
      <c r="D1697" s="12" t="s">
        <v>138</v>
      </c>
      <c r="E1697" s="11">
        <v>17</v>
      </c>
      <c r="F1697" s="25">
        <v>0.97339120370370369</v>
      </c>
      <c r="G1697" s="90">
        <v>0.72339120370370369</v>
      </c>
      <c r="H1697" s="90" t="s">
        <v>620</v>
      </c>
      <c r="I1697" s="71" t="s">
        <v>148</v>
      </c>
      <c r="J1697" s="88">
        <v>1.2</v>
      </c>
      <c r="K1697" s="13" t="s">
        <v>147</v>
      </c>
      <c r="L1697" s="13" t="s">
        <v>147</v>
      </c>
      <c r="M1697" s="88" t="s">
        <v>321</v>
      </c>
      <c r="N1697" s="75">
        <v>35.308999999999997</v>
      </c>
      <c r="O1697" s="75">
        <v>-92.314999999999998</v>
      </c>
      <c r="P1697" s="86">
        <v>4.7</v>
      </c>
      <c r="Q1697" s="12" t="s">
        <v>120</v>
      </c>
      <c r="R1697" s="12" t="s">
        <v>42</v>
      </c>
      <c r="S1697" s="77" t="s">
        <v>2107</v>
      </c>
    </row>
    <row r="1698" spans="1:19" x14ac:dyDescent="0.2">
      <c r="A1698" s="27">
        <f t="shared" si="26"/>
        <v>1680</v>
      </c>
      <c r="B1698" s="100" t="s">
        <v>926</v>
      </c>
      <c r="C1698" s="12">
        <v>2010</v>
      </c>
      <c r="D1698" s="12" t="s">
        <v>138</v>
      </c>
      <c r="E1698" s="11">
        <v>17</v>
      </c>
      <c r="F1698" s="25">
        <v>0.99170138888888892</v>
      </c>
      <c r="G1698" s="90">
        <v>0.74170138888888892</v>
      </c>
      <c r="H1698" s="90" t="s">
        <v>620</v>
      </c>
      <c r="I1698" s="71" t="s">
        <v>148</v>
      </c>
      <c r="J1698" s="88">
        <v>1.2</v>
      </c>
      <c r="K1698" s="13" t="s">
        <v>147</v>
      </c>
      <c r="L1698" s="13" t="s">
        <v>147</v>
      </c>
      <c r="M1698" s="88" t="s">
        <v>321</v>
      </c>
      <c r="N1698" s="75">
        <v>35.325000000000003</v>
      </c>
      <c r="O1698" s="75">
        <v>-92.308999999999997</v>
      </c>
      <c r="P1698" s="86">
        <v>2</v>
      </c>
      <c r="Q1698" s="12" t="s">
        <v>120</v>
      </c>
      <c r="R1698" s="12" t="s">
        <v>42</v>
      </c>
      <c r="S1698" s="77" t="s">
        <v>2107</v>
      </c>
    </row>
    <row r="1699" spans="1:19" x14ac:dyDescent="0.2">
      <c r="A1699" s="27">
        <f t="shared" si="26"/>
        <v>1681</v>
      </c>
      <c r="B1699" s="100" t="s">
        <v>927</v>
      </c>
      <c r="C1699" s="12">
        <v>2010</v>
      </c>
      <c r="D1699" s="12" t="s">
        <v>138</v>
      </c>
      <c r="E1699" s="11">
        <v>17</v>
      </c>
      <c r="F1699" s="25">
        <v>0.15275462962962963</v>
      </c>
      <c r="G1699" s="90">
        <v>0.9027546296296296</v>
      </c>
      <c r="H1699" s="90" t="s">
        <v>620</v>
      </c>
      <c r="I1699" s="71" t="s">
        <v>148</v>
      </c>
      <c r="J1699" s="88">
        <v>1.4</v>
      </c>
      <c r="K1699" s="13" t="s">
        <v>147</v>
      </c>
      <c r="L1699" s="13" t="s">
        <v>147</v>
      </c>
      <c r="M1699" s="88" t="s">
        <v>321</v>
      </c>
      <c r="N1699" s="75">
        <v>35.305</v>
      </c>
      <c r="O1699" s="75">
        <v>-92.313999999999993</v>
      </c>
      <c r="P1699" s="86">
        <v>5</v>
      </c>
      <c r="Q1699" s="12" t="s">
        <v>120</v>
      </c>
      <c r="R1699" s="12" t="s">
        <v>42</v>
      </c>
      <c r="S1699" s="77" t="s">
        <v>2107</v>
      </c>
    </row>
    <row r="1700" spans="1:19" x14ac:dyDescent="0.2">
      <c r="A1700" s="27">
        <f t="shared" si="26"/>
        <v>1682</v>
      </c>
      <c r="B1700" s="100" t="s">
        <v>928</v>
      </c>
      <c r="C1700" s="12">
        <v>2010</v>
      </c>
      <c r="D1700" s="12" t="s">
        <v>138</v>
      </c>
      <c r="E1700" s="11">
        <v>17</v>
      </c>
      <c r="F1700" s="25">
        <v>0.15996527777777778</v>
      </c>
      <c r="G1700" s="90">
        <v>0.9099652777777778</v>
      </c>
      <c r="H1700" s="90" t="s">
        <v>620</v>
      </c>
      <c r="I1700" s="71" t="s">
        <v>148</v>
      </c>
      <c r="J1700" s="88">
        <v>1.1000000000000001</v>
      </c>
      <c r="K1700" s="13" t="s">
        <v>147</v>
      </c>
      <c r="L1700" s="13" t="s">
        <v>147</v>
      </c>
      <c r="M1700" s="88" t="s">
        <v>321</v>
      </c>
      <c r="N1700" s="75">
        <v>35.304000000000002</v>
      </c>
      <c r="O1700" s="75">
        <v>-92.313000000000002</v>
      </c>
      <c r="P1700" s="86">
        <v>3.9</v>
      </c>
      <c r="Q1700" s="12" t="s">
        <v>120</v>
      </c>
      <c r="R1700" s="12" t="s">
        <v>42</v>
      </c>
      <c r="S1700" s="77" t="s">
        <v>2107</v>
      </c>
    </row>
    <row r="1701" spans="1:19" x14ac:dyDescent="0.2">
      <c r="A1701" s="27">
        <f t="shared" si="26"/>
        <v>1683</v>
      </c>
      <c r="B1701" s="100" t="s">
        <v>929</v>
      </c>
      <c r="C1701" s="12">
        <v>2010</v>
      </c>
      <c r="D1701" s="12" t="s">
        <v>138</v>
      </c>
      <c r="E1701" s="11">
        <v>17</v>
      </c>
      <c r="F1701" s="25">
        <v>0.20325231481481479</v>
      </c>
      <c r="G1701" s="90">
        <v>0.95325231481481476</v>
      </c>
      <c r="H1701" s="90" t="s">
        <v>620</v>
      </c>
      <c r="I1701" s="71" t="s">
        <v>148</v>
      </c>
      <c r="J1701" s="88">
        <v>1.2</v>
      </c>
      <c r="K1701" s="13" t="s">
        <v>147</v>
      </c>
      <c r="L1701" s="13" t="s">
        <v>147</v>
      </c>
      <c r="M1701" s="88" t="s">
        <v>321</v>
      </c>
      <c r="N1701" s="75">
        <v>35.316000000000003</v>
      </c>
      <c r="O1701" s="75">
        <v>-92.314999999999998</v>
      </c>
      <c r="P1701" s="86">
        <v>1.7</v>
      </c>
      <c r="Q1701" s="12" t="s">
        <v>120</v>
      </c>
      <c r="R1701" s="12" t="s">
        <v>42</v>
      </c>
      <c r="S1701" s="77" t="s">
        <v>2107</v>
      </c>
    </row>
    <row r="1702" spans="1:19" x14ac:dyDescent="0.2">
      <c r="A1702" s="27">
        <f t="shared" si="26"/>
        <v>1684</v>
      </c>
      <c r="B1702" s="100" t="s">
        <v>930</v>
      </c>
      <c r="C1702" s="12">
        <v>2010</v>
      </c>
      <c r="D1702" s="12" t="s">
        <v>138</v>
      </c>
      <c r="E1702" s="11">
        <v>17</v>
      </c>
      <c r="F1702" s="25">
        <v>0.24879629629629629</v>
      </c>
      <c r="G1702" s="90">
        <v>0.99879629629629629</v>
      </c>
      <c r="H1702" s="90" t="s">
        <v>620</v>
      </c>
      <c r="I1702" s="71" t="s">
        <v>148</v>
      </c>
      <c r="J1702" s="88">
        <v>1.2</v>
      </c>
      <c r="K1702" s="13" t="s">
        <v>147</v>
      </c>
      <c r="L1702" s="13" t="s">
        <v>147</v>
      </c>
      <c r="M1702" s="88" t="s">
        <v>321</v>
      </c>
      <c r="N1702" s="75">
        <v>35.305999999999997</v>
      </c>
      <c r="O1702" s="75">
        <v>-92.32</v>
      </c>
      <c r="P1702" s="86">
        <v>2.2999999999999998</v>
      </c>
      <c r="Q1702" s="12" t="s">
        <v>120</v>
      </c>
      <c r="R1702" s="12" t="s">
        <v>42</v>
      </c>
      <c r="S1702" s="77" t="s">
        <v>2107</v>
      </c>
    </row>
    <row r="1703" spans="1:19" x14ac:dyDescent="0.2">
      <c r="A1703" s="27">
        <f t="shared" si="26"/>
        <v>1685</v>
      </c>
      <c r="B1703" s="100" t="s">
        <v>931</v>
      </c>
      <c r="C1703" s="12">
        <v>2010</v>
      </c>
      <c r="D1703" s="12" t="s">
        <v>138</v>
      </c>
      <c r="E1703" s="11">
        <v>18</v>
      </c>
      <c r="F1703" s="25">
        <v>0.27491898148148147</v>
      </c>
      <c r="G1703" s="90">
        <v>2.4918981481481483E-2</v>
      </c>
      <c r="H1703" s="90" t="s">
        <v>620</v>
      </c>
      <c r="I1703" s="71" t="s">
        <v>148</v>
      </c>
      <c r="J1703" s="88">
        <v>1.3</v>
      </c>
      <c r="K1703" s="13" t="s">
        <v>147</v>
      </c>
      <c r="L1703" s="13" t="s">
        <v>147</v>
      </c>
      <c r="M1703" s="88" t="s">
        <v>321</v>
      </c>
      <c r="N1703" s="75">
        <v>35.307000000000002</v>
      </c>
      <c r="O1703" s="75">
        <v>-92.313999999999993</v>
      </c>
      <c r="P1703" s="86">
        <v>5.2</v>
      </c>
      <c r="Q1703" s="12" t="s">
        <v>120</v>
      </c>
      <c r="R1703" s="12" t="s">
        <v>42</v>
      </c>
      <c r="S1703" s="77" t="s">
        <v>2107</v>
      </c>
    </row>
    <row r="1704" spans="1:19" x14ac:dyDescent="0.2">
      <c r="A1704" s="27">
        <f t="shared" si="26"/>
        <v>1686</v>
      </c>
      <c r="B1704" s="100" t="s">
        <v>932</v>
      </c>
      <c r="C1704" s="12">
        <v>2010</v>
      </c>
      <c r="D1704" s="12" t="s">
        <v>138</v>
      </c>
      <c r="E1704" s="11">
        <v>18</v>
      </c>
      <c r="F1704" s="25">
        <v>6.7951388888888895E-2</v>
      </c>
      <c r="G1704" s="90">
        <v>0.81795138888888896</v>
      </c>
      <c r="H1704" s="90" t="s">
        <v>620</v>
      </c>
      <c r="I1704" s="71" t="s">
        <v>148</v>
      </c>
      <c r="J1704" s="88">
        <v>2</v>
      </c>
      <c r="K1704" s="13" t="s">
        <v>147</v>
      </c>
      <c r="L1704" s="13" t="s">
        <v>147</v>
      </c>
      <c r="M1704" s="88" t="s">
        <v>321</v>
      </c>
      <c r="N1704" s="75">
        <v>35.314999999999998</v>
      </c>
      <c r="O1704" s="75">
        <v>-92.316999999999993</v>
      </c>
      <c r="P1704" s="86">
        <v>0.1</v>
      </c>
      <c r="Q1704" s="12" t="s">
        <v>120</v>
      </c>
      <c r="R1704" s="12" t="s">
        <v>42</v>
      </c>
      <c r="S1704" s="77" t="s">
        <v>2107</v>
      </c>
    </row>
    <row r="1705" spans="1:19" x14ac:dyDescent="0.2">
      <c r="A1705" s="27">
        <f t="shared" si="26"/>
        <v>1687</v>
      </c>
      <c r="B1705" s="100" t="s">
        <v>933</v>
      </c>
      <c r="C1705" s="12">
        <v>2010</v>
      </c>
      <c r="D1705" s="12" t="s">
        <v>138</v>
      </c>
      <c r="E1705" s="11">
        <v>18</v>
      </c>
      <c r="F1705" s="25">
        <v>8.519675925925925E-2</v>
      </c>
      <c r="G1705" s="90">
        <v>0.83519675925925929</v>
      </c>
      <c r="H1705" s="90" t="s">
        <v>620</v>
      </c>
      <c r="I1705" s="71" t="s">
        <v>148</v>
      </c>
      <c r="J1705" s="88">
        <v>1.6</v>
      </c>
      <c r="K1705" s="13" t="s">
        <v>147</v>
      </c>
      <c r="L1705" s="13" t="s">
        <v>147</v>
      </c>
      <c r="M1705" s="88" t="s">
        <v>321</v>
      </c>
      <c r="N1705" s="75">
        <v>35.305999999999997</v>
      </c>
      <c r="O1705" s="75">
        <v>-92.311999999999998</v>
      </c>
      <c r="P1705" s="86">
        <v>5.2</v>
      </c>
      <c r="Q1705" s="12" t="s">
        <v>120</v>
      </c>
      <c r="R1705" s="12" t="s">
        <v>42</v>
      </c>
      <c r="S1705" s="77" t="s">
        <v>2107</v>
      </c>
    </row>
    <row r="1706" spans="1:19" x14ac:dyDescent="0.2">
      <c r="A1706" s="27">
        <f t="shared" si="26"/>
        <v>1688</v>
      </c>
      <c r="B1706" s="100" t="s">
        <v>934</v>
      </c>
      <c r="C1706" s="12">
        <v>2010</v>
      </c>
      <c r="D1706" s="12" t="s">
        <v>138</v>
      </c>
      <c r="E1706" s="11">
        <v>18</v>
      </c>
      <c r="F1706" s="25">
        <v>8.5243055555555558E-2</v>
      </c>
      <c r="G1706" s="90">
        <v>0.83524305555555556</v>
      </c>
      <c r="H1706" s="90" t="s">
        <v>620</v>
      </c>
      <c r="I1706" s="71" t="s">
        <v>148</v>
      </c>
      <c r="J1706" s="88">
        <v>1.7</v>
      </c>
      <c r="K1706" s="13" t="s">
        <v>147</v>
      </c>
      <c r="L1706" s="13" t="s">
        <v>147</v>
      </c>
      <c r="M1706" s="88" t="s">
        <v>321</v>
      </c>
      <c r="N1706" s="75">
        <v>35.308999999999997</v>
      </c>
      <c r="O1706" s="75">
        <v>-92.316000000000003</v>
      </c>
      <c r="P1706" s="86">
        <v>2.9</v>
      </c>
      <c r="Q1706" s="12" t="s">
        <v>120</v>
      </c>
      <c r="R1706" s="12" t="s">
        <v>42</v>
      </c>
      <c r="S1706" s="77" t="s">
        <v>2107</v>
      </c>
    </row>
    <row r="1707" spans="1:19" x14ac:dyDescent="0.2">
      <c r="A1707" s="27">
        <f t="shared" si="26"/>
        <v>1689</v>
      </c>
      <c r="B1707" s="100" t="s">
        <v>935</v>
      </c>
      <c r="C1707" s="12">
        <v>2010</v>
      </c>
      <c r="D1707" s="12" t="s">
        <v>138</v>
      </c>
      <c r="E1707" s="11">
        <v>18</v>
      </c>
      <c r="F1707" s="25">
        <v>0.11709490740740741</v>
      </c>
      <c r="G1707" s="90">
        <v>0.86709490740740736</v>
      </c>
      <c r="H1707" s="90" t="s">
        <v>620</v>
      </c>
      <c r="I1707" s="71" t="s">
        <v>148</v>
      </c>
      <c r="J1707" s="88">
        <v>1.3</v>
      </c>
      <c r="K1707" s="13" t="s">
        <v>147</v>
      </c>
      <c r="L1707" s="13" t="s">
        <v>147</v>
      </c>
      <c r="M1707" s="88" t="s">
        <v>321</v>
      </c>
      <c r="N1707" s="12">
        <v>35.308</v>
      </c>
      <c r="O1707" s="123">
        <v>-92.316000000000003</v>
      </c>
      <c r="P1707" s="86">
        <v>3.9</v>
      </c>
      <c r="Q1707" s="12" t="s">
        <v>120</v>
      </c>
      <c r="R1707" s="12" t="s">
        <v>42</v>
      </c>
      <c r="S1707" s="77" t="s">
        <v>2107</v>
      </c>
    </row>
    <row r="1708" spans="1:19" x14ac:dyDescent="0.2">
      <c r="A1708" s="27">
        <f t="shared" si="26"/>
        <v>1690</v>
      </c>
      <c r="B1708" s="100" t="s">
        <v>936</v>
      </c>
      <c r="C1708" s="12">
        <v>2010</v>
      </c>
      <c r="D1708" s="12" t="s">
        <v>138</v>
      </c>
      <c r="E1708" s="11">
        <v>18</v>
      </c>
      <c r="F1708" s="25">
        <v>0.16003472222222223</v>
      </c>
      <c r="G1708" s="90">
        <v>0.91003472222222215</v>
      </c>
      <c r="H1708" s="90" t="s">
        <v>620</v>
      </c>
      <c r="I1708" s="71" t="s">
        <v>148</v>
      </c>
      <c r="J1708" s="88">
        <v>1.4</v>
      </c>
      <c r="K1708" s="13" t="s">
        <v>147</v>
      </c>
      <c r="L1708" s="13" t="s">
        <v>147</v>
      </c>
      <c r="M1708" s="88" t="s">
        <v>321</v>
      </c>
      <c r="N1708" s="75">
        <v>35.302999999999997</v>
      </c>
      <c r="O1708" s="75">
        <v>-92.322999999999993</v>
      </c>
      <c r="P1708" s="86">
        <v>2.9</v>
      </c>
      <c r="Q1708" s="12" t="s">
        <v>120</v>
      </c>
      <c r="R1708" s="12" t="s">
        <v>42</v>
      </c>
      <c r="S1708" s="77" t="s">
        <v>2107</v>
      </c>
    </row>
    <row r="1709" spans="1:19" x14ac:dyDescent="0.2">
      <c r="A1709" s="27">
        <f t="shared" si="26"/>
        <v>1691</v>
      </c>
      <c r="B1709" s="100" t="s">
        <v>937</v>
      </c>
      <c r="C1709" s="12">
        <v>2010</v>
      </c>
      <c r="D1709" s="12" t="s">
        <v>138</v>
      </c>
      <c r="E1709" s="11">
        <v>18</v>
      </c>
      <c r="F1709" s="25">
        <v>0.19115740740740739</v>
      </c>
      <c r="G1709" s="90">
        <v>0.94115740740740739</v>
      </c>
      <c r="H1709" s="90" t="s">
        <v>620</v>
      </c>
      <c r="I1709" s="71" t="s">
        <v>148</v>
      </c>
      <c r="J1709" s="88">
        <v>2.1</v>
      </c>
      <c r="K1709" s="13" t="s">
        <v>147</v>
      </c>
      <c r="L1709" s="13" t="s">
        <v>147</v>
      </c>
      <c r="M1709" s="88" t="s">
        <v>321</v>
      </c>
      <c r="N1709" s="75">
        <v>35.314</v>
      </c>
      <c r="O1709" s="75">
        <v>-92.308000000000007</v>
      </c>
      <c r="P1709" s="86">
        <v>4.5</v>
      </c>
      <c r="Q1709" s="12" t="s">
        <v>120</v>
      </c>
      <c r="R1709" s="12" t="s">
        <v>42</v>
      </c>
      <c r="S1709" s="77" t="s">
        <v>2107</v>
      </c>
    </row>
    <row r="1710" spans="1:19" x14ac:dyDescent="0.2">
      <c r="A1710" s="27">
        <f t="shared" si="26"/>
        <v>1692</v>
      </c>
      <c r="B1710" s="100" t="s">
        <v>938</v>
      </c>
      <c r="C1710" s="12">
        <v>2010</v>
      </c>
      <c r="D1710" s="12" t="s">
        <v>138</v>
      </c>
      <c r="E1710" s="11">
        <v>19</v>
      </c>
      <c r="F1710" s="25">
        <v>0.76334490740740746</v>
      </c>
      <c r="G1710" s="90">
        <v>0.51334490740740735</v>
      </c>
      <c r="H1710" s="90" t="s">
        <v>620</v>
      </c>
      <c r="I1710" s="71" t="s">
        <v>148</v>
      </c>
      <c r="J1710" s="88">
        <v>1.9</v>
      </c>
      <c r="K1710" s="13" t="s">
        <v>147</v>
      </c>
      <c r="L1710" s="13" t="s">
        <v>147</v>
      </c>
      <c r="M1710" s="88" t="s">
        <v>321</v>
      </c>
      <c r="N1710" s="75">
        <v>35.28</v>
      </c>
      <c r="O1710" s="75">
        <v>-92.334000000000003</v>
      </c>
      <c r="P1710" s="86">
        <v>5.6</v>
      </c>
      <c r="Q1710" s="12" t="s">
        <v>120</v>
      </c>
      <c r="R1710" s="12" t="s">
        <v>42</v>
      </c>
      <c r="S1710" s="77" t="s">
        <v>2107</v>
      </c>
    </row>
    <row r="1711" spans="1:19" x14ac:dyDescent="0.2">
      <c r="A1711" s="27">
        <f t="shared" si="26"/>
        <v>1693</v>
      </c>
      <c r="B1711" s="100" t="s">
        <v>939</v>
      </c>
      <c r="C1711" s="12">
        <v>2010</v>
      </c>
      <c r="D1711" s="12" t="s">
        <v>138</v>
      </c>
      <c r="E1711" s="11">
        <v>19</v>
      </c>
      <c r="F1711" s="25">
        <v>0.76432870370370365</v>
      </c>
      <c r="G1711" s="90">
        <v>0.51432870370370376</v>
      </c>
      <c r="H1711" s="90" t="s">
        <v>620</v>
      </c>
      <c r="I1711" s="71" t="s">
        <v>148</v>
      </c>
      <c r="J1711" s="88">
        <v>2</v>
      </c>
      <c r="K1711" s="13" t="s">
        <v>147</v>
      </c>
      <c r="L1711" s="13" t="s">
        <v>147</v>
      </c>
      <c r="M1711" s="88" t="s">
        <v>321</v>
      </c>
      <c r="N1711" s="75">
        <v>35.305999999999997</v>
      </c>
      <c r="O1711" s="75">
        <v>-92.316999999999993</v>
      </c>
      <c r="P1711" s="86">
        <v>3.8</v>
      </c>
      <c r="Q1711" s="12" t="s">
        <v>120</v>
      </c>
      <c r="R1711" s="12" t="s">
        <v>42</v>
      </c>
      <c r="S1711" s="77" t="s">
        <v>2107</v>
      </c>
    </row>
    <row r="1712" spans="1:19" x14ac:dyDescent="0.2">
      <c r="A1712" s="27">
        <f t="shared" si="26"/>
        <v>1694</v>
      </c>
      <c r="B1712" s="100" t="s">
        <v>940</v>
      </c>
      <c r="C1712" s="12">
        <v>2010</v>
      </c>
      <c r="D1712" s="12" t="s">
        <v>138</v>
      </c>
      <c r="E1712" s="11">
        <v>19</v>
      </c>
      <c r="F1712" s="25">
        <v>0.77274305555555556</v>
      </c>
      <c r="G1712" s="90">
        <v>0.52274305555555556</v>
      </c>
      <c r="H1712" s="90" t="s">
        <v>620</v>
      </c>
      <c r="I1712" s="71" t="s">
        <v>148</v>
      </c>
      <c r="J1712" s="88">
        <v>2.8</v>
      </c>
      <c r="K1712" s="13" t="s">
        <v>147</v>
      </c>
      <c r="L1712" s="13" t="s">
        <v>147</v>
      </c>
      <c r="M1712" s="88" t="s">
        <v>321</v>
      </c>
      <c r="N1712" s="75">
        <v>35.319000000000003</v>
      </c>
      <c r="O1712" s="75">
        <v>-92.317999999999998</v>
      </c>
      <c r="P1712" s="86">
        <v>4.5</v>
      </c>
      <c r="Q1712" s="12" t="s">
        <v>120</v>
      </c>
      <c r="R1712" s="12" t="s">
        <v>42</v>
      </c>
      <c r="S1712" s="77" t="s">
        <v>2107</v>
      </c>
    </row>
    <row r="1713" spans="1:19" x14ac:dyDescent="0.2">
      <c r="A1713" s="27">
        <f t="shared" si="26"/>
        <v>1695</v>
      </c>
      <c r="B1713" s="100" t="s">
        <v>941</v>
      </c>
      <c r="C1713" s="12">
        <v>2010</v>
      </c>
      <c r="D1713" s="12" t="s">
        <v>138</v>
      </c>
      <c r="E1713" s="11">
        <v>19</v>
      </c>
      <c r="F1713" s="25">
        <v>0.77656249999999993</v>
      </c>
      <c r="G1713" s="90">
        <v>0.52656249999999993</v>
      </c>
      <c r="H1713" s="90" t="s">
        <v>620</v>
      </c>
      <c r="I1713" s="71" t="s">
        <v>148</v>
      </c>
      <c r="J1713" s="88">
        <v>2.9</v>
      </c>
      <c r="K1713" s="13" t="s">
        <v>147</v>
      </c>
      <c r="L1713" s="13" t="s">
        <v>147</v>
      </c>
      <c r="M1713" s="88" t="s">
        <v>360</v>
      </c>
      <c r="N1713" s="75">
        <v>35.308</v>
      </c>
      <c r="O1713" s="75">
        <v>-92.314999999999998</v>
      </c>
      <c r="P1713" s="86">
        <v>3.7</v>
      </c>
      <c r="Q1713" s="12" t="s">
        <v>120</v>
      </c>
      <c r="R1713" s="12" t="s">
        <v>42</v>
      </c>
      <c r="S1713" s="77" t="s">
        <v>2107</v>
      </c>
    </row>
    <row r="1714" spans="1:19" x14ac:dyDescent="0.2">
      <c r="A1714" s="27">
        <f t="shared" si="26"/>
        <v>1696</v>
      </c>
      <c r="B1714" s="100" t="s">
        <v>942</v>
      </c>
      <c r="C1714" s="12">
        <v>2010</v>
      </c>
      <c r="D1714" s="12" t="s">
        <v>138</v>
      </c>
      <c r="E1714" s="11">
        <v>19</v>
      </c>
      <c r="F1714" s="25">
        <v>0.96059027777777783</v>
      </c>
      <c r="G1714" s="90">
        <v>0.71059027777777783</v>
      </c>
      <c r="H1714" s="90" t="s">
        <v>620</v>
      </c>
      <c r="I1714" s="71" t="s">
        <v>148</v>
      </c>
      <c r="J1714" s="88">
        <v>1.3</v>
      </c>
      <c r="K1714" s="13" t="s">
        <v>147</v>
      </c>
      <c r="L1714" s="13" t="s">
        <v>147</v>
      </c>
      <c r="M1714" s="88" t="s">
        <v>321</v>
      </c>
      <c r="N1714" s="75">
        <v>35.301000000000002</v>
      </c>
      <c r="O1714" s="75">
        <v>-92.317999999999998</v>
      </c>
      <c r="P1714" s="86">
        <v>3.6</v>
      </c>
      <c r="Q1714" s="12" t="s">
        <v>120</v>
      </c>
      <c r="R1714" s="12" t="s">
        <v>42</v>
      </c>
      <c r="S1714" s="77" t="s">
        <v>2107</v>
      </c>
    </row>
    <row r="1715" spans="1:19" x14ac:dyDescent="0.2">
      <c r="A1715" s="27">
        <f t="shared" si="26"/>
        <v>1697</v>
      </c>
      <c r="B1715" s="100" t="s">
        <v>943</v>
      </c>
      <c r="C1715" s="12">
        <v>2010</v>
      </c>
      <c r="D1715" s="12" t="s">
        <v>138</v>
      </c>
      <c r="E1715" s="11">
        <v>19</v>
      </c>
      <c r="F1715" s="25">
        <v>0.99356481481481485</v>
      </c>
      <c r="G1715" s="90">
        <v>0.74356481481481485</v>
      </c>
      <c r="H1715" s="90" t="s">
        <v>620</v>
      </c>
      <c r="I1715" s="71" t="s">
        <v>148</v>
      </c>
      <c r="J1715" s="88">
        <v>2.7</v>
      </c>
      <c r="K1715" s="13" t="s">
        <v>147</v>
      </c>
      <c r="L1715" s="13" t="s">
        <v>147</v>
      </c>
      <c r="M1715" s="88" t="s">
        <v>348</v>
      </c>
      <c r="N1715" s="75">
        <v>35.302999999999997</v>
      </c>
      <c r="O1715" s="75">
        <v>-92.308000000000007</v>
      </c>
      <c r="P1715" s="86">
        <v>5.9</v>
      </c>
      <c r="Q1715" s="12" t="s">
        <v>120</v>
      </c>
      <c r="R1715" s="12" t="s">
        <v>42</v>
      </c>
      <c r="S1715" s="77" t="s">
        <v>2107</v>
      </c>
    </row>
    <row r="1716" spans="1:19" x14ac:dyDescent="0.2">
      <c r="A1716" s="27">
        <f t="shared" si="26"/>
        <v>1698</v>
      </c>
      <c r="B1716" s="100" t="s">
        <v>944</v>
      </c>
      <c r="C1716" s="12">
        <v>2010</v>
      </c>
      <c r="D1716" s="12" t="s">
        <v>138</v>
      </c>
      <c r="E1716" s="11">
        <v>19</v>
      </c>
      <c r="F1716" s="25">
        <v>2.5231481481481481E-3</v>
      </c>
      <c r="G1716" s="90">
        <v>0.75252314814814814</v>
      </c>
      <c r="H1716" s="90" t="s">
        <v>620</v>
      </c>
      <c r="I1716" s="71" t="s">
        <v>148</v>
      </c>
      <c r="J1716" s="88">
        <v>1.1000000000000001</v>
      </c>
      <c r="K1716" s="13" t="s">
        <v>147</v>
      </c>
      <c r="L1716" s="13" t="s">
        <v>147</v>
      </c>
      <c r="M1716" s="88" t="s">
        <v>321</v>
      </c>
      <c r="N1716" s="75">
        <v>35.298000000000002</v>
      </c>
      <c r="O1716" s="75">
        <v>-92.32</v>
      </c>
      <c r="P1716" s="86">
        <v>5.8</v>
      </c>
      <c r="Q1716" s="12" t="s">
        <v>120</v>
      </c>
      <c r="R1716" s="12" t="s">
        <v>42</v>
      </c>
      <c r="S1716" s="77" t="s">
        <v>2107</v>
      </c>
    </row>
    <row r="1717" spans="1:19" x14ac:dyDescent="0.2">
      <c r="A1717" s="27">
        <f t="shared" si="26"/>
        <v>1699</v>
      </c>
      <c r="B1717" s="100" t="s">
        <v>945</v>
      </c>
      <c r="C1717" s="12">
        <v>2010</v>
      </c>
      <c r="D1717" s="12" t="s">
        <v>138</v>
      </c>
      <c r="E1717" s="11">
        <v>19</v>
      </c>
      <c r="F1717" s="25">
        <v>8.9120370370370378E-3</v>
      </c>
      <c r="G1717" s="90">
        <v>0.75891203703703702</v>
      </c>
      <c r="H1717" s="90" t="s">
        <v>620</v>
      </c>
      <c r="I1717" s="71" t="s">
        <v>148</v>
      </c>
      <c r="J1717" s="88">
        <v>1.5</v>
      </c>
      <c r="K1717" s="13" t="s">
        <v>147</v>
      </c>
      <c r="L1717" s="13" t="s">
        <v>147</v>
      </c>
      <c r="M1717" s="88" t="s">
        <v>321</v>
      </c>
      <c r="N1717" s="75">
        <v>35.298999999999999</v>
      </c>
      <c r="O1717" s="75">
        <v>-92.317999999999998</v>
      </c>
      <c r="P1717" s="86">
        <v>5.3</v>
      </c>
      <c r="Q1717" s="12" t="s">
        <v>120</v>
      </c>
      <c r="R1717" s="12" t="s">
        <v>42</v>
      </c>
      <c r="S1717" s="77" t="s">
        <v>2107</v>
      </c>
    </row>
    <row r="1718" spans="1:19" x14ac:dyDescent="0.2">
      <c r="A1718" s="27">
        <f t="shared" si="26"/>
        <v>1700</v>
      </c>
      <c r="B1718" s="100" t="s">
        <v>946</v>
      </c>
      <c r="C1718" s="12">
        <v>2010</v>
      </c>
      <c r="D1718" s="12" t="s">
        <v>138</v>
      </c>
      <c r="E1718" s="11">
        <v>19</v>
      </c>
      <c r="F1718" s="25">
        <v>1.0115740740740741E-2</v>
      </c>
      <c r="G1718" s="90">
        <v>0.76011574074074073</v>
      </c>
      <c r="H1718" s="90" t="s">
        <v>620</v>
      </c>
      <c r="I1718" s="71" t="s">
        <v>148</v>
      </c>
      <c r="J1718" s="88">
        <v>2.2999999999999998</v>
      </c>
      <c r="K1718" s="13" t="s">
        <v>147</v>
      </c>
      <c r="L1718" s="13" t="s">
        <v>147</v>
      </c>
      <c r="M1718" s="88" t="s">
        <v>321</v>
      </c>
      <c r="N1718" s="75">
        <v>35.308</v>
      </c>
      <c r="O1718" s="75">
        <v>-92.305000000000007</v>
      </c>
      <c r="P1718" s="86">
        <v>4.5999999999999996</v>
      </c>
      <c r="Q1718" s="12" t="s">
        <v>120</v>
      </c>
      <c r="R1718" s="12" t="s">
        <v>42</v>
      </c>
      <c r="S1718" s="77" t="s">
        <v>2107</v>
      </c>
    </row>
    <row r="1719" spans="1:19" x14ac:dyDescent="0.2">
      <c r="A1719" s="27">
        <f t="shared" si="26"/>
        <v>1701</v>
      </c>
      <c r="B1719" s="100" t="s">
        <v>947</v>
      </c>
      <c r="C1719" s="12">
        <v>2010</v>
      </c>
      <c r="D1719" s="12" t="s">
        <v>138</v>
      </c>
      <c r="E1719" s="11">
        <v>19</v>
      </c>
      <c r="F1719" s="25">
        <v>1.0497685185185186E-2</v>
      </c>
      <c r="G1719" s="90">
        <v>0.76049768518518512</v>
      </c>
      <c r="H1719" s="90" t="s">
        <v>620</v>
      </c>
      <c r="I1719" s="71" t="s">
        <v>148</v>
      </c>
      <c r="J1719" s="88">
        <v>2</v>
      </c>
      <c r="K1719" s="13" t="s">
        <v>147</v>
      </c>
      <c r="L1719" s="13" t="s">
        <v>147</v>
      </c>
      <c r="M1719" s="88" t="s">
        <v>321</v>
      </c>
      <c r="N1719" s="75">
        <v>35.298999999999999</v>
      </c>
      <c r="O1719" s="75">
        <v>-92.317999999999998</v>
      </c>
      <c r="P1719" s="86">
        <v>5.8</v>
      </c>
      <c r="Q1719" s="12" t="s">
        <v>120</v>
      </c>
      <c r="R1719" s="12" t="s">
        <v>42</v>
      </c>
      <c r="S1719" s="77" t="s">
        <v>2107</v>
      </c>
    </row>
    <row r="1720" spans="1:19" x14ac:dyDescent="0.2">
      <c r="A1720" s="27">
        <f t="shared" si="26"/>
        <v>1702</v>
      </c>
      <c r="B1720" s="100" t="s">
        <v>948</v>
      </c>
      <c r="C1720" s="12">
        <v>2010</v>
      </c>
      <c r="D1720" s="12" t="s">
        <v>138</v>
      </c>
      <c r="E1720" s="11">
        <v>19</v>
      </c>
      <c r="F1720" s="25">
        <v>1.0891203703703703E-2</v>
      </c>
      <c r="G1720" s="90">
        <v>0.76089120370370367</v>
      </c>
      <c r="H1720" s="90" t="s">
        <v>620</v>
      </c>
      <c r="I1720" s="71" t="s">
        <v>148</v>
      </c>
      <c r="J1720" s="88">
        <v>2.2999999999999998</v>
      </c>
      <c r="K1720" s="13" t="s">
        <v>147</v>
      </c>
      <c r="L1720" s="13" t="s">
        <v>147</v>
      </c>
      <c r="M1720" s="88" t="s">
        <v>321</v>
      </c>
      <c r="N1720" s="75">
        <v>35.308</v>
      </c>
      <c r="O1720" s="75">
        <v>-92.316999999999993</v>
      </c>
      <c r="P1720" s="86">
        <v>3.6</v>
      </c>
      <c r="Q1720" s="12" t="s">
        <v>120</v>
      </c>
      <c r="R1720" s="12" t="s">
        <v>42</v>
      </c>
      <c r="S1720" s="77" t="s">
        <v>2107</v>
      </c>
    </row>
    <row r="1721" spans="1:19" x14ac:dyDescent="0.2">
      <c r="A1721" s="27">
        <f t="shared" si="26"/>
        <v>1703</v>
      </c>
      <c r="B1721" s="100" t="s">
        <v>949</v>
      </c>
      <c r="C1721" s="12">
        <v>2010</v>
      </c>
      <c r="D1721" s="12" t="s">
        <v>138</v>
      </c>
      <c r="E1721" s="11">
        <v>19</v>
      </c>
      <c r="F1721" s="25">
        <v>1.5023148148148148E-2</v>
      </c>
      <c r="G1721" s="90">
        <v>0.7650231481481482</v>
      </c>
      <c r="H1721" s="90" t="s">
        <v>620</v>
      </c>
      <c r="I1721" s="71" t="s">
        <v>148</v>
      </c>
      <c r="J1721" s="88">
        <v>1.9</v>
      </c>
      <c r="K1721" s="13" t="s">
        <v>147</v>
      </c>
      <c r="L1721" s="13" t="s">
        <v>147</v>
      </c>
      <c r="M1721" s="88" t="s">
        <v>321</v>
      </c>
      <c r="N1721" s="75">
        <v>35.305</v>
      </c>
      <c r="O1721" s="75">
        <v>-92.308000000000007</v>
      </c>
      <c r="P1721" s="86">
        <v>5.0999999999999996</v>
      </c>
      <c r="Q1721" s="12" t="s">
        <v>120</v>
      </c>
      <c r="R1721" s="12" t="s">
        <v>42</v>
      </c>
      <c r="S1721" s="77" t="s">
        <v>2107</v>
      </c>
    </row>
    <row r="1722" spans="1:19" x14ac:dyDescent="0.2">
      <c r="A1722" s="27">
        <f t="shared" si="26"/>
        <v>1704</v>
      </c>
      <c r="B1722" s="100" t="s">
        <v>950</v>
      </c>
      <c r="C1722" s="12">
        <v>2010</v>
      </c>
      <c r="D1722" s="12" t="s">
        <v>138</v>
      </c>
      <c r="E1722" s="11">
        <v>19</v>
      </c>
      <c r="F1722" s="25">
        <v>3.1851851851851853E-2</v>
      </c>
      <c r="G1722" s="90">
        <v>0.7818518518518518</v>
      </c>
      <c r="H1722" s="90" t="s">
        <v>620</v>
      </c>
      <c r="I1722" s="71" t="s">
        <v>148</v>
      </c>
      <c r="J1722" s="88">
        <v>1.4</v>
      </c>
      <c r="K1722" s="13" t="s">
        <v>147</v>
      </c>
      <c r="L1722" s="13" t="s">
        <v>147</v>
      </c>
      <c r="M1722" s="88" t="s">
        <v>321</v>
      </c>
      <c r="N1722" s="75">
        <v>35.298999999999999</v>
      </c>
      <c r="O1722" s="75">
        <v>-92.316000000000003</v>
      </c>
      <c r="P1722" s="86">
        <v>5.7</v>
      </c>
      <c r="Q1722" s="12" t="s">
        <v>120</v>
      </c>
      <c r="R1722" s="12" t="s">
        <v>42</v>
      </c>
      <c r="S1722" s="77" t="s">
        <v>2107</v>
      </c>
    </row>
    <row r="1723" spans="1:19" x14ac:dyDescent="0.2">
      <c r="A1723" s="27">
        <f t="shared" si="26"/>
        <v>1705</v>
      </c>
      <c r="B1723" s="100" t="s">
        <v>951</v>
      </c>
      <c r="C1723" s="12">
        <v>2010</v>
      </c>
      <c r="D1723" s="12" t="s">
        <v>138</v>
      </c>
      <c r="E1723" s="11">
        <v>19</v>
      </c>
      <c r="F1723" s="25">
        <v>4.280092592592593E-2</v>
      </c>
      <c r="G1723" s="90">
        <v>0.79280092592592588</v>
      </c>
      <c r="H1723" s="90" t="s">
        <v>620</v>
      </c>
      <c r="I1723" s="71" t="s">
        <v>148</v>
      </c>
      <c r="J1723" s="88">
        <v>2.2000000000000002</v>
      </c>
      <c r="K1723" s="13" t="s">
        <v>147</v>
      </c>
      <c r="L1723" s="13" t="s">
        <v>147</v>
      </c>
      <c r="M1723" s="88" t="s">
        <v>321</v>
      </c>
      <c r="N1723" s="75">
        <v>35.304000000000002</v>
      </c>
      <c r="O1723" s="75">
        <v>-92.308999999999997</v>
      </c>
      <c r="P1723" s="86">
        <v>6</v>
      </c>
      <c r="Q1723" s="12" t="s">
        <v>120</v>
      </c>
      <c r="R1723" s="12" t="s">
        <v>42</v>
      </c>
      <c r="S1723" s="77" t="s">
        <v>2107</v>
      </c>
    </row>
    <row r="1724" spans="1:19" x14ac:dyDescent="0.2">
      <c r="A1724" s="27">
        <f t="shared" si="26"/>
        <v>1706</v>
      </c>
      <c r="B1724" s="100" t="s">
        <v>952</v>
      </c>
      <c r="C1724" s="12">
        <v>2010</v>
      </c>
      <c r="D1724" s="12" t="s">
        <v>138</v>
      </c>
      <c r="E1724" s="11">
        <v>19</v>
      </c>
      <c r="F1724" s="25">
        <v>6.7673611111111115E-2</v>
      </c>
      <c r="G1724" s="90">
        <v>0.81767361111111114</v>
      </c>
      <c r="H1724" s="90" t="s">
        <v>620</v>
      </c>
      <c r="I1724" s="71" t="s">
        <v>148</v>
      </c>
      <c r="J1724" s="88">
        <v>1.5</v>
      </c>
      <c r="K1724" s="13" t="s">
        <v>147</v>
      </c>
      <c r="L1724" s="13" t="s">
        <v>147</v>
      </c>
      <c r="M1724" s="88" t="s">
        <v>321</v>
      </c>
      <c r="N1724" s="75">
        <v>35.31</v>
      </c>
      <c r="O1724" s="75">
        <v>-92.301000000000002</v>
      </c>
      <c r="P1724" s="86">
        <v>4.3</v>
      </c>
      <c r="Q1724" s="12" t="s">
        <v>120</v>
      </c>
      <c r="R1724" s="12" t="s">
        <v>42</v>
      </c>
      <c r="S1724" s="77" t="s">
        <v>2107</v>
      </c>
    </row>
    <row r="1725" spans="1:19" x14ac:dyDescent="0.2">
      <c r="A1725" s="27">
        <f t="shared" si="26"/>
        <v>1707</v>
      </c>
      <c r="B1725" s="100" t="s">
        <v>953</v>
      </c>
      <c r="C1725" s="12">
        <v>2010</v>
      </c>
      <c r="D1725" s="12" t="s">
        <v>138</v>
      </c>
      <c r="E1725" s="11">
        <v>19</v>
      </c>
      <c r="F1725" s="25">
        <v>8.5150462962962969E-2</v>
      </c>
      <c r="G1725" s="90">
        <v>0.83515046296296302</v>
      </c>
      <c r="H1725" s="90" t="s">
        <v>620</v>
      </c>
      <c r="I1725" s="71" t="s">
        <v>148</v>
      </c>
      <c r="J1725" s="88">
        <v>2.2999999999999998</v>
      </c>
      <c r="K1725" s="13" t="s">
        <v>147</v>
      </c>
      <c r="L1725" s="13" t="s">
        <v>147</v>
      </c>
      <c r="M1725" s="88" t="s">
        <v>321</v>
      </c>
      <c r="N1725" s="75">
        <v>35.31</v>
      </c>
      <c r="O1725" s="75">
        <v>-92.316999999999993</v>
      </c>
      <c r="P1725" s="86">
        <v>3.5</v>
      </c>
      <c r="Q1725" s="12" t="s">
        <v>120</v>
      </c>
      <c r="R1725" s="12" t="s">
        <v>42</v>
      </c>
      <c r="S1725" s="77" t="s">
        <v>2107</v>
      </c>
    </row>
    <row r="1726" spans="1:19" x14ac:dyDescent="0.2">
      <c r="A1726" s="27">
        <f t="shared" si="26"/>
        <v>1708</v>
      </c>
      <c r="B1726" s="100" t="s">
        <v>954</v>
      </c>
      <c r="C1726" s="12">
        <v>2010</v>
      </c>
      <c r="D1726" s="12" t="s">
        <v>138</v>
      </c>
      <c r="E1726" s="11">
        <v>19</v>
      </c>
      <c r="F1726" s="25">
        <v>0.14118055555555556</v>
      </c>
      <c r="G1726" s="90">
        <v>0.89118055555555553</v>
      </c>
      <c r="H1726" s="90" t="s">
        <v>620</v>
      </c>
      <c r="I1726" s="71" t="s">
        <v>148</v>
      </c>
      <c r="J1726" s="88">
        <v>2.7</v>
      </c>
      <c r="K1726" s="13" t="s">
        <v>147</v>
      </c>
      <c r="L1726" s="13" t="s">
        <v>147</v>
      </c>
      <c r="M1726" s="88" t="s">
        <v>412</v>
      </c>
      <c r="N1726" s="75">
        <v>35.311999999999998</v>
      </c>
      <c r="O1726" s="75">
        <v>-92.304000000000002</v>
      </c>
      <c r="P1726" s="86">
        <v>4.5</v>
      </c>
      <c r="Q1726" s="12" t="s">
        <v>120</v>
      </c>
      <c r="R1726" s="12" t="s">
        <v>42</v>
      </c>
      <c r="S1726" s="77" t="s">
        <v>2107</v>
      </c>
    </row>
    <row r="1727" spans="1:19" x14ac:dyDescent="0.2">
      <c r="A1727" s="27">
        <f t="shared" si="26"/>
        <v>1709</v>
      </c>
      <c r="B1727" s="100" t="s">
        <v>955</v>
      </c>
      <c r="C1727" s="12">
        <v>2010</v>
      </c>
      <c r="D1727" s="12" t="s">
        <v>138</v>
      </c>
      <c r="E1727" s="11">
        <v>19</v>
      </c>
      <c r="F1727" s="25">
        <v>0.14537037037037037</v>
      </c>
      <c r="G1727" s="90">
        <v>0.89537037037037026</v>
      </c>
      <c r="H1727" s="90" t="s">
        <v>620</v>
      </c>
      <c r="I1727" s="71" t="s">
        <v>148</v>
      </c>
      <c r="J1727" s="88">
        <v>2.2999999999999998</v>
      </c>
      <c r="K1727" s="13" t="s">
        <v>147</v>
      </c>
      <c r="L1727" s="13" t="s">
        <v>147</v>
      </c>
      <c r="M1727" s="88" t="s">
        <v>321</v>
      </c>
      <c r="N1727" s="75">
        <v>35.314</v>
      </c>
      <c r="O1727" s="75">
        <v>-92.316999999999993</v>
      </c>
      <c r="P1727" s="86">
        <v>3.3</v>
      </c>
      <c r="Q1727" s="12" t="s">
        <v>120</v>
      </c>
      <c r="R1727" s="12" t="s">
        <v>42</v>
      </c>
      <c r="S1727" s="77" t="s">
        <v>2107</v>
      </c>
    </row>
    <row r="1728" spans="1:19" x14ac:dyDescent="0.2">
      <c r="A1728" s="27">
        <f t="shared" si="26"/>
        <v>1710</v>
      </c>
      <c r="B1728" s="100" t="s">
        <v>956</v>
      </c>
      <c r="C1728" s="12">
        <v>2010</v>
      </c>
      <c r="D1728" s="12" t="s">
        <v>138</v>
      </c>
      <c r="E1728" s="11">
        <v>19</v>
      </c>
      <c r="F1728" s="25">
        <v>0.16078703703703703</v>
      </c>
      <c r="G1728" s="90">
        <v>0.91078703703703701</v>
      </c>
      <c r="H1728" s="90" t="s">
        <v>620</v>
      </c>
      <c r="I1728" s="71" t="s">
        <v>148</v>
      </c>
      <c r="J1728" s="88">
        <v>1.6</v>
      </c>
      <c r="K1728" s="13" t="s">
        <v>147</v>
      </c>
      <c r="L1728" s="13" t="s">
        <v>147</v>
      </c>
      <c r="M1728" s="88" t="s">
        <v>321</v>
      </c>
      <c r="N1728" s="75">
        <v>35.305999999999997</v>
      </c>
      <c r="O1728" s="75">
        <v>-92.314999999999998</v>
      </c>
      <c r="P1728" s="86">
        <v>4.0999999999999996</v>
      </c>
      <c r="Q1728" s="12" t="s">
        <v>120</v>
      </c>
      <c r="R1728" s="12" t="s">
        <v>42</v>
      </c>
      <c r="S1728" s="77" t="s">
        <v>2107</v>
      </c>
    </row>
    <row r="1729" spans="1:19" x14ac:dyDescent="0.2">
      <c r="A1729" s="27">
        <f t="shared" si="26"/>
        <v>1711</v>
      </c>
      <c r="B1729" s="100" t="s">
        <v>957</v>
      </c>
      <c r="C1729" s="12">
        <v>2010</v>
      </c>
      <c r="D1729" s="12" t="s">
        <v>138</v>
      </c>
      <c r="E1729" s="11">
        <v>19</v>
      </c>
      <c r="F1729" s="25">
        <v>0.16596064814814815</v>
      </c>
      <c r="G1729" s="90">
        <v>0.91596064814814815</v>
      </c>
      <c r="H1729" s="90" t="s">
        <v>620</v>
      </c>
      <c r="I1729" s="71" t="s">
        <v>148</v>
      </c>
      <c r="J1729" s="88">
        <v>1.6</v>
      </c>
      <c r="K1729" s="13" t="s">
        <v>147</v>
      </c>
      <c r="L1729" s="13" t="s">
        <v>147</v>
      </c>
      <c r="M1729" s="88" t="s">
        <v>321</v>
      </c>
      <c r="N1729" s="75">
        <v>35.305</v>
      </c>
      <c r="O1729" s="75">
        <v>-92.32</v>
      </c>
      <c r="P1729" s="86">
        <v>5.3</v>
      </c>
      <c r="Q1729" s="12" t="s">
        <v>120</v>
      </c>
      <c r="R1729" s="12" t="s">
        <v>42</v>
      </c>
      <c r="S1729" s="77" t="s">
        <v>2107</v>
      </c>
    </row>
    <row r="1730" spans="1:19" x14ac:dyDescent="0.2">
      <c r="A1730" s="27">
        <f t="shared" si="26"/>
        <v>1712</v>
      </c>
      <c r="B1730" s="100" t="s">
        <v>957</v>
      </c>
      <c r="C1730" s="12">
        <v>2010</v>
      </c>
      <c r="D1730" s="12" t="s">
        <v>138</v>
      </c>
      <c r="E1730" s="11">
        <v>19</v>
      </c>
      <c r="F1730" s="25">
        <v>0.16864583333333336</v>
      </c>
      <c r="G1730" s="90">
        <v>0.91864583333333327</v>
      </c>
      <c r="H1730" s="90" t="s">
        <v>620</v>
      </c>
      <c r="I1730" s="71" t="s">
        <v>148</v>
      </c>
      <c r="J1730" s="88">
        <v>1.7</v>
      </c>
      <c r="K1730" s="13" t="s">
        <v>147</v>
      </c>
      <c r="L1730" s="13" t="s">
        <v>147</v>
      </c>
      <c r="M1730" s="88" t="s">
        <v>321</v>
      </c>
      <c r="N1730" s="75">
        <v>35.307000000000002</v>
      </c>
      <c r="O1730" s="75">
        <v>-92.319000000000003</v>
      </c>
      <c r="P1730" s="86">
        <v>4.9000000000000004</v>
      </c>
      <c r="Q1730" s="12" t="s">
        <v>120</v>
      </c>
      <c r="R1730" s="12" t="s">
        <v>42</v>
      </c>
      <c r="S1730" s="77" t="s">
        <v>2107</v>
      </c>
    </row>
    <row r="1731" spans="1:19" x14ac:dyDescent="0.2">
      <c r="A1731" s="27">
        <f t="shared" si="26"/>
        <v>1713</v>
      </c>
      <c r="B1731" s="100" t="s">
        <v>958</v>
      </c>
      <c r="C1731" s="12">
        <v>2010</v>
      </c>
      <c r="D1731" s="12" t="s">
        <v>138</v>
      </c>
      <c r="E1731" s="11">
        <v>19</v>
      </c>
      <c r="F1731" s="25">
        <v>0.17587962962962964</v>
      </c>
      <c r="G1731" s="90">
        <v>0.92587962962962955</v>
      </c>
      <c r="H1731" s="90" t="s">
        <v>620</v>
      </c>
      <c r="I1731" s="71" t="s">
        <v>148</v>
      </c>
      <c r="J1731" s="88">
        <v>1.8</v>
      </c>
      <c r="K1731" s="13" t="s">
        <v>147</v>
      </c>
      <c r="L1731" s="13" t="s">
        <v>147</v>
      </c>
      <c r="M1731" s="88" t="s">
        <v>321</v>
      </c>
      <c r="N1731" s="75">
        <v>35.305</v>
      </c>
      <c r="O1731" s="75">
        <v>-92.320999999999998</v>
      </c>
      <c r="P1731" s="86">
        <v>5.8</v>
      </c>
      <c r="Q1731" s="12" t="s">
        <v>120</v>
      </c>
      <c r="R1731" s="12" t="s">
        <v>42</v>
      </c>
      <c r="S1731" s="77" t="s">
        <v>2107</v>
      </c>
    </row>
    <row r="1732" spans="1:19" x14ac:dyDescent="0.2">
      <c r="A1732" s="27">
        <f t="shared" si="26"/>
        <v>1714</v>
      </c>
      <c r="B1732" s="100" t="s">
        <v>959</v>
      </c>
      <c r="C1732" s="12">
        <v>2010</v>
      </c>
      <c r="D1732" s="12" t="s">
        <v>138</v>
      </c>
      <c r="E1732" s="11">
        <v>19</v>
      </c>
      <c r="F1732" s="25">
        <v>0.17770833333333333</v>
      </c>
      <c r="G1732" s="90">
        <v>0.92770833333333336</v>
      </c>
      <c r="H1732" s="90" t="s">
        <v>620</v>
      </c>
      <c r="I1732" s="71" t="s">
        <v>148</v>
      </c>
      <c r="J1732" s="88">
        <v>1.5</v>
      </c>
      <c r="K1732" s="13" t="s">
        <v>147</v>
      </c>
      <c r="L1732" s="13" t="s">
        <v>147</v>
      </c>
      <c r="M1732" s="88" t="s">
        <v>321</v>
      </c>
      <c r="N1732" s="75">
        <v>35.305999999999997</v>
      </c>
      <c r="O1732" s="75">
        <v>-92.313999999999993</v>
      </c>
      <c r="P1732" s="86">
        <v>3.6</v>
      </c>
      <c r="Q1732" s="12" t="s">
        <v>120</v>
      </c>
      <c r="R1732" s="12" t="s">
        <v>42</v>
      </c>
      <c r="S1732" s="77" t="s">
        <v>2107</v>
      </c>
    </row>
    <row r="1733" spans="1:19" x14ac:dyDescent="0.2">
      <c r="A1733" s="27">
        <f t="shared" si="26"/>
        <v>1715</v>
      </c>
      <c r="B1733" s="100" t="s">
        <v>960</v>
      </c>
      <c r="C1733" s="12">
        <v>2010</v>
      </c>
      <c r="D1733" s="12" t="s">
        <v>138</v>
      </c>
      <c r="E1733" s="11">
        <v>19</v>
      </c>
      <c r="F1733" s="25">
        <v>0.19621527777777778</v>
      </c>
      <c r="G1733" s="90">
        <v>0.94621527777777781</v>
      </c>
      <c r="H1733" s="90" t="s">
        <v>620</v>
      </c>
      <c r="I1733" s="71" t="s">
        <v>148</v>
      </c>
      <c r="J1733" s="88">
        <v>1.7</v>
      </c>
      <c r="K1733" s="13" t="s">
        <v>147</v>
      </c>
      <c r="L1733" s="13" t="s">
        <v>147</v>
      </c>
      <c r="M1733" s="88" t="s">
        <v>321</v>
      </c>
      <c r="N1733" s="75">
        <v>35.289000000000001</v>
      </c>
      <c r="O1733" s="75">
        <v>-92.325999999999993</v>
      </c>
      <c r="P1733" s="86">
        <v>5.5</v>
      </c>
      <c r="Q1733" s="12" t="s">
        <v>120</v>
      </c>
      <c r="R1733" s="12" t="s">
        <v>42</v>
      </c>
      <c r="S1733" s="77" t="s">
        <v>2107</v>
      </c>
    </row>
    <row r="1734" spans="1:19" x14ac:dyDescent="0.2">
      <c r="A1734" s="27">
        <f t="shared" si="26"/>
        <v>1716</v>
      </c>
      <c r="B1734" s="100" t="s">
        <v>961</v>
      </c>
      <c r="C1734" s="12">
        <v>2010</v>
      </c>
      <c r="D1734" s="12" t="s">
        <v>138</v>
      </c>
      <c r="E1734" s="11">
        <v>19</v>
      </c>
      <c r="F1734" s="25">
        <v>0.2016435185185185</v>
      </c>
      <c r="G1734" s="90">
        <v>0.95164351851851858</v>
      </c>
      <c r="H1734" s="90" t="s">
        <v>620</v>
      </c>
      <c r="I1734" s="71" t="s">
        <v>148</v>
      </c>
      <c r="J1734" s="88">
        <v>1.6</v>
      </c>
      <c r="K1734" s="13" t="s">
        <v>147</v>
      </c>
      <c r="L1734" s="13" t="s">
        <v>147</v>
      </c>
      <c r="M1734" s="88" t="s">
        <v>321</v>
      </c>
      <c r="N1734" s="75">
        <v>35.302</v>
      </c>
      <c r="O1734" s="75">
        <v>-92.32</v>
      </c>
      <c r="P1734" s="86">
        <v>2.7</v>
      </c>
      <c r="Q1734" s="12" t="s">
        <v>120</v>
      </c>
      <c r="R1734" s="12" t="s">
        <v>42</v>
      </c>
      <c r="S1734" s="77" t="s">
        <v>2107</v>
      </c>
    </row>
    <row r="1735" spans="1:19" x14ac:dyDescent="0.2">
      <c r="A1735" s="27">
        <f t="shared" si="26"/>
        <v>1717</v>
      </c>
      <c r="B1735" s="100" t="s">
        <v>962</v>
      </c>
      <c r="C1735" s="12">
        <v>2010</v>
      </c>
      <c r="D1735" s="12" t="s">
        <v>138</v>
      </c>
      <c r="E1735" s="11">
        <v>19</v>
      </c>
      <c r="F1735" s="25">
        <v>0.21119212962962963</v>
      </c>
      <c r="G1735" s="90">
        <v>0.96119212962962963</v>
      </c>
      <c r="H1735" s="90" t="s">
        <v>620</v>
      </c>
      <c r="I1735" s="71" t="s">
        <v>148</v>
      </c>
      <c r="J1735" s="88">
        <v>1.1000000000000001</v>
      </c>
      <c r="K1735" s="13" t="s">
        <v>147</v>
      </c>
      <c r="L1735" s="13" t="s">
        <v>147</v>
      </c>
      <c r="M1735" s="88" t="s">
        <v>321</v>
      </c>
      <c r="N1735" s="75">
        <v>35.299999999999997</v>
      </c>
      <c r="O1735" s="75">
        <v>-92.32</v>
      </c>
      <c r="P1735" s="86">
        <v>4.2</v>
      </c>
      <c r="Q1735" s="12" t="s">
        <v>120</v>
      </c>
      <c r="R1735" s="12" t="s">
        <v>42</v>
      </c>
      <c r="S1735" s="77" t="s">
        <v>2107</v>
      </c>
    </row>
    <row r="1736" spans="1:19" x14ac:dyDescent="0.2">
      <c r="A1736" s="27">
        <f t="shared" si="26"/>
        <v>1718</v>
      </c>
      <c r="B1736" s="100" t="s">
        <v>963</v>
      </c>
      <c r="C1736" s="12">
        <v>2010</v>
      </c>
      <c r="D1736" s="12" t="s">
        <v>138</v>
      </c>
      <c r="E1736" s="11">
        <v>19</v>
      </c>
      <c r="F1736" s="25">
        <v>0.21190972222222224</v>
      </c>
      <c r="G1736" s="90">
        <v>0.96190972222222226</v>
      </c>
      <c r="H1736" s="90" t="s">
        <v>620</v>
      </c>
      <c r="I1736" s="71" t="s">
        <v>148</v>
      </c>
      <c r="J1736" s="88">
        <v>1.8</v>
      </c>
      <c r="K1736" s="13" t="s">
        <v>147</v>
      </c>
      <c r="L1736" s="13" t="s">
        <v>147</v>
      </c>
      <c r="M1736" s="88" t="s">
        <v>321</v>
      </c>
      <c r="N1736" s="75">
        <v>35.305999999999997</v>
      </c>
      <c r="O1736" s="75">
        <v>-92.319000000000003</v>
      </c>
      <c r="P1736" s="86">
        <v>2.2999999999999998</v>
      </c>
      <c r="Q1736" s="12" t="s">
        <v>120</v>
      </c>
      <c r="R1736" s="12" t="s">
        <v>42</v>
      </c>
      <c r="S1736" s="77" t="s">
        <v>2107</v>
      </c>
    </row>
    <row r="1737" spans="1:19" x14ac:dyDescent="0.2">
      <c r="A1737" s="27">
        <f t="shared" si="26"/>
        <v>1719</v>
      </c>
      <c r="B1737" s="100" t="s">
        <v>964</v>
      </c>
      <c r="C1737" s="12">
        <v>2010</v>
      </c>
      <c r="D1737" s="12" t="s">
        <v>138</v>
      </c>
      <c r="E1737" s="11">
        <v>20</v>
      </c>
      <c r="F1737" s="25">
        <v>0.25315972222222222</v>
      </c>
      <c r="G1737" s="90">
        <v>3.1597222222222222E-3</v>
      </c>
      <c r="H1737" s="90" t="s">
        <v>620</v>
      </c>
      <c r="I1737" s="71" t="s">
        <v>148</v>
      </c>
      <c r="J1737" s="88">
        <v>2.2000000000000002</v>
      </c>
      <c r="K1737" s="13" t="s">
        <v>147</v>
      </c>
      <c r="L1737" s="13" t="s">
        <v>147</v>
      </c>
      <c r="M1737" s="88" t="s">
        <v>321</v>
      </c>
      <c r="N1737" s="75">
        <v>35.308</v>
      </c>
      <c r="O1737" s="75">
        <v>-92.319000000000003</v>
      </c>
      <c r="P1737" s="86">
        <v>1.4</v>
      </c>
      <c r="Q1737" s="12" t="s">
        <v>120</v>
      </c>
      <c r="R1737" s="12" t="s">
        <v>42</v>
      </c>
      <c r="S1737" s="77" t="s">
        <v>2107</v>
      </c>
    </row>
    <row r="1738" spans="1:19" x14ac:dyDescent="0.2">
      <c r="A1738" s="27">
        <f t="shared" si="26"/>
        <v>1720</v>
      </c>
      <c r="B1738" s="100" t="s">
        <v>965</v>
      </c>
      <c r="C1738" s="12">
        <v>2010</v>
      </c>
      <c r="D1738" s="12" t="s">
        <v>138</v>
      </c>
      <c r="E1738" s="11">
        <v>20</v>
      </c>
      <c r="F1738" s="25">
        <v>0.31515046296296295</v>
      </c>
      <c r="G1738" s="90">
        <v>6.5150462962962966E-2</v>
      </c>
      <c r="H1738" s="90" t="s">
        <v>620</v>
      </c>
      <c r="I1738" s="71" t="s">
        <v>148</v>
      </c>
      <c r="J1738" s="88">
        <v>2.5</v>
      </c>
      <c r="K1738" s="13" t="s">
        <v>147</v>
      </c>
      <c r="L1738" s="13" t="s">
        <v>147</v>
      </c>
      <c r="M1738" s="111" t="s">
        <v>321</v>
      </c>
      <c r="N1738" s="75">
        <v>35.31</v>
      </c>
      <c r="O1738" s="75">
        <v>-92.304000000000002</v>
      </c>
      <c r="P1738" s="86">
        <v>4.8</v>
      </c>
      <c r="Q1738" s="12" t="s">
        <v>120</v>
      </c>
      <c r="R1738" s="12" t="s">
        <v>42</v>
      </c>
      <c r="S1738" s="77" t="s">
        <v>2107</v>
      </c>
    </row>
    <row r="1739" spans="1:19" x14ac:dyDescent="0.2">
      <c r="A1739" s="27">
        <f t="shared" si="26"/>
        <v>1721</v>
      </c>
      <c r="B1739" s="100" t="s">
        <v>966</v>
      </c>
      <c r="C1739" s="12">
        <v>2010</v>
      </c>
      <c r="D1739" s="12" t="s">
        <v>138</v>
      </c>
      <c r="E1739" s="11">
        <v>20</v>
      </c>
      <c r="F1739" s="25">
        <v>0.32908564814814817</v>
      </c>
      <c r="G1739" s="90">
        <v>7.9085648148148155E-2</v>
      </c>
      <c r="H1739" s="90" t="s">
        <v>620</v>
      </c>
      <c r="I1739" s="71" t="s">
        <v>148</v>
      </c>
      <c r="J1739" s="88">
        <v>1.5</v>
      </c>
      <c r="K1739" s="13" t="s">
        <v>147</v>
      </c>
      <c r="L1739" s="13" t="s">
        <v>147</v>
      </c>
      <c r="M1739" s="111" t="s">
        <v>321</v>
      </c>
      <c r="N1739" s="75">
        <v>35.308999999999997</v>
      </c>
      <c r="O1739" s="75">
        <v>-92.316999999999993</v>
      </c>
      <c r="P1739" s="86">
        <v>5.2</v>
      </c>
      <c r="Q1739" s="12" t="s">
        <v>120</v>
      </c>
      <c r="R1739" s="12" t="s">
        <v>42</v>
      </c>
      <c r="S1739" s="77" t="s">
        <v>2107</v>
      </c>
    </row>
    <row r="1740" spans="1:19" x14ac:dyDescent="0.2">
      <c r="A1740" s="27">
        <f t="shared" si="26"/>
        <v>1722</v>
      </c>
      <c r="B1740" s="100" t="s">
        <v>967</v>
      </c>
      <c r="C1740" s="12">
        <v>2010</v>
      </c>
      <c r="D1740" s="12" t="s">
        <v>138</v>
      </c>
      <c r="E1740" s="11">
        <v>20</v>
      </c>
      <c r="F1740" s="25">
        <v>0.35256944444444444</v>
      </c>
      <c r="G1740" s="90">
        <v>0.10256944444444445</v>
      </c>
      <c r="H1740" s="90" t="s">
        <v>620</v>
      </c>
      <c r="I1740" s="71" t="s">
        <v>148</v>
      </c>
      <c r="J1740" s="88">
        <v>1.6</v>
      </c>
      <c r="K1740" s="13" t="s">
        <v>147</v>
      </c>
      <c r="L1740" s="13" t="s">
        <v>147</v>
      </c>
      <c r="M1740" s="111" t="s">
        <v>321</v>
      </c>
      <c r="N1740" s="75">
        <v>35.31</v>
      </c>
      <c r="O1740" s="75">
        <v>-92.314999999999998</v>
      </c>
      <c r="P1740" s="86">
        <v>4.7</v>
      </c>
      <c r="Q1740" s="12" t="s">
        <v>120</v>
      </c>
      <c r="R1740" s="12" t="s">
        <v>42</v>
      </c>
      <c r="S1740" s="77" t="s">
        <v>2107</v>
      </c>
    </row>
    <row r="1741" spans="1:19" x14ac:dyDescent="0.2">
      <c r="A1741" s="27">
        <f t="shared" si="26"/>
        <v>1723</v>
      </c>
      <c r="B1741" s="100" t="s">
        <v>968</v>
      </c>
      <c r="C1741" s="12">
        <v>2010</v>
      </c>
      <c r="D1741" s="12" t="s">
        <v>138</v>
      </c>
      <c r="E1741" s="11">
        <v>20</v>
      </c>
      <c r="F1741" s="25">
        <v>0.43168981481481478</v>
      </c>
      <c r="G1741" s="90">
        <v>0.18168981481481483</v>
      </c>
      <c r="H1741" s="90" t="s">
        <v>620</v>
      </c>
      <c r="I1741" s="71" t="s">
        <v>148</v>
      </c>
      <c r="J1741" s="88">
        <v>1.7</v>
      </c>
      <c r="K1741" s="13" t="s">
        <v>147</v>
      </c>
      <c r="L1741" s="13" t="s">
        <v>147</v>
      </c>
      <c r="M1741" s="111" t="s">
        <v>321</v>
      </c>
      <c r="N1741" s="75">
        <v>35.302999999999997</v>
      </c>
      <c r="O1741" s="75">
        <v>-92.320999999999998</v>
      </c>
      <c r="P1741" s="86">
        <v>5.2</v>
      </c>
      <c r="Q1741" s="12" t="s">
        <v>120</v>
      </c>
      <c r="R1741" s="12" t="s">
        <v>42</v>
      </c>
      <c r="S1741" s="77" t="s">
        <v>2107</v>
      </c>
    </row>
    <row r="1742" spans="1:19" x14ac:dyDescent="0.2">
      <c r="A1742" s="27">
        <f t="shared" si="26"/>
        <v>1724</v>
      </c>
      <c r="B1742" s="100" t="s">
        <v>969</v>
      </c>
      <c r="C1742" s="12">
        <v>2010</v>
      </c>
      <c r="D1742" s="12" t="s">
        <v>138</v>
      </c>
      <c r="E1742" s="11">
        <v>20</v>
      </c>
      <c r="F1742" s="25">
        <v>0.79623842592592586</v>
      </c>
      <c r="G1742" s="90">
        <v>0.54623842592592597</v>
      </c>
      <c r="H1742" s="90" t="s">
        <v>620</v>
      </c>
      <c r="I1742" s="71" t="s">
        <v>148</v>
      </c>
      <c r="J1742" s="88">
        <v>3.9</v>
      </c>
      <c r="K1742" s="13" t="s">
        <v>147</v>
      </c>
      <c r="L1742" s="13" t="s">
        <v>147</v>
      </c>
      <c r="M1742" s="88" t="s">
        <v>413</v>
      </c>
      <c r="N1742" s="75">
        <v>35.319000000000003</v>
      </c>
      <c r="O1742" s="75">
        <v>-92.302999999999997</v>
      </c>
      <c r="P1742" s="86">
        <v>4.5</v>
      </c>
      <c r="Q1742" s="12" t="s">
        <v>120</v>
      </c>
      <c r="R1742" s="12" t="s">
        <v>42</v>
      </c>
      <c r="S1742" s="77" t="s">
        <v>2107</v>
      </c>
    </row>
    <row r="1743" spans="1:19" x14ac:dyDescent="0.2">
      <c r="A1743" s="27">
        <f t="shared" si="26"/>
        <v>1725</v>
      </c>
      <c r="B1743" s="100" t="s">
        <v>970</v>
      </c>
      <c r="C1743" s="12">
        <v>2010</v>
      </c>
      <c r="D1743" s="12" t="s">
        <v>138</v>
      </c>
      <c r="E1743" s="11">
        <v>20</v>
      </c>
      <c r="F1743" s="25">
        <v>0.80337962962962972</v>
      </c>
      <c r="G1743" s="90">
        <v>0.55337962962962961</v>
      </c>
      <c r="H1743" s="90" t="s">
        <v>620</v>
      </c>
      <c r="I1743" s="71" t="s">
        <v>148</v>
      </c>
      <c r="J1743" s="88">
        <v>2.4</v>
      </c>
      <c r="K1743" s="13" t="s">
        <v>147</v>
      </c>
      <c r="L1743" s="13" t="s">
        <v>147</v>
      </c>
      <c r="M1743" s="88" t="s">
        <v>414</v>
      </c>
      <c r="N1743" s="75">
        <v>35.314</v>
      </c>
      <c r="O1743" s="75">
        <v>-92.308000000000007</v>
      </c>
      <c r="P1743" s="86">
        <v>5.7</v>
      </c>
      <c r="Q1743" s="12" t="s">
        <v>120</v>
      </c>
      <c r="R1743" s="12" t="s">
        <v>42</v>
      </c>
      <c r="S1743" s="77" t="s">
        <v>2107</v>
      </c>
    </row>
    <row r="1744" spans="1:19" x14ac:dyDescent="0.2">
      <c r="A1744" s="27">
        <f t="shared" si="26"/>
        <v>1726</v>
      </c>
      <c r="B1744" s="100" t="s">
        <v>971</v>
      </c>
      <c r="C1744" s="12">
        <v>2010</v>
      </c>
      <c r="D1744" s="12" t="s">
        <v>138</v>
      </c>
      <c r="E1744" s="11">
        <v>20</v>
      </c>
      <c r="F1744" s="25">
        <v>0.82037037037037042</v>
      </c>
      <c r="G1744" s="90">
        <v>0.57037037037037031</v>
      </c>
      <c r="H1744" s="90" t="s">
        <v>620</v>
      </c>
      <c r="I1744" s="71" t="s">
        <v>148</v>
      </c>
      <c r="J1744" s="88">
        <v>1.6</v>
      </c>
      <c r="K1744" s="13" t="s">
        <v>147</v>
      </c>
      <c r="L1744" s="13" t="s">
        <v>147</v>
      </c>
      <c r="M1744" s="111" t="s">
        <v>321</v>
      </c>
      <c r="N1744" s="75">
        <v>35.317</v>
      </c>
      <c r="O1744" s="75">
        <v>-92.313000000000002</v>
      </c>
      <c r="P1744" s="86">
        <v>4.9000000000000004</v>
      </c>
      <c r="Q1744" s="12" t="s">
        <v>120</v>
      </c>
      <c r="R1744" s="12" t="s">
        <v>42</v>
      </c>
      <c r="S1744" s="77" t="s">
        <v>2107</v>
      </c>
    </row>
    <row r="1745" spans="1:19" x14ac:dyDescent="0.2">
      <c r="A1745" s="27">
        <f t="shared" si="26"/>
        <v>1727</v>
      </c>
      <c r="B1745" s="100" t="s">
        <v>972</v>
      </c>
      <c r="C1745" s="12">
        <v>2010</v>
      </c>
      <c r="D1745" s="12" t="s">
        <v>138</v>
      </c>
      <c r="E1745" s="11">
        <v>20</v>
      </c>
      <c r="F1745" s="25">
        <v>0.84920138888888896</v>
      </c>
      <c r="G1745" s="90">
        <v>0.59920138888888885</v>
      </c>
      <c r="H1745" s="90" t="s">
        <v>620</v>
      </c>
      <c r="I1745" s="71" t="s">
        <v>148</v>
      </c>
      <c r="J1745" s="88">
        <v>2.2000000000000002</v>
      </c>
      <c r="K1745" s="13" t="s">
        <v>147</v>
      </c>
      <c r="L1745" s="13" t="s">
        <v>147</v>
      </c>
      <c r="M1745" s="111" t="s">
        <v>321</v>
      </c>
      <c r="N1745" s="75">
        <v>35.319000000000003</v>
      </c>
      <c r="O1745" s="75">
        <v>-92.320999999999998</v>
      </c>
      <c r="P1745" s="86">
        <v>3.4</v>
      </c>
      <c r="Q1745" s="12" t="s">
        <v>120</v>
      </c>
      <c r="R1745" s="12" t="s">
        <v>42</v>
      </c>
      <c r="S1745" s="77" t="s">
        <v>2107</v>
      </c>
    </row>
    <row r="1746" spans="1:19" x14ac:dyDescent="0.2">
      <c r="A1746" s="27">
        <f t="shared" si="26"/>
        <v>1728</v>
      </c>
      <c r="B1746" s="100" t="s">
        <v>973</v>
      </c>
      <c r="C1746" s="12">
        <v>2010</v>
      </c>
      <c r="D1746" s="12" t="s">
        <v>138</v>
      </c>
      <c r="E1746" s="11">
        <v>20</v>
      </c>
      <c r="F1746" s="25">
        <v>0.86421296296296291</v>
      </c>
      <c r="G1746" s="90">
        <v>0.61421296296296302</v>
      </c>
      <c r="H1746" s="90" t="s">
        <v>620</v>
      </c>
      <c r="I1746" s="71" t="s">
        <v>148</v>
      </c>
      <c r="J1746" s="88">
        <v>1.5</v>
      </c>
      <c r="K1746" s="13" t="s">
        <v>147</v>
      </c>
      <c r="L1746" s="13" t="s">
        <v>147</v>
      </c>
      <c r="M1746" s="111" t="s">
        <v>321</v>
      </c>
      <c r="N1746" s="75">
        <v>35.314</v>
      </c>
      <c r="O1746" s="75">
        <v>-92.313000000000002</v>
      </c>
      <c r="P1746" s="86">
        <v>5.0999999999999996</v>
      </c>
      <c r="Q1746" s="12" t="s">
        <v>120</v>
      </c>
      <c r="R1746" s="12" t="s">
        <v>42</v>
      </c>
      <c r="S1746" s="77" t="s">
        <v>2107</v>
      </c>
    </row>
    <row r="1747" spans="1:19" x14ac:dyDescent="0.2">
      <c r="A1747" s="27">
        <f t="shared" si="26"/>
        <v>1729</v>
      </c>
      <c r="B1747" s="100" t="s">
        <v>974</v>
      </c>
      <c r="C1747" s="12">
        <v>2010</v>
      </c>
      <c r="D1747" s="12" t="s">
        <v>138</v>
      </c>
      <c r="E1747" s="11">
        <v>20</v>
      </c>
      <c r="F1747" s="25">
        <v>0.93516203703703704</v>
      </c>
      <c r="G1747" s="90">
        <v>0.68516203703703704</v>
      </c>
      <c r="H1747" s="90" t="s">
        <v>620</v>
      </c>
      <c r="I1747" s="71" t="s">
        <v>148</v>
      </c>
      <c r="J1747" s="88">
        <v>1.7</v>
      </c>
      <c r="K1747" s="13" t="s">
        <v>147</v>
      </c>
      <c r="L1747" s="13" t="s">
        <v>147</v>
      </c>
      <c r="M1747" s="111" t="s">
        <v>321</v>
      </c>
      <c r="N1747" s="75">
        <v>35.31</v>
      </c>
      <c r="O1747" s="75">
        <v>-92.305000000000007</v>
      </c>
      <c r="P1747" s="86">
        <v>5.7</v>
      </c>
      <c r="Q1747" s="12" t="s">
        <v>120</v>
      </c>
      <c r="R1747" s="12" t="s">
        <v>42</v>
      </c>
      <c r="S1747" s="77" t="s">
        <v>2107</v>
      </c>
    </row>
    <row r="1748" spans="1:19" x14ac:dyDescent="0.2">
      <c r="A1748" s="27">
        <f t="shared" si="26"/>
        <v>1730</v>
      </c>
      <c r="B1748" s="100" t="s">
        <v>975</v>
      </c>
      <c r="C1748" s="12">
        <v>2010</v>
      </c>
      <c r="D1748" s="12" t="s">
        <v>138</v>
      </c>
      <c r="E1748" s="11">
        <v>20</v>
      </c>
      <c r="F1748" s="25">
        <v>0.95442129629629635</v>
      </c>
      <c r="G1748" s="90">
        <v>0.70442129629629635</v>
      </c>
      <c r="H1748" s="90" t="s">
        <v>620</v>
      </c>
      <c r="I1748" s="71" t="s">
        <v>148</v>
      </c>
      <c r="J1748" s="88">
        <v>2.2999999999999998</v>
      </c>
      <c r="K1748" s="13" t="s">
        <v>147</v>
      </c>
      <c r="L1748" s="13" t="s">
        <v>147</v>
      </c>
      <c r="M1748" s="111" t="s">
        <v>321</v>
      </c>
      <c r="N1748" s="75">
        <v>35.317999999999998</v>
      </c>
      <c r="O1748" s="75">
        <v>-92.313999999999993</v>
      </c>
      <c r="P1748" s="86">
        <v>2.9</v>
      </c>
      <c r="Q1748" s="12" t="s">
        <v>120</v>
      </c>
      <c r="R1748" s="12" t="s">
        <v>42</v>
      </c>
      <c r="S1748" s="77" t="s">
        <v>2107</v>
      </c>
    </row>
    <row r="1749" spans="1:19" x14ac:dyDescent="0.2">
      <c r="A1749" s="27">
        <f t="shared" si="26"/>
        <v>1731</v>
      </c>
      <c r="B1749" s="100" t="s">
        <v>976</v>
      </c>
      <c r="C1749" s="12">
        <v>2010</v>
      </c>
      <c r="D1749" s="12" t="s">
        <v>138</v>
      </c>
      <c r="E1749" s="11">
        <v>20</v>
      </c>
      <c r="F1749" s="25">
        <v>0.96186342592592589</v>
      </c>
      <c r="G1749" s="90">
        <v>0.71186342592592589</v>
      </c>
      <c r="H1749" s="90" t="s">
        <v>620</v>
      </c>
      <c r="I1749" s="71" t="s">
        <v>148</v>
      </c>
      <c r="J1749" s="88">
        <v>1.5</v>
      </c>
      <c r="K1749" s="13" t="s">
        <v>147</v>
      </c>
      <c r="L1749" s="13" t="s">
        <v>147</v>
      </c>
      <c r="M1749" s="111" t="s">
        <v>321</v>
      </c>
      <c r="N1749" s="75">
        <v>35.308999999999997</v>
      </c>
      <c r="O1749" s="75">
        <v>-92.316999999999993</v>
      </c>
      <c r="P1749" s="86">
        <v>5</v>
      </c>
      <c r="Q1749" s="12" t="s">
        <v>120</v>
      </c>
      <c r="R1749" s="12" t="s">
        <v>42</v>
      </c>
      <c r="S1749" s="77" t="s">
        <v>2107</v>
      </c>
    </row>
    <row r="1750" spans="1:19" x14ac:dyDescent="0.2">
      <c r="A1750" s="27">
        <f t="shared" si="26"/>
        <v>1732</v>
      </c>
      <c r="B1750" s="100" t="s">
        <v>977</v>
      </c>
      <c r="C1750" s="12">
        <v>2010</v>
      </c>
      <c r="D1750" s="12" t="s">
        <v>138</v>
      </c>
      <c r="E1750" s="11">
        <v>20</v>
      </c>
      <c r="F1750" s="25">
        <v>0.96925925925925915</v>
      </c>
      <c r="G1750" s="90">
        <v>0.71925925925925915</v>
      </c>
      <c r="H1750" s="90" t="s">
        <v>620</v>
      </c>
      <c r="I1750" s="71" t="s">
        <v>148</v>
      </c>
      <c r="J1750" s="88">
        <v>2.5</v>
      </c>
      <c r="K1750" s="13" t="s">
        <v>147</v>
      </c>
      <c r="L1750" s="13" t="s">
        <v>147</v>
      </c>
      <c r="M1750" s="88" t="s">
        <v>360</v>
      </c>
      <c r="N1750" s="75">
        <v>35.323999999999998</v>
      </c>
      <c r="O1750" s="75">
        <v>-92.302000000000007</v>
      </c>
      <c r="P1750" s="86">
        <v>5</v>
      </c>
      <c r="Q1750" s="12" t="s">
        <v>120</v>
      </c>
      <c r="R1750" s="12" t="s">
        <v>42</v>
      </c>
      <c r="S1750" s="77" t="s">
        <v>2107</v>
      </c>
    </row>
    <row r="1751" spans="1:19" x14ac:dyDescent="0.2">
      <c r="A1751" s="27">
        <f t="shared" si="26"/>
        <v>1733</v>
      </c>
      <c r="B1751" s="100" t="s">
        <v>978</v>
      </c>
      <c r="C1751" s="12">
        <v>2010</v>
      </c>
      <c r="D1751" s="12" t="s">
        <v>138</v>
      </c>
      <c r="E1751" s="11">
        <v>20</v>
      </c>
      <c r="F1751" s="25">
        <v>0.99518518518518517</v>
      </c>
      <c r="G1751" s="90">
        <v>0.74518518518518517</v>
      </c>
      <c r="H1751" s="90" t="s">
        <v>620</v>
      </c>
      <c r="I1751" s="71" t="s">
        <v>148</v>
      </c>
      <c r="J1751" s="88">
        <v>2.2000000000000002</v>
      </c>
      <c r="K1751" s="13" t="s">
        <v>147</v>
      </c>
      <c r="L1751" s="13" t="s">
        <v>147</v>
      </c>
      <c r="M1751" s="111" t="s">
        <v>321</v>
      </c>
      <c r="N1751" s="75">
        <v>35.322000000000003</v>
      </c>
      <c r="O1751" s="75">
        <v>-92.311999999999998</v>
      </c>
      <c r="P1751" s="86">
        <v>3.5</v>
      </c>
      <c r="Q1751" s="12" t="s">
        <v>120</v>
      </c>
      <c r="R1751" s="12" t="s">
        <v>42</v>
      </c>
      <c r="S1751" s="77" t="s">
        <v>2107</v>
      </c>
    </row>
    <row r="1752" spans="1:19" x14ac:dyDescent="0.2">
      <c r="A1752" s="27">
        <f t="shared" si="26"/>
        <v>1734</v>
      </c>
      <c r="B1752" s="100" t="s">
        <v>979</v>
      </c>
      <c r="C1752" s="12">
        <v>2010</v>
      </c>
      <c r="D1752" s="12" t="s">
        <v>138</v>
      </c>
      <c r="E1752" s="11">
        <v>20</v>
      </c>
      <c r="F1752" s="25">
        <v>1.9849537037037037E-2</v>
      </c>
      <c r="G1752" s="90">
        <v>0.76984953703703696</v>
      </c>
      <c r="H1752" s="90" t="s">
        <v>620</v>
      </c>
      <c r="I1752" s="71" t="s">
        <v>148</v>
      </c>
      <c r="J1752" s="88">
        <v>2.4</v>
      </c>
      <c r="K1752" s="13" t="s">
        <v>147</v>
      </c>
      <c r="L1752" s="13" t="s">
        <v>147</v>
      </c>
      <c r="M1752" s="111" t="s">
        <v>321</v>
      </c>
      <c r="N1752" s="75">
        <v>35.323</v>
      </c>
      <c r="O1752" s="75">
        <v>-92.295000000000002</v>
      </c>
      <c r="P1752" s="86">
        <v>4.9000000000000004</v>
      </c>
      <c r="Q1752" s="12" t="s">
        <v>120</v>
      </c>
      <c r="R1752" s="12" t="s">
        <v>42</v>
      </c>
      <c r="S1752" s="77" t="s">
        <v>2107</v>
      </c>
    </row>
    <row r="1753" spans="1:19" x14ac:dyDescent="0.2">
      <c r="A1753" s="27">
        <f t="shared" si="26"/>
        <v>1735</v>
      </c>
      <c r="B1753" s="100" t="s">
        <v>980</v>
      </c>
      <c r="C1753" s="12">
        <v>2010</v>
      </c>
      <c r="D1753" s="12" t="s">
        <v>138</v>
      </c>
      <c r="E1753" s="11">
        <v>20</v>
      </c>
      <c r="F1753" s="25">
        <v>4.0520833333333332E-2</v>
      </c>
      <c r="G1753" s="90">
        <v>0.79052083333333334</v>
      </c>
      <c r="H1753" s="90" t="s">
        <v>620</v>
      </c>
      <c r="I1753" s="71" t="s">
        <v>148</v>
      </c>
      <c r="J1753" s="88">
        <v>1.7</v>
      </c>
      <c r="K1753" s="13" t="s">
        <v>147</v>
      </c>
      <c r="L1753" s="13" t="s">
        <v>147</v>
      </c>
      <c r="M1753" s="111" t="s">
        <v>321</v>
      </c>
      <c r="N1753" s="75">
        <v>35.316000000000003</v>
      </c>
      <c r="O1753" s="75">
        <v>-92.313000000000002</v>
      </c>
      <c r="P1753" s="86">
        <v>5.5</v>
      </c>
      <c r="Q1753" s="12" t="s">
        <v>120</v>
      </c>
      <c r="R1753" s="12" t="s">
        <v>42</v>
      </c>
      <c r="S1753" s="77" t="s">
        <v>2107</v>
      </c>
    </row>
    <row r="1754" spans="1:19" x14ac:dyDescent="0.2">
      <c r="A1754" s="27">
        <f t="shared" si="26"/>
        <v>1736</v>
      </c>
      <c r="B1754" s="100" t="s">
        <v>981</v>
      </c>
      <c r="C1754" s="12">
        <v>2010</v>
      </c>
      <c r="D1754" s="12" t="s">
        <v>138</v>
      </c>
      <c r="E1754" s="11">
        <v>20</v>
      </c>
      <c r="F1754" s="25">
        <v>4.6446759259259257E-2</v>
      </c>
      <c r="G1754" s="90">
        <v>0.79644675925925934</v>
      </c>
      <c r="H1754" s="90" t="s">
        <v>620</v>
      </c>
      <c r="I1754" s="71" t="s">
        <v>148</v>
      </c>
      <c r="J1754" s="88">
        <v>1.4</v>
      </c>
      <c r="K1754" s="13" t="s">
        <v>147</v>
      </c>
      <c r="L1754" s="13" t="s">
        <v>147</v>
      </c>
      <c r="M1754" s="111" t="s">
        <v>321</v>
      </c>
      <c r="N1754" s="75">
        <v>35.32</v>
      </c>
      <c r="O1754" s="75">
        <v>-92.311999999999998</v>
      </c>
      <c r="P1754" s="86">
        <v>3.8</v>
      </c>
      <c r="Q1754" s="12" t="s">
        <v>120</v>
      </c>
      <c r="R1754" s="12" t="s">
        <v>42</v>
      </c>
      <c r="S1754" s="77" t="s">
        <v>2107</v>
      </c>
    </row>
    <row r="1755" spans="1:19" x14ac:dyDescent="0.2">
      <c r="A1755" s="27">
        <f t="shared" si="26"/>
        <v>1737</v>
      </c>
      <c r="B1755" s="100" t="s">
        <v>982</v>
      </c>
      <c r="C1755" s="12">
        <v>2010</v>
      </c>
      <c r="D1755" s="12" t="s">
        <v>138</v>
      </c>
      <c r="E1755" s="11">
        <v>20</v>
      </c>
      <c r="F1755" s="25">
        <v>8.1458333333333341E-2</v>
      </c>
      <c r="G1755" s="90">
        <v>0.8314583333333333</v>
      </c>
      <c r="H1755" s="90" t="s">
        <v>620</v>
      </c>
      <c r="I1755" s="71" t="s">
        <v>148</v>
      </c>
      <c r="J1755" s="88">
        <v>2</v>
      </c>
      <c r="K1755" s="13" t="s">
        <v>147</v>
      </c>
      <c r="L1755" s="13" t="s">
        <v>147</v>
      </c>
      <c r="M1755" s="111" t="s">
        <v>321</v>
      </c>
      <c r="N1755" s="75">
        <v>35.314999999999998</v>
      </c>
      <c r="O1755" s="75">
        <v>-92.302999999999997</v>
      </c>
      <c r="P1755" s="86">
        <v>4.9000000000000004</v>
      </c>
      <c r="Q1755" s="12" t="s">
        <v>120</v>
      </c>
      <c r="R1755" s="12" t="s">
        <v>42</v>
      </c>
      <c r="S1755" s="77" t="s">
        <v>2107</v>
      </c>
    </row>
    <row r="1756" spans="1:19" x14ac:dyDescent="0.2">
      <c r="A1756" s="27">
        <f t="shared" ref="A1756:A1819" si="27">SUM(A1755+1)</f>
        <v>1738</v>
      </c>
      <c r="B1756" s="100" t="s">
        <v>983</v>
      </c>
      <c r="C1756" s="12">
        <v>2010</v>
      </c>
      <c r="D1756" s="12" t="s">
        <v>138</v>
      </c>
      <c r="E1756" s="11">
        <v>20</v>
      </c>
      <c r="F1756" s="25">
        <v>8.5636574074074087E-2</v>
      </c>
      <c r="G1756" s="90">
        <v>0.8356365740740741</v>
      </c>
      <c r="H1756" s="90" t="s">
        <v>620</v>
      </c>
      <c r="I1756" s="71" t="s">
        <v>148</v>
      </c>
      <c r="J1756" s="88">
        <v>1.2</v>
      </c>
      <c r="K1756" s="13" t="s">
        <v>147</v>
      </c>
      <c r="L1756" s="13" t="s">
        <v>147</v>
      </c>
      <c r="M1756" s="111" t="s">
        <v>321</v>
      </c>
      <c r="N1756" s="75">
        <v>35.314999999999998</v>
      </c>
      <c r="O1756" s="75">
        <v>-92.311999999999998</v>
      </c>
      <c r="P1756" s="86">
        <v>6.4</v>
      </c>
      <c r="Q1756" s="12" t="s">
        <v>120</v>
      </c>
      <c r="R1756" s="12" t="s">
        <v>42</v>
      </c>
      <c r="S1756" s="77" t="s">
        <v>2107</v>
      </c>
    </row>
    <row r="1757" spans="1:19" x14ac:dyDescent="0.2">
      <c r="A1757" s="27">
        <f t="shared" si="27"/>
        <v>1739</v>
      </c>
      <c r="B1757" s="100" t="s">
        <v>984</v>
      </c>
      <c r="C1757" s="12">
        <v>2010</v>
      </c>
      <c r="D1757" s="12" t="s">
        <v>138</v>
      </c>
      <c r="E1757" s="11">
        <v>20</v>
      </c>
      <c r="F1757" s="25">
        <v>8.6458333333333345E-2</v>
      </c>
      <c r="G1757" s="90">
        <v>0.8364583333333333</v>
      </c>
      <c r="H1757" s="90" t="s">
        <v>620</v>
      </c>
      <c r="I1757" s="71" t="s">
        <v>148</v>
      </c>
      <c r="J1757" s="88">
        <v>1.9</v>
      </c>
      <c r="K1757" s="13" t="s">
        <v>147</v>
      </c>
      <c r="L1757" s="13" t="s">
        <v>147</v>
      </c>
      <c r="M1757" s="111" t="s">
        <v>321</v>
      </c>
      <c r="N1757" s="75">
        <v>35.311</v>
      </c>
      <c r="O1757" s="75">
        <v>-92.308999999999997</v>
      </c>
      <c r="P1757" s="86">
        <v>3.7</v>
      </c>
      <c r="Q1757" s="12" t="s">
        <v>120</v>
      </c>
      <c r="R1757" s="12" t="s">
        <v>42</v>
      </c>
      <c r="S1757" s="77" t="s">
        <v>2107</v>
      </c>
    </row>
    <row r="1758" spans="1:19" x14ac:dyDescent="0.2">
      <c r="A1758" s="27">
        <f t="shared" si="27"/>
        <v>1740</v>
      </c>
      <c r="B1758" s="100" t="s">
        <v>985</v>
      </c>
      <c r="C1758" s="12">
        <v>2010</v>
      </c>
      <c r="D1758" s="12" t="s">
        <v>138</v>
      </c>
      <c r="E1758" s="11">
        <v>20</v>
      </c>
      <c r="F1758" s="25">
        <v>9.1921296296296293E-2</v>
      </c>
      <c r="G1758" s="90">
        <v>0.8419212962962962</v>
      </c>
      <c r="H1758" s="90" t="s">
        <v>620</v>
      </c>
      <c r="I1758" s="71" t="s">
        <v>148</v>
      </c>
      <c r="J1758" s="88">
        <v>1.8</v>
      </c>
      <c r="K1758" s="13" t="s">
        <v>147</v>
      </c>
      <c r="L1758" s="13" t="s">
        <v>147</v>
      </c>
      <c r="M1758" s="111" t="s">
        <v>321</v>
      </c>
      <c r="N1758" s="75">
        <v>35.31</v>
      </c>
      <c r="O1758" s="75">
        <v>-92.305000000000007</v>
      </c>
      <c r="P1758" s="86">
        <v>4.3</v>
      </c>
      <c r="Q1758" s="12" t="s">
        <v>120</v>
      </c>
      <c r="R1758" s="12" t="s">
        <v>42</v>
      </c>
      <c r="S1758" s="77" t="s">
        <v>2107</v>
      </c>
    </row>
    <row r="1759" spans="1:19" x14ac:dyDescent="0.2">
      <c r="A1759" s="27">
        <f t="shared" si="27"/>
        <v>1741</v>
      </c>
      <c r="B1759" s="100" t="s">
        <v>986</v>
      </c>
      <c r="C1759" s="12">
        <v>2010</v>
      </c>
      <c r="D1759" s="12" t="s">
        <v>138</v>
      </c>
      <c r="E1759" s="11">
        <v>20</v>
      </c>
      <c r="F1759" s="25">
        <v>0.12324074074074075</v>
      </c>
      <c r="G1759" s="90">
        <v>0.87324074074074076</v>
      </c>
      <c r="H1759" s="90" t="s">
        <v>620</v>
      </c>
      <c r="I1759" s="71" t="s">
        <v>148</v>
      </c>
      <c r="J1759" s="88">
        <v>1.5</v>
      </c>
      <c r="K1759" s="13" t="s">
        <v>147</v>
      </c>
      <c r="L1759" s="13" t="s">
        <v>147</v>
      </c>
      <c r="M1759" s="111" t="s">
        <v>321</v>
      </c>
      <c r="N1759" s="75">
        <v>35.320999999999998</v>
      </c>
      <c r="O1759" s="75">
        <v>-92.31</v>
      </c>
      <c r="P1759" s="86">
        <v>4.5999999999999996</v>
      </c>
      <c r="Q1759" s="12" t="s">
        <v>120</v>
      </c>
      <c r="R1759" s="12" t="s">
        <v>42</v>
      </c>
      <c r="S1759" s="77" t="s">
        <v>2107</v>
      </c>
    </row>
    <row r="1760" spans="1:19" x14ac:dyDescent="0.2">
      <c r="A1760" s="27">
        <f t="shared" si="27"/>
        <v>1742</v>
      </c>
      <c r="B1760" s="100" t="s">
        <v>987</v>
      </c>
      <c r="C1760" s="12">
        <v>2010</v>
      </c>
      <c r="D1760" s="12" t="s">
        <v>138</v>
      </c>
      <c r="E1760" s="11">
        <v>20</v>
      </c>
      <c r="F1760" s="25">
        <v>0.15450231481481483</v>
      </c>
      <c r="G1760" s="90">
        <v>0.90450231481481491</v>
      </c>
      <c r="H1760" s="90" t="s">
        <v>620</v>
      </c>
      <c r="I1760" s="71" t="s">
        <v>148</v>
      </c>
      <c r="J1760" s="88">
        <v>2</v>
      </c>
      <c r="K1760" s="13" t="s">
        <v>147</v>
      </c>
      <c r="L1760" s="13" t="s">
        <v>147</v>
      </c>
      <c r="M1760" s="111" t="s">
        <v>321</v>
      </c>
      <c r="N1760" s="75">
        <v>35.31</v>
      </c>
      <c r="O1760" s="75">
        <v>-92.308000000000007</v>
      </c>
      <c r="P1760" s="86">
        <v>4.3</v>
      </c>
      <c r="Q1760" s="12" t="s">
        <v>120</v>
      </c>
      <c r="R1760" s="12" t="s">
        <v>42</v>
      </c>
      <c r="S1760" s="77" t="s">
        <v>2107</v>
      </c>
    </row>
    <row r="1761" spans="1:19" x14ac:dyDescent="0.2">
      <c r="A1761" s="27">
        <f t="shared" si="27"/>
        <v>1743</v>
      </c>
      <c r="B1761" s="100" t="s">
        <v>988</v>
      </c>
      <c r="C1761" s="12">
        <v>2010</v>
      </c>
      <c r="D1761" s="12" t="s">
        <v>138</v>
      </c>
      <c r="E1761" s="11">
        <v>21</v>
      </c>
      <c r="F1761" s="25">
        <v>0.27483796296296298</v>
      </c>
      <c r="G1761" s="90">
        <v>2.4837962962962964E-2</v>
      </c>
      <c r="H1761" s="90" t="s">
        <v>620</v>
      </c>
      <c r="I1761" s="71" t="s">
        <v>148</v>
      </c>
      <c r="J1761" s="88">
        <v>1.7</v>
      </c>
      <c r="K1761" s="13" t="s">
        <v>147</v>
      </c>
      <c r="L1761" s="13" t="s">
        <v>147</v>
      </c>
      <c r="M1761" s="111" t="s">
        <v>321</v>
      </c>
      <c r="N1761" s="75">
        <v>35.308999999999997</v>
      </c>
      <c r="O1761" s="75">
        <v>-92.317999999999998</v>
      </c>
      <c r="P1761" s="86">
        <v>5.7</v>
      </c>
      <c r="Q1761" s="12" t="s">
        <v>120</v>
      </c>
      <c r="R1761" s="12" t="s">
        <v>42</v>
      </c>
      <c r="S1761" s="77" t="s">
        <v>2107</v>
      </c>
    </row>
    <row r="1762" spans="1:19" x14ac:dyDescent="0.2">
      <c r="A1762" s="27">
        <f t="shared" si="27"/>
        <v>1744</v>
      </c>
      <c r="B1762" s="100" t="s">
        <v>989</v>
      </c>
      <c r="C1762" s="12">
        <v>2010</v>
      </c>
      <c r="D1762" s="12" t="s">
        <v>138</v>
      </c>
      <c r="E1762" s="11">
        <v>21</v>
      </c>
      <c r="F1762" s="25">
        <v>0.27652777777777776</v>
      </c>
      <c r="G1762" s="90">
        <v>2.6527777777777779E-2</v>
      </c>
      <c r="H1762" s="90" t="s">
        <v>620</v>
      </c>
      <c r="I1762" s="71" t="s">
        <v>148</v>
      </c>
      <c r="J1762" s="88">
        <v>1.3</v>
      </c>
      <c r="K1762" s="13" t="s">
        <v>147</v>
      </c>
      <c r="L1762" s="13" t="s">
        <v>147</v>
      </c>
      <c r="M1762" s="111" t="s">
        <v>321</v>
      </c>
      <c r="N1762" s="75">
        <v>35.311999999999998</v>
      </c>
      <c r="O1762" s="75">
        <v>-92.319000000000003</v>
      </c>
      <c r="P1762" s="86">
        <v>5.0999999999999996</v>
      </c>
      <c r="Q1762" s="12" t="s">
        <v>120</v>
      </c>
      <c r="R1762" s="12" t="s">
        <v>42</v>
      </c>
      <c r="S1762" s="77" t="s">
        <v>2107</v>
      </c>
    </row>
    <row r="1763" spans="1:19" x14ac:dyDescent="0.2">
      <c r="A1763" s="27">
        <f t="shared" si="27"/>
        <v>1745</v>
      </c>
      <c r="B1763" s="100" t="s">
        <v>990</v>
      </c>
      <c r="C1763" s="12">
        <v>2010</v>
      </c>
      <c r="D1763" s="12" t="s">
        <v>138</v>
      </c>
      <c r="E1763" s="11">
        <v>21</v>
      </c>
      <c r="F1763" s="25">
        <v>0.29063657407407406</v>
      </c>
      <c r="G1763" s="90">
        <v>4.0636574074074075E-2</v>
      </c>
      <c r="H1763" s="90" t="s">
        <v>620</v>
      </c>
      <c r="I1763" s="71" t="s">
        <v>148</v>
      </c>
      <c r="J1763" s="88">
        <v>1.7</v>
      </c>
      <c r="K1763" s="13" t="s">
        <v>147</v>
      </c>
      <c r="L1763" s="13" t="s">
        <v>147</v>
      </c>
      <c r="M1763" s="111" t="s">
        <v>321</v>
      </c>
      <c r="N1763" s="75">
        <v>35.308999999999997</v>
      </c>
      <c r="O1763" s="75">
        <v>-92.316000000000003</v>
      </c>
      <c r="P1763" s="86">
        <v>5.4</v>
      </c>
      <c r="Q1763" s="12" t="s">
        <v>120</v>
      </c>
      <c r="R1763" s="12" t="s">
        <v>42</v>
      </c>
      <c r="S1763" s="77" t="s">
        <v>2107</v>
      </c>
    </row>
    <row r="1764" spans="1:19" x14ac:dyDescent="0.2">
      <c r="A1764" s="27">
        <f t="shared" si="27"/>
        <v>1746</v>
      </c>
      <c r="B1764" s="100" t="s">
        <v>991</v>
      </c>
      <c r="C1764" s="12">
        <v>2010</v>
      </c>
      <c r="D1764" s="12" t="s">
        <v>138</v>
      </c>
      <c r="E1764" s="11">
        <v>21</v>
      </c>
      <c r="F1764" s="25">
        <v>0.32517361111111115</v>
      </c>
      <c r="G1764" s="90">
        <v>7.5173611111111108E-2</v>
      </c>
      <c r="H1764" s="90" t="s">
        <v>620</v>
      </c>
      <c r="I1764" s="71" t="s">
        <v>148</v>
      </c>
      <c r="J1764" s="88">
        <v>1.9</v>
      </c>
      <c r="K1764" s="13" t="s">
        <v>147</v>
      </c>
      <c r="L1764" s="13" t="s">
        <v>147</v>
      </c>
      <c r="M1764" s="111" t="s">
        <v>321</v>
      </c>
      <c r="N1764" s="75">
        <v>35.308</v>
      </c>
      <c r="O1764" s="75">
        <v>-92.311999999999998</v>
      </c>
      <c r="P1764" s="86">
        <v>4.0999999999999996</v>
      </c>
      <c r="Q1764" s="12" t="s">
        <v>120</v>
      </c>
      <c r="R1764" s="12" t="s">
        <v>42</v>
      </c>
      <c r="S1764" s="77" t="s">
        <v>2107</v>
      </c>
    </row>
    <row r="1765" spans="1:19" x14ac:dyDescent="0.2">
      <c r="A1765" s="27">
        <f t="shared" si="27"/>
        <v>1747</v>
      </c>
      <c r="B1765" s="100" t="s">
        <v>992</v>
      </c>
      <c r="C1765" s="12">
        <v>2010</v>
      </c>
      <c r="D1765" s="12" t="s">
        <v>138</v>
      </c>
      <c r="E1765" s="11">
        <v>21</v>
      </c>
      <c r="F1765" s="25">
        <v>0.39961805555555557</v>
      </c>
      <c r="G1765" s="90">
        <v>0.14961805555555555</v>
      </c>
      <c r="H1765" s="90" t="s">
        <v>620</v>
      </c>
      <c r="I1765" s="71" t="s">
        <v>148</v>
      </c>
      <c r="J1765" s="88">
        <v>1.5</v>
      </c>
      <c r="K1765" s="13" t="s">
        <v>147</v>
      </c>
      <c r="L1765" s="13" t="s">
        <v>147</v>
      </c>
      <c r="M1765" s="111" t="s">
        <v>321</v>
      </c>
      <c r="N1765" s="75">
        <v>35.319000000000003</v>
      </c>
      <c r="O1765" s="75">
        <v>-92.311999999999998</v>
      </c>
      <c r="P1765" s="86">
        <v>4.4000000000000004</v>
      </c>
      <c r="Q1765" s="12" t="s">
        <v>120</v>
      </c>
      <c r="R1765" s="12" t="s">
        <v>42</v>
      </c>
      <c r="S1765" s="77" t="s">
        <v>2107</v>
      </c>
    </row>
    <row r="1766" spans="1:19" x14ac:dyDescent="0.2">
      <c r="A1766" s="27">
        <f t="shared" si="27"/>
        <v>1748</v>
      </c>
      <c r="B1766" s="100" t="s">
        <v>993</v>
      </c>
      <c r="C1766" s="12">
        <v>2010</v>
      </c>
      <c r="D1766" s="12" t="s">
        <v>138</v>
      </c>
      <c r="E1766" s="11">
        <v>21</v>
      </c>
      <c r="F1766" s="25">
        <v>0.40645833333333337</v>
      </c>
      <c r="G1766" s="90">
        <v>0.15645833333333334</v>
      </c>
      <c r="H1766" s="90" t="s">
        <v>620</v>
      </c>
      <c r="I1766" s="71" t="s">
        <v>148</v>
      </c>
      <c r="J1766" s="88">
        <v>1.5</v>
      </c>
      <c r="K1766" s="13" t="s">
        <v>147</v>
      </c>
      <c r="L1766" s="13" t="s">
        <v>147</v>
      </c>
      <c r="M1766" s="111" t="s">
        <v>321</v>
      </c>
      <c r="N1766" s="75">
        <v>35.305999999999997</v>
      </c>
      <c r="O1766" s="75">
        <v>-92.316999999999993</v>
      </c>
      <c r="P1766" s="86">
        <v>5.4</v>
      </c>
      <c r="Q1766" s="12" t="s">
        <v>120</v>
      </c>
      <c r="R1766" s="12" t="s">
        <v>42</v>
      </c>
      <c r="S1766" s="77" t="s">
        <v>2107</v>
      </c>
    </row>
    <row r="1767" spans="1:19" x14ac:dyDescent="0.2">
      <c r="A1767" s="27">
        <f t="shared" si="27"/>
        <v>1749</v>
      </c>
      <c r="B1767" s="100" t="s">
        <v>994</v>
      </c>
      <c r="C1767" s="12">
        <v>2010</v>
      </c>
      <c r="D1767" s="12" t="s">
        <v>138</v>
      </c>
      <c r="E1767" s="11">
        <v>21</v>
      </c>
      <c r="F1767" s="25">
        <v>0.41918981481481482</v>
      </c>
      <c r="G1767" s="90">
        <v>0.16918981481481479</v>
      </c>
      <c r="H1767" s="90" t="s">
        <v>620</v>
      </c>
      <c r="I1767" s="71" t="s">
        <v>148</v>
      </c>
      <c r="J1767" s="88">
        <v>2.2999999999999998</v>
      </c>
      <c r="K1767" s="13" t="s">
        <v>147</v>
      </c>
      <c r="L1767" s="13" t="s">
        <v>147</v>
      </c>
      <c r="M1767" s="111" t="s">
        <v>321</v>
      </c>
      <c r="N1767" s="75">
        <v>35.313000000000002</v>
      </c>
      <c r="O1767" s="75">
        <v>-92.293999999999997</v>
      </c>
      <c r="P1767" s="86">
        <v>5.9</v>
      </c>
      <c r="Q1767" s="12" t="s">
        <v>120</v>
      </c>
      <c r="R1767" s="12" t="s">
        <v>42</v>
      </c>
      <c r="S1767" s="77" t="s">
        <v>2107</v>
      </c>
    </row>
    <row r="1768" spans="1:19" x14ac:dyDescent="0.2">
      <c r="A1768" s="27">
        <f t="shared" si="27"/>
        <v>1750</v>
      </c>
      <c r="B1768" s="100" t="s">
        <v>995</v>
      </c>
      <c r="C1768" s="12">
        <v>2010</v>
      </c>
      <c r="D1768" s="12" t="s">
        <v>138</v>
      </c>
      <c r="E1768" s="11">
        <v>21</v>
      </c>
      <c r="F1768" s="25">
        <v>0.44261574074074073</v>
      </c>
      <c r="G1768" s="90">
        <v>0.19261574074074073</v>
      </c>
      <c r="H1768" s="90" t="s">
        <v>620</v>
      </c>
      <c r="I1768" s="71" t="s">
        <v>148</v>
      </c>
      <c r="J1768" s="88">
        <v>2.5</v>
      </c>
      <c r="K1768" s="13" t="s">
        <v>147</v>
      </c>
      <c r="L1768" s="13" t="s">
        <v>147</v>
      </c>
      <c r="M1768" s="88" t="s">
        <v>415</v>
      </c>
      <c r="N1768" s="75">
        <v>35.314999999999998</v>
      </c>
      <c r="O1768" s="75">
        <v>-92.307000000000002</v>
      </c>
      <c r="P1768" s="86">
        <v>4.4000000000000004</v>
      </c>
      <c r="Q1768" s="12" t="s">
        <v>120</v>
      </c>
      <c r="R1768" s="12" t="s">
        <v>42</v>
      </c>
      <c r="S1768" s="77" t="s">
        <v>2107</v>
      </c>
    </row>
    <row r="1769" spans="1:19" x14ac:dyDescent="0.2">
      <c r="A1769" s="27">
        <f t="shared" si="27"/>
        <v>1751</v>
      </c>
      <c r="B1769" s="100" t="s">
        <v>996</v>
      </c>
      <c r="C1769" s="12">
        <v>2010</v>
      </c>
      <c r="D1769" s="12" t="s">
        <v>138</v>
      </c>
      <c r="E1769" s="11">
        <v>21</v>
      </c>
      <c r="F1769" s="25">
        <v>0.45373842592592589</v>
      </c>
      <c r="G1769" s="90">
        <v>0.20373842592592592</v>
      </c>
      <c r="H1769" s="90" t="s">
        <v>620</v>
      </c>
      <c r="I1769" s="71" t="s">
        <v>148</v>
      </c>
      <c r="J1769" s="88">
        <v>2.6</v>
      </c>
      <c r="K1769" s="13" t="s">
        <v>147</v>
      </c>
      <c r="L1769" s="13" t="s">
        <v>147</v>
      </c>
      <c r="M1769" s="111" t="s">
        <v>321</v>
      </c>
      <c r="N1769" s="75">
        <v>35.308</v>
      </c>
      <c r="O1769" s="75">
        <v>-92.305000000000007</v>
      </c>
      <c r="P1769" s="86">
        <v>4.7</v>
      </c>
      <c r="Q1769" s="12" t="s">
        <v>120</v>
      </c>
      <c r="R1769" s="12" t="s">
        <v>42</v>
      </c>
      <c r="S1769" s="77" t="s">
        <v>2107</v>
      </c>
    </row>
    <row r="1770" spans="1:19" x14ac:dyDescent="0.2">
      <c r="A1770" s="27">
        <f t="shared" si="27"/>
        <v>1752</v>
      </c>
      <c r="B1770" s="100" t="s">
        <v>997</v>
      </c>
      <c r="C1770" s="12">
        <v>2010</v>
      </c>
      <c r="D1770" s="12" t="s">
        <v>138</v>
      </c>
      <c r="E1770" s="11">
        <v>21</v>
      </c>
      <c r="F1770" s="25">
        <v>0.49050925925925926</v>
      </c>
      <c r="G1770" s="90">
        <v>0.24050925925925926</v>
      </c>
      <c r="H1770" s="90" t="s">
        <v>620</v>
      </c>
      <c r="I1770" s="71" t="s">
        <v>148</v>
      </c>
      <c r="J1770" s="88">
        <v>1.5</v>
      </c>
      <c r="K1770" s="13" t="s">
        <v>147</v>
      </c>
      <c r="L1770" s="13" t="s">
        <v>147</v>
      </c>
      <c r="M1770" s="111" t="s">
        <v>321</v>
      </c>
      <c r="N1770" s="75">
        <v>35.308</v>
      </c>
      <c r="O1770" s="75">
        <v>-92.311999999999998</v>
      </c>
      <c r="P1770" s="86">
        <v>5</v>
      </c>
      <c r="Q1770" s="12" t="s">
        <v>120</v>
      </c>
      <c r="R1770" s="12" t="s">
        <v>42</v>
      </c>
      <c r="S1770" s="77" t="s">
        <v>2107</v>
      </c>
    </row>
    <row r="1771" spans="1:19" x14ac:dyDescent="0.2">
      <c r="A1771" s="27">
        <f t="shared" si="27"/>
        <v>1753</v>
      </c>
      <c r="B1771" s="100" t="s">
        <v>998</v>
      </c>
      <c r="C1771" s="12">
        <v>2010</v>
      </c>
      <c r="D1771" s="12" t="s">
        <v>138</v>
      </c>
      <c r="E1771" s="11">
        <v>21</v>
      </c>
      <c r="F1771" s="25">
        <v>0.5003009259259259</v>
      </c>
      <c r="G1771" s="90">
        <v>0.25030092592592595</v>
      </c>
      <c r="H1771" s="90" t="s">
        <v>620</v>
      </c>
      <c r="I1771" s="71" t="s">
        <v>148</v>
      </c>
      <c r="J1771" s="88">
        <v>1.6</v>
      </c>
      <c r="K1771" s="13" t="s">
        <v>147</v>
      </c>
      <c r="L1771" s="13" t="s">
        <v>147</v>
      </c>
      <c r="M1771" s="111" t="s">
        <v>321</v>
      </c>
      <c r="N1771" s="75">
        <v>35.305</v>
      </c>
      <c r="O1771" s="75">
        <v>-92.319000000000003</v>
      </c>
      <c r="P1771" s="86">
        <v>5.8</v>
      </c>
      <c r="Q1771" s="12" t="s">
        <v>120</v>
      </c>
      <c r="R1771" s="12" t="s">
        <v>42</v>
      </c>
      <c r="S1771" s="77" t="s">
        <v>2107</v>
      </c>
    </row>
    <row r="1772" spans="1:19" x14ac:dyDescent="0.2">
      <c r="A1772" s="27">
        <f t="shared" si="27"/>
        <v>1754</v>
      </c>
      <c r="B1772" s="100" t="s">
        <v>999</v>
      </c>
      <c r="C1772" s="12">
        <v>2010</v>
      </c>
      <c r="D1772" s="12" t="s">
        <v>138</v>
      </c>
      <c r="E1772" s="11">
        <v>21</v>
      </c>
      <c r="F1772" s="25">
        <v>0.74611111111111106</v>
      </c>
      <c r="G1772" s="90">
        <v>0.49611111111111111</v>
      </c>
      <c r="H1772" s="90" t="s">
        <v>620</v>
      </c>
      <c r="I1772" s="71" t="s">
        <v>148</v>
      </c>
      <c r="J1772" s="88">
        <v>2.2000000000000002</v>
      </c>
      <c r="K1772" s="13" t="s">
        <v>147</v>
      </c>
      <c r="L1772" s="13" t="s">
        <v>147</v>
      </c>
      <c r="M1772" s="111" t="s">
        <v>321</v>
      </c>
      <c r="N1772" s="75">
        <v>35.311</v>
      </c>
      <c r="O1772" s="75">
        <v>-92.314999999999998</v>
      </c>
      <c r="P1772" s="86">
        <v>4.0999999999999996</v>
      </c>
      <c r="Q1772" s="12" t="s">
        <v>120</v>
      </c>
      <c r="R1772" s="12" t="s">
        <v>42</v>
      </c>
      <c r="S1772" s="77" t="s">
        <v>2107</v>
      </c>
    </row>
    <row r="1773" spans="1:19" x14ac:dyDescent="0.2">
      <c r="A1773" s="27">
        <f t="shared" si="27"/>
        <v>1755</v>
      </c>
      <c r="B1773" s="100" t="s">
        <v>1000</v>
      </c>
      <c r="C1773" s="12">
        <v>2010</v>
      </c>
      <c r="D1773" s="12" t="s">
        <v>138</v>
      </c>
      <c r="E1773" s="11">
        <v>21</v>
      </c>
      <c r="F1773" s="25">
        <v>0.75912037037037028</v>
      </c>
      <c r="G1773" s="90">
        <v>0.50912037037037039</v>
      </c>
      <c r="H1773" s="90" t="s">
        <v>620</v>
      </c>
      <c r="I1773" s="71" t="s">
        <v>148</v>
      </c>
      <c r="J1773" s="88">
        <v>2.1</v>
      </c>
      <c r="K1773" s="13" t="s">
        <v>147</v>
      </c>
      <c r="L1773" s="13" t="s">
        <v>147</v>
      </c>
      <c r="M1773" s="111" t="s">
        <v>321</v>
      </c>
      <c r="N1773" s="75">
        <v>35.313000000000002</v>
      </c>
      <c r="O1773" s="75">
        <v>-92.302000000000007</v>
      </c>
      <c r="P1773" s="86">
        <v>5</v>
      </c>
      <c r="Q1773" s="12" t="s">
        <v>120</v>
      </c>
      <c r="R1773" s="12" t="s">
        <v>42</v>
      </c>
      <c r="S1773" s="77" t="s">
        <v>2107</v>
      </c>
    </row>
    <row r="1774" spans="1:19" x14ac:dyDescent="0.2">
      <c r="A1774" s="27">
        <f t="shared" si="27"/>
        <v>1756</v>
      </c>
      <c r="B1774" s="100" t="s">
        <v>1001</v>
      </c>
      <c r="C1774" s="12">
        <v>2010</v>
      </c>
      <c r="D1774" s="12" t="s">
        <v>138</v>
      </c>
      <c r="E1774" s="11">
        <v>21</v>
      </c>
      <c r="F1774" s="25">
        <v>0.75924768518518515</v>
      </c>
      <c r="G1774" s="90">
        <v>0.50924768518518515</v>
      </c>
      <c r="H1774" s="90" t="s">
        <v>620</v>
      </c>
      <c r="I1774" s="71" t="s">
        <v>148</v>
      </c>
      <c r="J1774" s="88">
        <v>1.9</v>
      </c>
      <c r="K1774" s="13" t="s">
        <v>147</v>
      </c>
      <c r="L1774" s="13" t="s">
        <v>147</v>
      </c>
      <c r="M1774" s="111" t="s">
        <v>321</v>
      </c>
      <c r="N1774" s="75">
        <v>35.302</v>
      </c>
      <c r="O1774" s="75">
        <v>-92.319000000000003</v>
      </c>
      <c r="P1774" s="86">
        <v>6</v>
      </c>
      <c r="Q1774" s="12" t="s">
        <v>120</v>
      </c>
      <c r="R1774" s="12" t="s">
        <v>42</v>
      </c>
      <c r="S1774" s="77" t="s">
        <v>2107</v>
      </c>
    </row>
    <row r="1775" spans="1:19" x14ac:dyDescent="0.2">
      <c r="A1775" s="27">
        <f t="shared" si="27"/>
        <v>1757</v>
      </c>
      <c r="B1775" s="100" t="s">
        <v>1002</v>
      </c>
      <c r="C1775" s="12">
        <v>2010</v>
      </c>
      <c r="D1775" s="12" t="s">
        <v>138</v>
      </c>
      <c r="E1775" s="11">
        <v>21</v>
      </c>
      <c r="F1775" s="25">
        <v>0.76010416666666669</v>
      </c>
      <c r="G1775" s="90">
        <v>0.51010416666666669</v>
      </c>
      <c r="H1775" s="90" t="s">
        <v>620</v>
      </c>
      <c r="I1775" s="71" t="s">
        <v>148</v>
      </c>
      <c r="J1775" s="88">
        <v>2.5</v>
      </c>
      <c r="K1775" s="13" t="s">
        <v>147</v>
      </c>
      <c r="L1775" s="13" t="s">
        <v>147</v>
      </c>
      <c r="M1775" s="88" t="s">
        <v>354</v>
      </c>
      <c r="N1775" s="75">
        <v>35.308</v>
      </c>
      <c r="O1775" s="75">
        <v>-92.314999999999998</v>
      </c>
      <c r="P1775" s="86">
        <v>4.4000000000000004</v>
      </c>
      <c r="Q1775" s="12" t="s">
        <v>120</v>
      </c>
      <c r="R1775" s="12" t="s">
        <v>42</v>
      </c>
      <c r="S1775" s="77" t="s">
        <v>2107</v>
      </c>
    </row>
    <row r="1776" spans="1:19" x14ac:dyDescent="0.2">
      <c r="A1776" s="27">
        <f t="shared" si="27"/>
        <v>1758</v>
      </c>
      <c r="B1776" s="100" t="s">
        <v>1003</v>
      </c>
      <c r="C1776" s="12">
        <v>2010</v>
      </c>
      <c r="D1776" s="12" t="s">
        <v>138</v>
      </c>
      <c r="E1776" s="11">
        <v>21</v>
      </c>
      <c r="F1776" s="25">
        <v>0.77410879629629636</v>
      </c>
      <c r="G1776" s="90">
        <v>0.52410879629629636</v>
      </c>
      <c r="H1776" s="90" t="s">
        <v>620</v>
      </c>
      <c r="I1776" s="71" t="s">
        <v>148</v>
      </c>
      <c r="J1776" s="88">
        <v>1.8</v>
      </c>
      <c r="K1776" s="13" t="s">
        <v>147</v>
      </c>
      <c r="L1776" s="13" t="s">
        <v>147</v>
      </c>
      <c r="M1776" s="111" t="s">
        <v>321</v>
      </c>
      <c r="N1776" s="75">
        <v>35.305999999999997</v>
      </c>
      <c r="O1776" s="75">
        <v>-92.32</v>
      </c>
      <c r="P1776" s="86">
        <v>4.5999999999999996</v>
      </c>
      <c r="Q1776" s="12" t="s">
        <v>120</v>
      </c>
      <c r="R1776" s="12" t="s">
        <v>42</v>
      </c>
      <c r="S1776" s="77" t="s">
        <v>2107</v>
      </c>
    </row>
    <row r="1777" spans="1:19" x14ac:dyDescent="0.2">
      <c r="A1777" s="27">
        <f t="shared" si="27"/>
        <v>1759</v>
      </c>
      <c r="B1777" s="100" t="s">
        <v>1004</v>
      </c>
      <c r="C1777" s="12">
        <v>2010</v>
      </c>
      <c r="D1777" s="12" t="s">
        <v>138</v>
      </c>
      <c r="E1777" s="11">
        <v>21</v>
      </c>
      <c r="F1777" s="25">
        <v>0.77732638888888894</v>
      </c>
      <c r="G1777" s="90">
        <v>0.52732638888888894</v>
      </c>
      <c r="H1777" s="90" t="s">
        <v>620</v>
      </c>
      <c r="I1777" s="71" t="s">
        <v>148</v>
      </c>
      <c r="J1777" s="88">
        <v>1.7</v>
      </c>
      <c r="K1777" s="13" t="s">
        <v>147</v>
      </c>
      <c r="L1777" s="13" t="s">
        <v>147</v>
      </c>
      <c r="M1777" s="111" t="s">
        <v>321</v>
      </c>
      <c r="N1777" s="75">
        <v>35.304000000000002</v>
      </c>
      <c r="O1777" s="75">
        <v>-92.320999999999998</v>
      </c>
      <c r="P1777" s="86">
        <v>5.7</v>
      </c>
      <c r="Q1777" s="12" t="s">
        <v>120</v>
      </c>
      <c r="R1777" s="12" t="s">
        <v>42</v>
      </c>
      <c r="S1777" s="77" t="s">
        <v>2107</v>
      </c>
    </row>
    <row r="1778" spans="1:19" x14ac:dyDescent="0.2">
      <c r="A1778" s="27">
        <f t="shared" si="27"/>
        <v>1760</v>
      </c>
      <c r="B1778" s="100" t="s">
        <v>1005</v>
      </c>
      <c r="C1778" s="12">
        <v>2010</v>
      </c>
      <c r="D1778" s="12" t="s">
        <v>138</v>
      </c>
      <c r="E1778" s="11">
        <v>21</v>
      </c>
      <c r="F1778" s="25">
        <v>0.78487268518518516</v>
      </c>
      <c r="G1778" s="90">
        <v>0.53487268518518516</v>
      </c>
      <c r="H1778" s="90" t="s">
        <v>620</v>
      </c>
      <c r="I1778" s="71" t="s">
        <v>148</v>
      </c>
      <c r="J1778" s="88">
        <v>2.1</v>
      </c>
      <c r="K1778" s="13" t="s">
        <v>147</v>
      </c>
      <c r="L1778" s="13" t="s">
        <v>147</v>
      </c>
      <c r="M1778" s="111" t="s">
        <v>321</v>
      </c>
      <c r="N1778" s="75">
        <v>35.298999999999999</v>
      </c>
      <c r="O1778" s="75">
        <v>-92.317999999999998</v>
      </c>
      <c r="P1778" s="86">
        <v>6.2</v>
      </c>
      <c r="Q1778" s="12" t="s">
        <v>120</v>
      </c>
      <c r="R1778" s="12" t="s">
        <v>42</v>
      </c>
      <c r="S1778" s="77" t="s">
        <v>2107</v>
      </c>
    </row>
    <row r="1779" spans="1:19" x14ac:dyDescent="0.2">
      <c r="A1779" s="27">
        <f t="shared" si="27"/>
        <v>1761</v>
      </c>
      <c r="B1779" s="100" t="s">
        <v>1006</v>
      </c>
      <c r="C1779" s="12">
        <v>2010</v>
      </c>
      <c r="D1779" s="12" t="s">
        <v>138</v>
      </c>
      <c r="E1779" s="11">
        <v>21</v>
      </c>
      <c r="F1779" s="25">
        <v>0.79953703703703705</v>
      </c>
      <c r="G1779" s="90">
        <v>0.54953703703703705</v>
      </c>
      <c r="H1779" s="90" t="s">
        <v>620</v>
      </c>
      <c r="I1779" s="71" t="s">
        <v>148</v>
      </c>
      <c r="J1779" s="88">
        <v>1.6</v>
      </c>
      <c r="K1779" s="13" t="s">
        <v>147</v>
      </c>
      <c r="L1779" s="13" t="s">
        <v>147</v>
      </c>
      <c r="M1779" s="111" t="s">
        <v>321</v>
      </c>
      <c r="N1779" s="75">
        <v>35.299999999999997</v>
      </c>
      <c r="O1779" s="75">
        <v>-92.317999999999998</v>
      </c>
      <c r="P1779" s="86">
        <v>6.3</v>
      </c>
      <c r="Q1779" s="12" t="s">
        <v>120</v>
      </c>
      <c r="R1779" s="12" t="s">
        <v>42</v>
      </c>
      <c r="S1779" s="77" t="s">
        <v>2107</v>
      </c>
    </row>
    <row r="1780" spans="1:19" x14ac:dyDescent="0.2">
      <c r="A1780" s="27">
        <f t="shared" si="27"/>
        <v>1762</v>
      </c>
      <c r="B1780" s="100" t="s">
        <v>1007</v>
      </c>
      <c r="C1780" s="12">
        <v>2010</v>
      </c>
      <c r="D1780" s="12" t="s">
        <v>138</v>
      </c>
      <c r="E1780" s="11">
        <v>21</v>
      </c>
      <c r="F1780" s="25">
        <v>0.81267361111111114</v>
      </c>
      <c r="G1780" s="90">
        <v>0.56267361111111114</v>
      </c>
      <c r="H1780" s="90" t="s">
        <v>620</v>
      </c>
      <c r="I1780" s="71" t="s">
        <v>148</v>
      </c>
      <c r="J1780" s="88">
        <v>2.2999999999999998</v>
      </c>
      <c r="K1780" s="13" t="s">
        <v>147</v>
      </c>
      <c r="L1780" s="13" t="s">
        <v>147</v>
      </c>
      <c r="M1780" s="111" t="s">
        <v>321</v>
      </c>
      <c r="N1780" s="75">
        <v>35.308</v>
      </c>
      <c r="O1780" s="75">
        <v>-92.316999999999993</v>
      </c>
      <c r="P1780" s="86">
        <v>3.8</v>
      </c>
      <c r="Q1780" s="12" t="s">
        <v>120</v>
      </c>
      <c r="R1780" s="12" t="s">
        <v>42</v>
      </c>
      <c r="S1780" s="77" t="s">
        <v>2107</v>
      </c>
    </row>
    <row r="1781" spans="1:19" x14ac:dyDescent="0.2">
      <c r="A1781" s="27">
        <f t="shared" si="27"/>
        <v>1763</v>
      </c>
      <c r="B1781" s="100" t="s">
        <v>1008</v>
      </c>
      <c r="C1781" s="12">
        <v>2010</v>
      </c>
      <c r="D1781" s="12" t="s">
        <v>138</v>
      </c>
      <c r="E1781" s="11">
        <v>21</v>
      </c>
      <c r="F1781" s="25">
        <v>0.86407407407407411</v>
      </c>
      <c r="G1781" s="90">
        <v>0.61407407407407411</v>
      </c>
      <c r="H1781" s="90" t="s">
        <v>620</v>
      </c>
      <c r="I1781" s="71" t="s">
        <v>148</v>
      </c>
      <c r="J1781" s="88">
        <v>1.8</v>
      </c>
      <c r="K1781" s="13" t="s">
        <v>147</v>
      </c>
      <c r="L1781" s="13" t="s">
        <v>147</v>
      </c>
      <c r="M1781" s="111" t="s">
        <v>321</v>
      </c>
      <c r="N1781" s="75">
        <v>35.32</v>
      </c>
      <c r="O1781" s="75">
        <v>-92.31</v>
      </c>
      <c r="P1781" s="86">
        <v>4.4000000000000004</v>
      </c>
      <c r="Q1781" s="12" t="s">
        <v>120</v>
      </c>
      <c r="R1781" s="12" t="s">
        <v>42</v>
      </c>
      <c r="S1781" s="77" t="s">
        <v>2107</v>
      </c>
    </row>
    <row r="1782" spans="1:19" x14ac:dyDescent="0.2">
      <c r="A1782" s="27">
        <f t="shared" si="27"/>
        <v>1764</v>
      </c>
      <c r="B1782" s="100" t="s">
        <v>1009</v>
      </c>
      <c r="C1782" s="12">
        <v>2010</v>
      </c>
      <c r="D1782" s="12" t="s">
        <v>138</v>
      </c>
      <c r="E1782" s="11">
        <v>21</v>
      </c>
      <c r="F1782" s="25">
        <v>0.89582175925925922</v>
      </c>
      <c r="G1782" s="90">
        <v>0.64582175925925933</v>
      </c>
      <c r="H1782" s="90" t="s">
        <v>620</v>
      </c>
      <c r="I1782" s="71" t="s">
        <v>148</v>
      </c>
      <c r="J1782" s="88">
        <v>1.6</v>
      </c>
      <c r="K1782" s="13" t="s">
        <v>147</v>
      </c>
      <c r="L1782" s="13" t="s">
        <v>147</v>
      </c>
      <c r="M1782" s="111" t="s">
        <v>321</v>
      </c>
      <c r="N1782" s="75">
        <v>35.302999999999997</v>
      </c>
      <c r="O1782" s="75">
        <v>-92.316000000000003</v>
      </c>
      <c r="P1782" s="86">
        <v>5.3</v>
      </c>
      <c r="Q1782" s="12" t="s">
        <v>120</v>
      </c>
      <c r="R1782" s="12" t="s">
        <v>42</v>
      </c>
      <c r="S1782" s="77" t="s">
        <v>2107</v>
      </c>
    </row>
    <row r="1783" spans="1:19" x14ac:dyDescent="0.2">
      <c r="A1783" s="27">
        <f t="shared" si="27"/>
        <v>1765</v>
      </c>
      <c r="B1783" s="100" t="s">
        <v>1010</v>
      </c>
      <c r="C1783" s="12">
        <v>2010</v>
      </c>
      <c r="D1783" s="12" t="s">
        <v>138</v>
      </c>
      <c r="E1783" s="11">
        <v>21</v>
      </c>
      <c r="F1783" s="25">
        <v>0.97513888888888889</v>
      </c>
      <c r="G1783" s="90">
        <v>0.72513888888888889</v>
      </c>
      <c r="H1783" s="90" t="s">
        <v>620</v>
      </c>
      <c r="I1783" s="71" t="s">
        <v>148</v>
      </c>
      <c r="J1783" s="88">
        <v>1.7</v>
      </c>
      <c r="K1783" s="13" t="s">
        <v>147</v>
      </c>
      <c r="L1783" s="13" t="s">
        <v>147</v>
      </c>
      <c r="M1783" s="111" t="s">
        <v>321</v>
      </c>
      <c r="N1783" s="75">
        <v>35.305999999999997</v>
      </c>
      <c r="O1783" s="75">
        <v>-92.32</v>
      </c>
      <c r="P1783" s="86">
        <v>6</v>
      </c>
      <c r="Q1783" s="12" t="s">
        <v>120</v>
      </c>
      <c r="R1783" s="12" t="s">
        <v>42</v>
      </c>
      <c r="S1783" s="77" t="s">
        <v>2107</v>
      </c>
    </row>
    <row r="1784" spans="1:19" x14ac:dyDescent="0.2">
      <c r="A1784" s="27">
        <f t="shared" si="27"/>
        <v>1766</v>
      </c>
      <c r="B1784" s="100" t="s">
        <v>1011</v>
      </c>
      <c r="C1784" s="12">
        <v>2010</v>
      </c>
      <c r="D1784" s="12" t="s">
        <v>138</v>
      </c>
      <c r="E1784" s="11">
        <v>21</v>
      </c>
      <c r="F1784" s="25">
        <v>0.10900462962962963</v>
      </c>
      <c r="G1784" s="90">
        <v>0.85900462962962953</v>
      </c>
      <c r="H1784" s="90" t="s">
        <v>620</v>
      </c>
      <c r="I1784" s="71" t="s">
        <v>148</v>
      </c>
      <c r="J1784" s="88">
        <v>1.9</v>
      </c>
      <c r="K1784" s="13" t="s">
        <v>147</v>
      </c>
      <c r="L1784" s="13" t="s">
        <v>147</v>
      </c>
      <c r="M1784" s="111" t="s">
        <v>321</v>
      </c>
      <c r="N1784" s="75">
        <v>35.317</v>
      </c>
      <c r="O1784" s="75">
        <v>-92.313999999999993</v>
      </c>
      <c r="P1784" s="86">
        <v>6</v>
      </c>
      <c r="Q1784" s="12" t="s">
        <v>120</v>
      </c>
      <c r="R1784" s="12" t="s">
        <v>42</v>
      </c>
      <c r="S1784" s="77" t="s">
        <v>2107</v>
      </c>
    </row>
    <row r="1785" spans="1:19" x14ac:dyDescent="0.2">
      <c r="A1785" s="27">
        <f t="shared" si="27"/>
        <v>1767</v>
      </c>
      <c r="B1785" s="100" t="s">
        <v>1012</v>
      </c>
      <c r="C1785" s="12">
        <v>2010</v>
      </c>
      <c r="D1785" s="12" t="s">
        <v>138</v>
      </c>
      <c r="E1785" s="11">
        <v>22</v>
      </c>
      <c r="F1785" s="25">
        <v>0.67306712962962967</v>
      </c>
      <c r="G1785" s="90">
        <v>0.42306712962962961</v>
      </c>
      <c r="H1785" s="90" t="s">
        <v>620</v>
      </c>
      <c r="I1785" s="71" t="s">
        <v>148</v>
      </c>
      <c r="J1785" s="88">
        <v>2.2999999999999998</v>
      </c>
      <c r="K1785" s="13" t="s">
        <v>147</v>
      </c>
      <c r="L1785" s="13" t="s">
        <v>147</v>
      </c>
      <c r="M1785" s="111" t="s">
        <v>321</v>
      </c>
      <c r="N1785" s="75">
        <v>35.31</v>
      </c>
      <c r="O1785" s="75">
        <v>-92.308000000000007</v>
      </c>
      <c r="P1785" s="86">
        <v>5.4</v>
      </c>
      <c r="Q1785" s="12" t="s">
        <v>120</v>
      </c>
      <c r="R1785" s="12" t="s">
        <v>42</v>
      </c>
      <c r="S1785" s="77" t="s">
        <v>2107</v>
      </c>
    </row>
    <row r="1786" spans="1:19" x14ac:dyDescent="0.2">
      <c r="A1786" s="27">
        <f t="shared" si="27"/>
        <v>1768</v>
      </c>
      <c r="B1786" s="100" t="s">
        <v>1013</v>
      </c>
      <c r="C1786" s="12">
        <v>2010</v>
      </c>
      <c r="D1786" s="12" t="s">
        <v>138</v>
      </c>
      <c r="E1786" s="11">
        <v>22</v>
      </c>
      <c r="F1786" s="25">
        <v>0.78634259259259265</v>
      </c>
      <c r="G1786" s="90">
        <v>0.53634259259259254</v>
      </c>
      <c r="H1786" s="90" t="s">
        <v>620</v>
      </c>
      <c r="I1786" s="71" t="s">
        <v>148</v>
      </c>
      <c r="J1786" s="88">
        <v>2.2999999999999998</v>
      </c>
      <c r="K1786" s="13" t="s">
        <v>147</v>
      </c>
      <c r="L1786" s="13" t="s">
        <v>147</v>
      </c>
      <c r="M1786" s="111" t="s">
        <v>321</v>
      </c>
      <c r="N1786" s="75">
        <v>35.316000000000003</v>
      </c>
      <c r="O1786" s="75">
        <v>-92.314999999999998</v>
      </c>
      <c r="P1786" s="86">
        <v>3.5</v>
      </c>
      <c r="Q1786" s="12" t="s">
        <v>120</v>
      </c>
      <c r="R1786" s="12" t="s">
        <v>42</v>
      </c>
      <c r="S1786" s="77" t="s">
        <v>2107</v>
      </c>
    </row>
    <row r="1787" spans="1:19" x14ac:dyDescent="0.2">
      <c r="A1787" s="27">
        <f t="shared" si="27"/>
        <v>1769</v>
      </c>
      <c r="B1787" s="100" t="s">
        <v>1014</v>
      </c>
      <c r="C1787" s="12">
        <v>2010</v>
      </c>
      <c r="D1787" s="12" t="s">
        <v>138</v>
      </c>
      <c r="E1787" s="11">
        <v>22</v>
      </c>
      <c r="F1787" s="25">
        <v>0.87587962962962962</v>
      </c>
      <c r="G1787" s="90">
        <v>0.62587962962962962</v>
      </c>
      <c r="H1787" s="90" t="s">
        <v>620</v>
      </c>
      <c r="I1787" s="71" t="s">
        <v>148</v>
      </c>
      <c r="J1787" s="88">
        <v>2.1</v>
      </c>
      <c r="K1787" s="13" t="s">
        <v>147</v>
      </c>
      <c r="L1787" s="13" t="s">
        <v>147</v>
      </c>
      <c r="M1787" s="111" t="s">
        <v>321</v>
      </c>
      <c r="N1787" s="75">
        <v>35.311</v>
      </c>
      <c r="O1787" s="75">
        <v>-92.313000000000002</v>
      </c>
      <c r="P1787" s="86">
        <v>3.6</v>
      </c>
      <c r="Q1787" s="12" t="s">
        <v>120</v>
      </c>
      <c r="R1787" s="12" t="s">
        <v>42</v>
      </c>
      <c r="S1787" s="77" t="s">
        <v>2107</v>
      </c>
    </row>
    <row r="1788" spans="1:19" x14ac:dyDescent="0.2">
      <c r="A1788" s="27">
        <f t="shared" si="27"/>
        <v>1770</v>
      </c>
      <c r="B1788" s="100" t="s">
        <v>1015</v>
      </c>
      <c r="C1788" s="12">
        <v>2010</v>
      </c>
      <c r="D1788" s="12" t="s">
        <v>138</v>
      </c>
      <c r="E1788" s="11">
        <v>22</v>
      </c>
      <c r="F1788" s="25">
        <v>7.1759259259259259E-3</v>
      </c>
      <c r="G1788" s="90">
        <v>0.75717592592592586</v>
      </c>
      <c r="H1788" s="90" t="s">
        <v>620</v>
      </c>
      <c r="I1788" s="71" t="s">
        <v>148</v>
      </c>
      <c r="J1788" s="88">
        <v>1.6</v>
      </c>
      <c r="K1788" s="13" t="s">
        <v>147</v>
      </c>
      <c r="L1788" s="13" t="s">
        <v>147</v>
      </c>
      <c r="M1788" s="111" t="s">
        <v>321</v>
      </c>
      <c r="N1788" s="75">
        <v>35.317</v>
      </c>
      <c r="O1788" s="75">
        <v>-92.314999999999998</v>
      </c>
      <c r="P1788" s="86">
        <v>4.5999999999999996</v>
      </c>
      <c r="Q1788" s="12" t="s">
        <v>120</v>
      </c>
      <c r="R1788" s="12" t="s">
        <v>42</v>
      </c>
      <c r="S1788" s="77" t="s">
        <v>2107</v>
      </c>
    </row>
    <row r="1789" spans="1:19" x14ac:dyDescent="0.2">
      <c r="A1789" s="27">
        <f t="shared" si="27"/>
        <v>1771</v>
      </c>
      <c r="B1789" s="100" t="s">
        <v>1016</v>
      </c>
      <c r="C1789" s="12">
        <v>2010</v>
      </c>
      <c r="D1789" s="12" t="s">
        <v>138</v>
      </c>
      <c r="E1789" s="11">
        <v>22</v>
      </c>
      <c r="F1789" s="25">
        <v>0.39355324074074072</v>
      </c>
      <c r="G1789" s="90">
        <v>0.76855324074074083</v>
      </c>
      <c r="H1789" s="90" t="s">
        <v>620</v>
      </c>
      <c r="I1789" s="71" t="s">
        <v>148</v>
      </c>
      <c r="J1789" s="88">
        <v>1.2</v>
      </c>
      <c r="K1789" s="13" t="s">
        <v>147</v>
      </c>
      <c r="L1789" s="13" t="s">
        <v>147</v>
      </c>
      <c r="M1789" s="111" t="s">
        <v>321</v>
      </c>
      <c r="N1789" s="75">
        <v>35.308999999999997</v>
      </c>
      <c r="O1789" s="75">
        <v>-92.316000000000003</v>
      </c>
      <c r="P1789" s="86">
        <v>5.3</v>
      </c>
      <c r="Q1789" s="12" t="s">
        <v>120</v>
      </c>
      <c r="R1789" s="12" t="s">
        <v>42</v>
      </c>
      <c r="S1789" s="77" t="s">
        <v>2107</v>
      </c>
    </row>
    <row r="1790" spans="1:19" x14ac:dyDescent="0.2">
      <c r="A1790" s="27">
        <f t="shared" si="27"/>
        <v>1772</v>
      </c>
      <c r="B1790" s="100" t="s">
        <v>1017</v>
      </c>
      <c r="C1790" s="12">
        <v>2010</v>
      </c>
      <c r="D1790" s="12" t="s">
        <v>138</v>
      </c>
      <c r="E1790" s="11">
        <v>22</v>
      </c>
      <c r="F1790" s="25">
        <v>0.12854166666666667</v>
      </c>
      <c r="G1790" s="90">
        <v>0.87854166666666667</v>
      </c>
      <c r="H1790" s="90" t="s">
        <v>620</v>
      </c>
      <c r="I1790" s="71" t="s">
        <v>148</v>
      </c>
      <c r="J1790" s="88">
        <v>1.8</v>
      </c>
      <c r="K1790" s="13" t="s">
        <v>147</v>
      </c>
      <c r="L1790" s="13" t="s">
        <v>147</v>
      </c>
      <c r="M1790" s="111" t="s">
        <v>321</v>
      </c>
      <c r="N1790" s="75">
        <v>35.311</v>
      </c>
      <c r="O1790" s="75">
        <v>-92.316999999999993</v>
      </c>
      <c r="P1790" s="86">
        <v>4.9000000000000004</v>
      </c>
      <c r="Q1790" s="12" t="s">
        <v>120</v>
      </c>
      <c r="R1790" s="12" t="s">
        <v>42</v>
      </c>
      <c r="S1790" s="77" t="s">
        <v>2107</v>
      </c>
    </row>
    <row r="1791" spans="1:19" x14ac:dyDescent="0.2">
      <c r="A1791" s="27">
        <f t="shared" si="27"/>
        <v>1773</v>
      </c>
      <c r="B1791" s="100" t="s">
        <v>1018</v>
      </c>
      <c r="C1791" s="12">
        <v>2010</v>
      </c>
      <c r="D1791" s="12" t="s">
        <v>138</v>
      </c>
      <c r="E1791" s="11">
        <v>22</v>
      </c>
      <c r="F1791" s="25">
        <v>0.18259259259259261</v>
      </c>
      <c r="G1791" s="90">
        <v>0.93259259259259253</v>
      </c>
      <c r="H1791" s="90" t="s">
        <v>620</v>
      </c>
      <c r="I1791" s="71" t="s">
        <v>148</v>
      </c>
      <c r="J1791" s="88">
        <v>1.7</v>
      </c>
      <c r="K1791" s="13" t="s">
        <v>147</v>
      </c>
      <c r="L1791" s="13" t="s">
        <v>147</v>
      </c>
      <c r="M1791" s="111" t="s">
        <v>321</v>
      </c>
      <c r="N1791" s="75">
        <v>35.311</v>
      </c>
      <c r="O1791" s="75">
        <v>-92.313999999999993</v>
      </c>
      <c r="P1791" s="86">
        <v>4.7</v>
      </c>
      <c r="Q1791" s="12" t="s">
        <v>120</v>
      </c>
      <c r="R1791" s="12" t="s">
        <v>42</v>
      </c>
      <c r="S1791" s="77" t="s">
        <v>2107</v>
      </c>
    </row>
    <row r="1792" spans="1:19" x14ac:dyDescent="0.2">
      <c r="A1792" s="27">
        <f t="shared" si="27"/>
        <v>1774</v>
      </c>
      <c r="B1792" s="100" t="s">
        <v>1019</v>
      </c>
      <c r="C1792" s="12">
        <v>2010</v>
      </c>
      <c r="D1792" s="12" t="s">
        <v>138</v>
      </c>
      <c r="E1792" s="11">
        <v>23</v>
      </c>
      <c r="F1792" s="25">
        <v>0.27094907407407409</v>
      </c>
      <c r="G1792" s="90">
        <v>2.0949074074074075E-2</v>
      </c>
      <c r="H1792" s="90" t="s">
        <v>620</v>
      </c>
      <c r="I1792" s="71" t="s">
        <v>148</v>
      </c>
      <c r="J1792" s="88">
        <v>1</v>
      </c>
      <c r="K1792" s="13" t="s">
        <v>147</v>
      </c>
      <c r="L1792" s="13" t="s">
        <v>147</v>
      </c>
      <c r="M1792" s="111" t="s">
        <v>321</v>
      </c>
      <c r="N1792" s="75">
        <v>35.311</v>
      </c>
      <c r="O1792" s="75">
        <v>-92.311000000000007</v>
      </c>
      <c r="P1792" s="86">
        <v>4.0999999999999996</v>
      </c>
      <c r="Q1792" s="12" t="s">
        <v>120</v>
      </c>
      <c r="R1792" s="12" t="s">
        <v>42</v>
      </c>
      <c r="S1792" s="77" t="s">
        <v>2107</v>
      </c>
    </row>
    <row r="1793" spans="1:19" x14ac:dyDescent="0.2">
      <c r="A1793" s="27">
        <f t="shared" si="27"/>
        <v>1775</v>
      </c>
      <c r="B1793" s="100" t="s">
        <v>1020</v>
      </c>
      <c r="C1793" s="12">
        <v>2010</v>
      </c>
      <c r="D1793" s="12" t="s">
        <v>138</v>
      </c>
      <c r="E1793" s="11">
        <v>23</v>
      </c>
      <c r="F1793" s="25">
        <v>0.38237268518518519</v>
      </c>
      <c r="G1793" s="90">
        <v>0.13237268518518519</v>
      </c>
      <c r="H1793" s="90" t="s">
        <v>620</v>
      </c>
      <c r="I1793" s="71" t="s">
        <v>148</v>
      </c>
      <c r="J1793" s="88">
        <v>1.1000000000000001</v>
      </c>
      <c r="K1793" s="13" t="s">
        <v>147</v>
      </c>
      <c r="L1793" s="13" t="s">
        <v>147</v>
      </c>
      <c r="M1793" s="111" t="s">
        <v>321</v>
      </c>
      <c r="N1793" s="75">
        <v>35.317999999999998</v>
      </c>
      <c r="O1793" s="75">
        <v>-92.302000000000007</v>
      </c>
      <c r="P1793" s="86">
        <v>4.9000000000000004</v>
      </c>
      <c r="Q1793" s="12" t="s">
        <v>120</v>
      </c>
      <c r="R1793" s="12" t="s">
        <v>42</v>
      </c>
      <c r="S1793" s="77" t="s">
        <v>2107</v>
      </c>
    </row>
    <row r="1794" spans="1:19" x14ac:dyDescent="0.2">
      <c r="A1794" s="27">
        <f t="shared" si="27"/>
        <v>1776</v>
      </c>
      <c r="B1794" s="100" t="s">
        <v>1021</v>
      </c>
      <c r="C1794" s="12">
        <v>2010</v>
      </c>
      <c r="D1794" s="12" t="s">
        <v>138</v>
      </c>
      <c r="E1794" s="11">
        <v>23</v>
      </c>
      <c r="F1794" s="25">
        <v>0.52765046296296292</v>
      </c>
      <c r="G1794" s="90">
        <v>0.27765046296296297</v>
      </c>
      <c r="H1794" s="90" t="s">
        <v>620</v>
      </c>
      <c r="I1794" s="71" t="s">
        <v>148</v>
      </c>
      <c r="J1794" s="88">
        <v>2.1</v>
      </c>
      <c r="K1794" s="13" t="s">
        <v>147</v>
      </c>
      <c r="L1794" s="13" t="s">
        <v>147</v>
      </c>
      <c r="M1794" s="111" t="s">
        <v>321</v>
      </c>
      <c r="N1794" s="75">
        <v>35.311999999999998</v>
      </c>
      <c r="O1794" s="75">
        <v>-92.286000000000001</v>
      </c>
      <c r="P1794" s="86">
        <v>4</v>
      </c>
      <c r="Q1794" s="12" t="s">
        <v>120</v>
      </c>
      <c r="R1794" s="12" t="s">
        <v>42</v>
      </c>
      <c r="S1794" s="77" t="s">
        <v>2107</v>
      </c>
    </row>
    <row r="1795" spans="1:19" x14ac:dyDescent="0.2">
      <c r="A1795" s="27">
        <f t="shared" si="27"/>
        <v>1777</v>
      </c>
      <c r="B1795" s="100" t="s">
        <v>1022</v>
      </c>
      <c r="C1795" s="12">
        <v>2010</v>
      </c>
      <c r="D1795" s="12" t="s">
        <v>138</v>
      </c>
      <c r="E1795" s="11">
        <v>23</v>
      </c>
      <c r="F1795" s="102">
        <v>0.71848379629629633</v>
      </c>
      <c r="G1795" s="103">
        <v>0.46848379629629627</v>
      </c>
      <c r="H1795" s="90" t="s">
        <v>620</v>
      </c>
      <c r="I1795" s="71" t="s">
        <v>148</v>
      </c>
      <c r="J1795" s="88">
        <v>2.6</v>
      </c>
      <c r="K1795" s="13" t="s">
        <v>147</v>
      </c>
      <c r="L1795" s="13" t="s">
        <v>147</v>
      </c>
      <c r="M1795" s="88" t="s">
        <v>358</v>
      </c>
      <c r="N1795" s="75">
        <v>35.335999999999999</v>
      </c>
      <c r="O1795" s="75">
        <v>-92.3</v>
      </c>
      <c r="P1795" s="86">
        <v>4.3</v>
      </c>
      <c r="Q1795" s="12" t="s">
        <v>120</v>
      </c>
      <c r="R1795" s="12" t="s">
        <v>42</v>
      </c>
      <c r="S1795" s="77" t="s">
        <v>2107</v>
      </c>
    </row>
    <row r="1796" spans="1:19" x14ac:dyDescent="0.2">
      <c r="A1796" s="27">
        <f t="shared" si="27"/>
        <v>1778</v>
      </c>
      <c r="B1796" s="100" t="s">
        <v>1023</v>
      </c>
      <c r="C1796" s="12">
        <v>2010</v>
      </c>
      <c r="D1796" s="12" t="s">
        <v>138</v>
      </c>
      <c r="E1796" s="11">
        <v>23</v>
      </c>
      <c r="F1796" s="112">
        <v>0.72385416666666658</v>
      </c>
      <c r="G1796" s="90">
        <v>0.47385416666666669</v>
      </c>
      <c r="H1796" s="90" t="s">
        <v>620</v>
      </c>
      <c r="I1796" s="113" t="s">
        <v>148</v>
      </c>
      <c r="J1796" s="88">
        <v>1.3</v>
      </c>
      <c r="K1796" s="13" t="s">
        <v>147</v>
      </c>
      <c r="L1796" s="13" t="s">
        <v>147</v>
      </c>
      <c r="M1796" s="111" t="s">
        <v>321</v>
      </c>
      <c r="N1796" s="75">
        <v>35.319000000000003</v>
      </c>
      <c r="O1796" s="75">
        <v>-92.313999999999993</v>
      </c>
      <c r="P1796" s="86">
        <v>5.2</v>
      </c>
      <c r="Q1796" s="12" t="s">
        <v>120</v>
      </c>
      <c r="R1796" s="12" t="s">
        <v>42</v>
      </c>
      <c r="S1796" s="77" t="s">
        <v>2107</v>
      </c>
    </row>
    <row r="1797" spans="1:19" x14ac:dyDescent="0.2">
      <c r="A1797" s="27">
        <f t="shared" si="27"/>
        <v>1779</v>
      </c>
      <c r="B1797" s="100" t="s">
        <v>1024</v>
      </c>
      <c r="C1797" s="12">
        <v>2010</v>
      </c>
      <c r="D1797" s="12" t="s">
        <v>138</v>
      </c>
      <c r="E1797" s="11">
        <v>23</v>
      </c>
      <c r="F1797" s="104">
        <v>0.77915509259259252</v>
      </c>
      <c r="G1797" s="105">
        <v>0.52915509259259264</v>
      </c>
      <c r="H1797" s="90" t="s">
        <v>620</v>
      </c>
      <c r="I1797" s="113" t="s">
        <v>148</v>
      </c>
      <c r="J1797" s="14">
        <v>1.1000000000000001</v>
      </c>
      <c r="K1797" s="13" t="s">
        <v>147</v>
      </c>
      <c r="L1797" s="13" t="s">
        <v>147</v>
      </c>
      <c r="M1797" s="111" t="s">
        <v>321</v>
      </c>
      <c r="N1797" s="75">
        <v>35.305</v>
      </c>
      <c r="O1797" s="75">
        <v>-92.316000000000003</v>
      </c>
      <c r="P1797" s="86">
        <v>4.9000000000000004</v>
      </c>
      <c r="Q1797" s="12" t="s">
        <v>120</v>
      </c>
      <c r="R1797" s="12" t="s">
        <v>42</v>
      </c>
      <c r="S1797" s="77" t="s">
        <v>2107</v>
      </c>
    </row>
    <row r="1798" spans="1:19" x14ac:dyDescent="0.2">
      <c r="A1798" s="27">
        <f t="shared" si="27"/>
        <v>1780</v>
      </c>
      <c r="B1798" s="100" t="s">
        <v>1025</v>
      </c>
      <c r="C1798" s="12">
        <v>2010</v>
      </c>
      <c r="D1798" s="12" t="s">
        <v>138</v>
      </c>
      <c r="E1798" s="106">
        <v>23</v>
      </c>
      <c r="F1798" s="104">
        <v>0.78842592592592586</v>
      </c>
      <c r="G1798" s="105">
        <v>0.53842592592592597</v>
      </c>
      <c r="H1798" s="90" t="s">
        <v>620</v>
      </c>
      <c r="I1798" s="71" t="s">
        <v>148</v>
      </c>
      <c r="J1798" s="88">
        <v>1.9</v>
      </c>
      <c r="K1798" s="13" t="s">
        <v>147</v>
      </c>
      <c r="L1798" s="13" t="s">
        <v>147</v>
      </c>
      <c r="M1798" s="88" t="s">
        <v>321</v>
      </c>
      <c r="N1798" s="75">
        <v>35.308</v>
      </c>
      <c r="O1798" s="75">
        <v>-92.314999999999998</v>
      </c>
      <c r="P1798" s="86">
        <v>3.8</v>
      </c>
      <c r="Q1798" s="12" t="s">
        <v>120</v>
      </c>
      <c r="R1798" s="12" t="s">
        <v>42</v>
      </c>
      <c r="S1798" s="77" t="s">
        <v>2107</v>
      </c>
    </row>
    <row r="1799" spans="1:19" x14ac:dyDescent="0.2">
      <c r="A1799" s="27">
        <f t="shared" si="27"/>
        <v>1781</v>
      </c>
      <c r="B1799" s="100" t="s">
        <v>1026</v>
      </c>
      <c r="C1799" s="12">
        <v>2010</v>
      </c>
      <c r="D1799" s="12" t="s">
        <v>138</v>
      </c>
      <c r="E1799" s="11">
        <v>24</v>
      </c>
      <c r="F1799" s="25">
        <v>0.29921296296296296</v>
      </c>
      <c r="G1799" s="90">
        <v>4.9212962962962958E-2</v>
      </c>
      <c r="H1799" s="90" t="s">
        <v>620</v>
      </c>
      <c r="I1799" s="71" t="s">
        <v>148</v>
      </c>
      <c r="J1799" s="88">
        <v>2.1</v>
      </c>
      <c r="K1799" s="13" t="s">
        <v>147</v>
      </c>
      <c r="L1799" s="13" t="s">
        <v>147</v>
      </c>
      <c r="M1799" s="88" t="s">
        <v>321</v>
      </c>
      <c r="N1799" s="75">
        <v>35.337000000000003</v>
      </c>
      <c r="O1799" s="75">
        <v>-92.299000000000007</v>
      </c>
      <c r="P1799" s="86">
        <v>6</v>
      </c>
      <c r="Q1799" s="12" t="s">
        <v>120</v>
      </c>
      <c r="R1799" s="12" t="s">
        <v>42</v>
      </c>
      <c r="S1799" s="77" t="s">
        <v>2107</v>
      </c>
    </row>
    <row r="1800" spans="1:19" x14ac:dyDescent="0.2">
      <c r="A1800" s="27">
        <f t="shared" si="27"/>
        <v>1782</v>
      </c>
      <c r="B1800" s="100" t="s">
        <v>1027</v>
      </c>
      <c r="C1800" s="12">
        <v>2010</v>
      </c>
      <c r="D1800" s="12" t="s">
        <v>138</v>
      </c>
      <c r="E1800" s="11">
        <v>24</v>
      </c>
      <c r="F1800" s="25">
        <v>0.48207175925925921</v>
      </c>
      <c r="G1800" s="90">
        <v>0.23207175925925927</v>
      </c>
      <c r="H1800" s="90" t="s">
        <v>620</v>
      </c>
      <c r="I1800" s="71" t="s">
        <v>148</v>
      </c>
      <c r="J1800" s="88">
        <v>1.5</v>
      </c>
      <c r="K1800" s="13" t="s">
        <v>147</v>
      </c>
      <c r="L1800" s="13" t="s">
        <v>147</v>
      </c>
      <c r="M1800" s="88" t="s">
        <v>321</v>
      </c>
      <c r="N1800" s="75">
        <v>35.317999999999998</v>
      </c>
      <c r="O1800" s="75">
        <v>-92.308000000000007</v>
      </c>
      <c r="P1800" s="86">
        <v>4.0999999999999996</v>
      </c>
      <c r="Q1800" s="12" t="s">
        <v>120</v>
      </c>
      <c r="R1800" s="12" t="s">
        <v>42</v>
      </c>
      <c r="S1800" s="77" t="s">
        <v>2107</v>
      </c>
    </row>
    <row r="1801" spans="1:19" x14ac:dyDescent="0.2">
      <c r="A1801" s="27">
        <f t="shared" si="27"/>
        <v>1783</v>
      </c>
      <c r="B1801" s="100" t="s">
        <v>1028</v>
      </c>
      <c r="C1801" s="12">
        <v>2010</v>
      </c>
      <c r="D1801" s="12" t="s">
        <v>138</v>
      </c>
      <c r="E1801" s="11">
        <v>24</v>
      </c>
      <c r="F1801" s="25">
        <v>0.49831018518518522</v>
      </c>
      <c r="G1801" s="90">
        <v>0.24831018518518519</v>
      </c>
      <c r="H1801" s="90" t="s">
        <v>620</v>
      </c>
      <c r="I1801" s="71" t="s">
        <v>148</v>
      </c>
      <c r="J1801" s="88">
        <v>2</v>
      </c>
      <c r="K1801" s="13" t="s">
        <v>147</v>
      </c>
      <c r="L1801" s="13" t="s">
        <v>147</v>
      </c>
      <c r="M1801" s="88" t="s">
        <v>321</v>
      </c>
      <c r="N1801" s="75">
        <v>35.320999999999998</v>
      </c>
      <c r="O1801" s="75">
        <v>-92.311000000000007</v>
      </c>
      <c r="P1801" s="86">
        <v>2.1</v>
      </c>
      <c r="Q1801" s="12" t="s">
        <v>120</v>
      </c>
      <c r="R1801" s="12" t="s">
        <v>42</v>
      </c>
      <c r="S1801" s="77" t="s">
        <v>2107</v>
      </c>
    </row>
    <row r="1802" spans="1:19" x14ac:dyDescent="0.2">
      <c r="A1802" s="27">
        <f t="shared" si="27"/>
        <v>1784</v>
      </c>
      <c r="B1802" s="100" t="s">
        <v>1029</v>
      </c>
      <c r="C1802" s="12">
        <v>2010</v>
      </c>
      <c r="D1802" s="12" t="s">
        <v>138</v>
      </c>
      <c r="E1802" s="11">
        <v>24</v>
      </c>
      <c r="F1802" s="25">
        <v>0.80885416666666676</v>
      </c>
      <c r="G1802" s="90">
        <v>0.55885416666666665</v>
      </c>
      <c r="H1802" s="90" t="s">
        <v>620</v>
      </c>
      <c r="I1802" s="71" t="s">
        <v>148</v>
      </c>
      <c r="J1802" s="88">
        <v>1.7</v>
      </c>
      <c r="K1802" s="13" t="s">
        <v>147</v>
      </c>
      <c r="L1802" s="13" t="s">
        <v>147</v>
      </c>
      <c r="M1802" s="88" t="s">
        <v>321</v>
      </c>
      <c r="N1802" s="75">
        <v>35.302999999999997</v>
      </c>
      <c r="O1802" s="75">
        <v>-92.317999999999998</v>
      </c>
      <c r="P1802" s="86">
        <v>4.0999999999999996</v>
      </c>
      <c r="Q1802" s="12" t="s">
        <v>120</v>
      </c>
      <c r="R1802" s="12" t="s">
        <v>42</v>
      </c>
      <c r="S1802" s="77" t="s">
        <v>2107</v>
      </c>
    </row>
    <row r="1803" spans="1:19" x14ac:dyDescent="0.2">
      <c r="A1803" s="27">
        <f t="shared" si="27"/>
        <v>1785</v>
      </c>
      <c r="B1803" s="100" t="s">
        <v>1030</v>
      </c>
      <c r="C1803" s="12">
        <v>2010</v>
      </c>
      <c r="D1803" s="12" t="s">
        <v>138</v>
      </c>
      <c r="E1803" s="11">
        <v>24</v>
      </c>
      <c r="F1803" s="25">
        <v>0.84285879629629623</v>
      </c>
      <c r="G1803" s="90">
        <v>0.59285879629629623</v>
      </c>
      <c r="H1803" s="90" t="s">
        <v>620</v>
      </c>
      <c r="I1803" s="71" t="s">
        <v>148</v>
      </c>
      <c r="J1803" s="88">
        <v>1.3</v>
      </c>
      <c r="K1803" s="13" t="s">
        <v>147</v>
      </c>
      <c r="L1803" s="13" t="s">
        <v>147</v>
      </c>
      <c r="M1803" s="88" t="s">
        <v>321</v>
      </c>
      <c r="N1803" s="75">
        <v>35.314</v>
      </c>
      <c r="O1803" s="75">
        <v>-92.313000000000002</v>
      </c>
      <c r="P1803" s="86">
        <v>6</v>
      </c>
      <c r="Q1803" s="12" t="s">
        <v>120</v>
      </c>
      <c r="R1803" s="12" t="s">
        <v>42</v>
      </c>
      <c r="S1803" s="77" t="s">
        <v>2107</v>
      </c>
    </row>
    <row r="1804" spans="1:19" x14ac:dyDescent="0.2">
      <c r="A1804" s="27">
        <f t="shared" si="27"/>
        <v>1786</v>
      </c>
      <c r="B1804" s="100" t="s">
        <v>1031</v>
      </c>
      <c r="C1804" s="12">
        <v>2010</v>
      </c>
      <c r="D1804" s="12" t="s">
        <v>138</v>
      </c>
      <c r="E1804" s="11">
        <v>24</v>
      </c>
      <c r="F1804" s="25">
        <v>0.8481481481481481</v>
      </c>
      <c r="G1804" s="90">
        <v>0.59814814814814821</v>
      </c>
      <c r="H1804" s="90" t="s">
        <v>620</v>
      </c>
      <c r="I1804" s="71" t="s">
        <v>148</v>
      </c>
      <c r="J1804" s="88">
        <v>1.5</v>
      </c>
      <c r="K1804" s="13" t="s">
        <v>147</v>
      </c>
      <c r="L1804" s="13" t="s">
        <v>147</v>
      </c>
      <c r="M1804" s="88" t="s">
        <v>321</v>
      </c>
      <c r="N1804" s="75">
        <v>35.320999999999998</v>
      </c>
      <c r="O1804" s="75">
        <v>-92.314999999999998</v>
      </c>
      <c r="P1804" s="86">
        <v>4.3</v>
      </c>
      <c r="Q1804" s="12" t="s">
        <v>120</v>
      </c>
      <c r="R1804" s="12" t="s">
        <v>42</v>
      </c>
      <c r="S1804" s="77" t="s">
        <v>2107</v>
      </c>
    </row>
    <row r="1805" spans="1:19" x14ac:dyDescent="0.2">
      <c r="A1805" s="27">
        <f t="shared" si="27"/>
        <v>1787</v>
      </c>
      <c r="B1805" s="100" t="s">
        <v>1032</v>
      </c>
      <c r="C1805" s="12">
        <v>2010</v>
      </c>
      <c r="D1805" s="12" t="s">
        <v>138</v>
      </c>
      <c r="E1805" s="11">
        <v>25</v>
      </c>
      <c r="F1805" s="25">
        <v>0.30819444444444444</v>
      </c>
      <c r="G1805" s="90">
        <v>5.8194444444444444E-2</v>
      </c>
      <c r="H1805" s="90" t="s">
        <v>620</v>
      </c>
      <c r="I1805" s="71" t="s">
        <v>148</v>
      </c>
      <c r="J1805" s="88">
        <v>1.7</v>
      </c>
      <c r="K1805" s="13" t="s">
        <v>147</v>
      </c>
      <c r="L1805" s="13" t="s">
        <v>147</v>
      </c>
      <c r="M1805" s="88" t="s">
        <v>321</v>
      </c>
      <c r="N1805" s="75">
        <v>35.314999999999998</v>
      </c>
      <c r="O1805" s="75">
        <v>-92.311999999999998</v>
      </c>
      <c r="P1805" s="86">
        <v>4.8</v>
      </c>
      <c r="Q1805" s="12" t="s">
        <v>120</v>
      </c>
      <c r="R1805" s="12" t="s">
        <v>42</v>
      </c>
      <c r="S1805" s="77" t="s">
        <v>2107</v>
      </c>
    </row>
    <row r="1806" spans="1:19" x14ac:dyDescent="0.2">
      <c r="A1806" s="27">
        <f t="shared" si="27"/>
        <v>1788</v>
      </c>
      <c r="B1806" s="100" t="s">
        <v>1033</v>
      </c>
      <c r="C1806" s="12">
        <v>2010</v>
      </c>
      <c r="D1806" s="12" t="s">
        <v>138</v>
      </c>
      <c r="E1806" s="11">
        <v>25</v>
      </c>
      <c r="F1806" s="25">
        <v>0.34478009259259257</v>
      </c>
      <c r="G1806" s="90">
        <v>9.4780092592592582E-2</v>
      </c>
      <c r="H1806" s="90" t="s">
        <v>620</v>
      </c>
      <c r="I1806" s="71" t="s">
        <v>148</v>
      </c>
      <c r="J1806" s="88">
        <v>1.8</v>
      </c>
      <c r="K1806" s="13" t="s">
        <v>147</v>
      </c>
      <c r="L1806" s="13" t="s">
        <v>147</v>
      </c>
      <c r="M1806" s="88" t="s">
        <v>321</v>
      </c>
      <c r="N1806" s="75">
        <v>35.314999999999998</v>
      </c>
      <c r="O1806" s="75">
        <v>-92.313000000000002</v>
      </c>
      <c r="P1806" s="86">
        <v>4.8</v>
      </c>
      <c r="Q1806" s="12" t="s">
        <v>120</v>
      </c>
      <c r="R1806" s="12" t="s">
        <v>42</v>
      </c>
      <c r="S1806" s="77" t="s">
        <v>2107</v>
      </c>
    </row>
    <row r="1807" spans="1:19" x14ac:dyDescent="0.2">
      <c r="A1807" s="27">
        <f t="shared" si="27"/>
        <v>1789</v>
      </c>
      <c r="B1807" s="100" t="s">
        <v>1034</v>
      </c>
      <c r="C1807" s="12">
        <v>2010</v>
      </c>
      <c r="D1807" s="12" t="s">
        <v>138</v>
      </c>
      <c r="E1807" s="11">
        <v>25</v>
      </c>
      <c r="F1807" s="25">
        <v>0.41991898148148149</v>
      </c>
      <c r="G1807" s="90">
        <v>0.16991898148148146</v>
      </c>
      <c r="H1807" s="90" t="s">
        <v>620</v>
      </c>
      <c r="I1807" s="71" t="s">
        <v>148</v>
      </c>
      <c r="J1807" s="88">
        <v>1.3</v>
      </c>
      <c r="K1807" s="13" t="s">
        <v>147</v>
      </c>
      <c r="L1807" s="13" t="s">
        <v>147</v>
      </c>
      <c r="M1807" s="88" t="s">
        <v>321</v>
      </c>
      <c r="N1807" s="75">
        <v>35.302</v>
      </c>
      <c r="O1807" s="75">
        <v>-92.316999999999993</v>
      </c>
      <c r="P1807" s="86">
        <v>4.4000000000000004</v>
      </c>
      <c r="Q1807" s="12" t="s">
        <v>120</v>
      </c>
      <c r="R1807" s="12" t="s">
        <v>42</v>
      </c>
      <c r="S1807" s="77" t="s">
        <v>2107</v>
      </c>
    </row>
    <row r="1808" spans="1:19" x14ac:dyDescent="0.2">
      <c r="A1808" s="27">
        <f t="shared" si="27"/>
        <v>1790</v>
      </c>
      <c r="B1808" s="100" t="s">
        <v>1035</v>
      </c>
      <c r="C1808" s="12">
        <v>2010</v>
      </c>
      <c r="D1808" s="12" t="s">
        <v>138</v>
      </c>
      <c r="E1808" s="11">
        <v>25</v>
      </c>
      <c r="F1808" s="25">
        <v>0.42686342592592591</v>
      </c>
      <c r="G1808" s="90">
        <v>0.17686342592592594</v>
      </c>
      <c r="H1808" s="90" t="s">
        <v>620</v>
      </c>
      <c r="I1808" s="71" t="s">
        <v>148</v>
      </c>
      <c r="J1808" s="88">
        <v>2.4</v>
      </c>
      <c r="K1808" s="13" t="s">
        <v>147</v>
      </c>
      <c r="L1808" s="13" t="s">
        <v>147</v>
      </c>
      <c r="M1808" s="88" t="s">
        <v>321</v>
      </c>
      <c r="N1808" s="75">
        <v>35.308999999999997</v>
      </c>
      <c r="O1808" s="75">
        <v>-92.317999999999998</v>
      </c>
      <c r="P1808" s="86">
        <v>5.7</v>
      </c>
      <c r="Q1808" s="12" t="s">
        <v>120</v>
      </c>
      <c r="R1808" s="12" t="s">
        <v>42</v>
      </c>
      <c r="S1808" s="77" t="s">
        <v>2107</v>
      </c>
    </row>
    <row r="1809" spans="1:19" x14ac:dyDescent="0.2">
      <c r="A1809" s="27">
        <f t="shared" si="27"/>
        <v>1791</v>
      </c>
      <c r="B1809" s="100" t="s">
        <v>1036</v>
      </c>
      <c r="C1809" s="12">
        <v>2010</v>
      </c>
      <c r="D1809" s="12" t="s">
        <v>138</v>
      </c>
      <c r="E1809" s="11">
        <v>25</v>
      </c>
      <c r="F1809" s="25">
        <v>0.46277777777777779</v>
      </c>
      <c r="G1809" s="90">
        <v>0.21277777777777776</v>
      </c>
      <c r="H1809" s="90" t="s">
        <v>620</v>
      </c>
      <c r="I1809" s="71" t="s">
        <v>148</v>
      </c>
      <c r="J1809" s="88">
        <v>1.6</v>
      </c>
      <c r="K1809" s="13" t="s">
        <v>147</v>
      </c>
      <c r="L1809" s="13" t="s">
        <v>147</v>
      </c>
      <c r="M1809" s="88" t="s">
        <v>321</v>
      </c>
      <c r="N1809" s="75">
        <v>35.319000000000003</v>
      </c>
      <c r="O1809" s="75">
        <v>-92.314999999999998</v>
      </c>
      <c r="P1809" s="86">
        <v>5.3</v>
      </c>
      <c r="Q1809" s="12" t="s">
        <v>120</v>
      </c>
      <c r="R1809" s="12" t="s">
        <v>42</v>
      </c>
      <c r="S1809" s="77" t="s">
        <v>2107</v>
      </c>
    </row>
    <row r="1810" spans="1:19" x14ac:dyDescent="0.2">
      <c r="A1810" s="27">
        <f t="shared" si="27"/>
        <v>1792</v>
      </c>
      <c r="B1810" s="100" t="s">
        <v>1037</v>
      </c>
      <c r="C1810" s="12">
        <v>2010</v>
      </c>
      <c r="D1810" s="12" t="s">
        <v>138</v>
      </c>
      <c r="E1810" s="11">
        <v>25</v>
      </c>
      <c r="F1810" s="25">
        <v>0.59009259259259261</v>
      </c>
      <c r="G1810" s="90">
        <v>0.34009259259259261</v>
      </c>
      <c r="H1810" s="90" t="s">
        <v>620</v>
      </c>
      <c r="I1810" s="71" t="s">
        <v>148</v>
      </c>
      <c r="J1810" s="88">
        <v>1.5</v>
      </c>
      <c r="K1810" s="13" t="s">
        <v>147</v>
      </c>
      <c r="L1810" s="13" t="s">
        <v>147</v>
      </c>
      <c r="M1810" s="88" t="s">
        <v>321</v>
      </c>
      <c r="N1810" s="75">
        <v>35.298999999999999</v>
      </c>
      <c r="O1810" s="75">
        <v>-92.316999999999993</v>
      </c>
      <c r="P1810" s="86">
        <v>5.2</v>
      </c>
      <c r="Q1810" s="12" t="s">
        <v>120</v>
      </c>
      <c r="R1810" s="12" t="s">
        <v>42</v>
      </c>
      <c r="S1810" s="77" t="s">
        <v>2107</v>
      </c>
    </row>
    <row r="1811" spans="1:19" x14ac:dyDescent="0.2">
      <c r="A1811" s="27">
        <f t="shared" si="27"/>
        <v>1793</v>
      </c>
      <c r="B1811" s="100" t="s">
        <v>1038</v>
      </c>
      <c r="C1811" s="12">
        <v>2010</v>
      </c>
      <c r="D1811" s="12" t="s">
        <v>138</v>
      </c>
      <c r="E1811" s="11">
        <v>25</v>
      </c>
      <c r="F1811" s="25">
        <v>0.12103009259259261</v>
      </c>
      <c r="G1811" s="90">
        <v>0.87103009259259256</v>
      </c>
      <c r="H1811" s="90" t="s">
        <v>620</v>
      </c>
      <c r="I1811" s="71" t="s">
        <v>148</v>
      </c>
      <c r="J1811" s="88">
        <v>1.8</v>
      </c>
      <c r="K1811" s="13" t="s">
        <v>147</v>
      </c>
      <c r="L1811" s="13" t="s">
        <v>147</v>
      </c>
      <c r="M1811" s="88" t="s">
        <v>321</v>
      </c>
      <c r="N1811" s="75">
        <v>35.296999999999997</v>
      </c>
      <c r="O1811" s="75">
        <v>-92.320999999999998</v>
      </c>
      <c r="P1811" s="86">
        <v>4.4000000000000004</v>
      </c>
      <c r="Q1811" s="12" t="s">
        <v>120</v>
      </c>
      <c r="R1811" s="12" t="s">
        <v>42</v>
      </c>
      <c r="S1811" s="77" t="s">
        <v>2107</v>
      </c>
    </row>
    <row r="1812" spans="1:19" x14ac:dyDescent="0.2">
      <c r="A1812" s="27">
        <f t="shared" si="27"/>
        <v>1794</v>
      </c>
      <c r="B1812" s="100" t="s">
        <v>1039</v>
      </c>
      <c r="C1812" s="12">
        <v>2010</v>
      </c>
      <c r="D1812" s="12" t="s">
        <v>138</v>
      </c>
      <c r="E1812" s="11">
        <v>26</v>
      </c>
      <c r="F1812" s="25">
        <v>0.74991898148148151</v>
      </c>
      <c r="G1812" s="90">
        <v>0.49991898148148151</v>
      </c>
      <c r="H1812" s="90" t="s">
        <v>620</v>
      </c>
      <c r="I1812" s="71" t="s">
        <v>148</v>
      </c>
      <c r="J1812" s="88">
        <v>1.5</v>
      </c>
      <c r="K1812" s="13" t="s">
        <v>147</v>
      </c>
      <c r="L1812" s="13" t="s">
        <v>147</v>
      </c>
      <c r="M1812" s="88" t="s">
        <v>321</v>
      </c>
      <c r="N1812" s="75">
        <v>35.299999999999997</v>
      </c>
      <c r="O1812" s="75">
        <v>-92.322999999999993</v>
      </c>
      <c r="P1812" s="86">
        <v>3.3</v>
      </c>
      <c r="Q1812" s="12" t="s">
        <v>120</v>
      </c>
      <c r="R1812" s="12" t="s">
        <v>42</v>
      </c>
      <c r="S1812" s="77" t="s">
        <v>2107</v>
      </c>
    </row>
    <row r="1813" spans="1:19" x14ac:dyDescent="0.2">
      <c r="A1813" s="27">
        <f t="shared" si="27"/>
        <v>1795</v>
      </c>
      <c r="B1813" s="100" t="s">
        <v>1040</v>
      </c>
      <c r="C1813" s="12">
        <v>2010</v>
      </c>
      <c r="D1813" s="12" t="s">
        <v>138</v>
      </c>
      <c r="E1813" s="11">
        <v>26</v>
      </c>
      <c r="F1813" s="25">
        <v>0.19702546296296297</v>
      </c>
      <c r="G1813" s="90">
        <v>0.94702546296296297</v>
      </c>
      <c r="H1813" s="90" t="s">
        <v>620</v>
      </c>
      <c r="I1813" s="71" t="s">
        <v>148</v>
      </c>
      <c r="J1813" s="88">
        <v>2.4</v>
      </c>
      <c r="K1813" s="13" t="s">
        <v>147</v>
      </c>
      <c r="L1813" s="13" t="s">
        <v>147</v>
      </c>
      <c r="M1813" s="88" t="s">
        <v>321</v>
      </c>
      <c r="N1813" s="75">
        <v>35.317</v>
      </c>
      <c r="O1813" s="75">
        <v>-92.316000000000003</v>
      </c>
      <c r="P1813" s="86">
        <v>3.7</v>
      </c>
      <c r="Q1813" s="12" t="s">
        <v>120</v>
      </c>
      <c r="R1813" s="12" t="s">
        <v>42</v>
      </c>
      <c r="S1813" s="77" t="s">
        <v>2107</v>
      </c>
    </row>
    <row r="1814" spans="1:19" x14ac:dyDescent="0.2">
      <c r="A1814" s="27">
        <f t="shared" si="27"/>
        <v>1796</v>
      </c>
      <c r="B1814" s="100" t="s">
        <v>1041</v>
      </c>
      <c r="C1814" s="12">
        <v>2010</v>
      </c>
      <c r="D1814" s="12" t="s">
        <v>138</v>
      </c>
      <c r="E1814" s="11">
        <v>27</v>
      </c>
      <c r="F1814" s="25">
        <v>0.29776620370370371</v>
      </c>
      <c r="G1814" s="90">
        <v>4.7766203703703707E-2</v>
      </c>
      <c r="H1814" s="90" t="s">
        <v>620</v>
      </c>
      <c r="I1814" s="71" t="s">
        <v>148</v>
      </c>
      <c r="J1814" s="88">
        <v>2</v>
      </c>
      <c r="K1814" s="13" t="s">
        <v>147</v>
      </c>
      <c r="L1814" s="13" t="s">
        <v>147</v>
      </c>
      <c r="M1814" s="88" t="s">
        <v>321</v>
      </c>
      <c r="N1814" s="75">
        <v>35.31</v>
      </c>
      <c r="O1814" s="75">
        <v>-92.31</v>
      </c>
      <c r="P1814" s="86">
        <v>4.3</v>
      </c>
      <c r="Q1814" s="12" t="s">
        <v>120</v>
      </c>
      <c r="R1814" s="12" t="s">
        <v>42</v>
      </c>
      <c r="S1814" s="77" t="s">
        <v>2107</v>
      </c>
    </row>
    <row r="1815" spans="1:19" x14ac:dyDescent="0.2">
      <c r="A1815" s="27">
        <f t="shared" si="27"/>
        <v>1797</v>
      </c>
      <c r="B1815" s="100" t="s">
        <v>1042</v>
      </c>
      <c r="C1815" s="12">
        <v>2010</v>
      </c>
      <c r="D1815" s="12" t="s">
        <v>138</v>
      </c>
      <c r="E1815" s="11">
        <v>27</v>
      </c>
      <c r="F1815" s="25">
        <v>0.12237268518518518</v>
      </c>
      <c r="G1815" s="90">
        <v>0.87237268518518529</v>
      </c>
      <c r="H1815" s="90" t="s">
        <v>620</v>
      </c>
      <c r="I1815" s="71" t="s">
        <v>148</v>
      </c>
      <c r="J1815" s="88">
        <v>1.7</v>
      </c>
      <c r="K1815" s="13" t="s">
        <v>147</v>
      </c>
      <c r="L1815" s="13" t="s">
        <v>147</v>
      </c>
      <c r="M1815" s="88" t="s">
        <v>321</v>
      </c>
      <c r="N1815" s="75">
        <v>35.301000000000002</v>
      </c>
      <c r="O1815" s="75">
        <v>-92.314999999999998</v>
      </c>
      <c r="P1815" s="86">
        <v>5.3</v>
      </c>
      <c r="Q1815" s="12" t="s">
        <v>120</v>
      </c>
      <c r="R1815" s="12" t="s">
        <v>42</v>
      </c>
      <c r="S1815" s="77" t="s">
        <v>2107</v>
      </c>
    </row>
    <row r="1816" spans="1:19" x14ac:dyDescent="0.2">
      <c r="A1816" s="27">
        <f t="shared" si="27"/>
        <v>1798</v>
      </c>
      <c r="B1816" s="100" t="s">
        <v>1043</v>
      </c>
      <c r="C1816" s="12">
        <v>2010</v>
      </c>
      <c r="D1816" s="12" t="s">
        <v>138</v>
      </c>
      <c r="E1816" s="11">
        <v>28</v>
      </c>
      <c r="F1816" s="25">
        <v>0.34475694444444444</v>
      </c>
      <c r="G1816" s="90">
        <v>9.4756944444444449E-2</v>
      </c>
      <c r="H1816" s="90" t="s">
        <v>620</v>
      </c>
      <c r="I1816" s="11" t="s">
        <v>145</v>
      </c>
      <c r="J1816" s="14">
        <v>1.1000000000000001</v>
      </c>
      <c r="K1816" s="13" t="s">
        <v>147</v>
      </c>
      <c r="L1816" s="13" t="s">
        <v>147</v>
      </c>
      <c r="M1816" s="88" t="s">
        <v>321</v>
      </c>
      <c r="N1816" s="75">
        <v>35.607999999999997</v>
      </c>
      <c r="O1816" s="75">
        <v>-90.405000000000001</v>
      </c>
      <c r="P1816" s="18">
        <v>9.4</v>
      </c>
      <c r="Q1816" s="12" t="s">
        <v>120</v>
      </c>
      <c r="R1816" s="12" t="s">
        <v>115</v>
      </c>
      <c r="S1816" s="32" t="s">
        <v>147</v>
      </c>
    </row>
    <row r="1817" spans="1:19" x14ac:dyDescent="0.2">
      <c r="A1817" s="27">
        <f t="shared" si="27"/>
        <v>1799</v>
      </c>
      <c r="B1817" s="100" t="s">
        <v>1044</v>
      </c>
      <c r="C1817" s="12">
        <v>2010</v>
      </c>
      <c r="D1817" s="12" t="s">
        <v>138</v>
      </c>
      <c r="E1817" s="11">
        <v>28</v>
      </c>
      <c r="F1817" s="25">
        <v>0.50697916666666665</v>
      </c>
      <c r="G1817" s="90">
        <v>0.2569791666666667</v>
      </c>
      <c r="H1817" s="90" t="s">
        <v>620</v>
      </c>
      <c r="I1817" s="71" t="s">
        <v>148</v>
      </c>
      <c r="J1817" s="88">
        <v>1.6</v>
      </c>
      <c r="K1817" s="13" t="s">
        <v>147</v>
      </c>
      <c r="L1817" s="13" t="s">
        <v>147</v>
      </c>
      <c r="M1817" s="88" t="s">
        <v>321</v>
      </c>
      <c r="N1817" s="75">
        <v>35.298999999999999</v>
      </c>
      <c r="O1817" s="75">
        <v>-92.325000000000003</v>
      </c>
      <c r="P1817" s="86">
        <v>1.9</v>
      </c>
      <c r="Q1817" s="12" t="s">
        <v>120</v>
      </c>
      <c r="R1817" s="12" t="s">
        <v>42</v>
      </c>
      <c r="S1817" s="77" t="s">
        <v>2107</v>
      </c>
    </row>
    <row r="1818" spans="1:19" x14ac:dyDescent="0.2">
      <c r="A1818" s="27">
        <f t="shared" si="27"/>
        <v>1800</v>
      </c>
      <c r="B1818" s="100" t="s">
        <v>1045</v>
      </c>
      <c r="C1818" s="12">
        <v>2010</v>
      </c>
      <c r="D1818" s="12" t="s">
        <v>138</v>
      </c>
      <c r="E1818" s="11">
        <v>28</v>
      </c>
      <c r="F1818" s="25">
        <v>0.51780092592592586</v>
      </c>
      <c r="G1818" s="90">
        <v>0.26780092592592591</v>
      </c>
      <c r="H1818" s="90" t="s">
        <v>620</v>
      </c>
      <c r="I1818" s="71" t="s">
        <v>148</v>
      </c>
      <c r="J1818" s="88">
        <v>1.8</v>
      </c>
      <c r="K1818" s="13" t="s">
        <v>147</v>
      </c>
      <c r="L1818" s="13" t="s">
        <v>147</v>
      </c>
      <c r="M1818" s="88" t="s">
        <v>321</v>
      </c>
      <c r="N1818" s="75">
        <v>35.301000000000002</v>
      </c>
      <c r="O1818" s="75">
        <v>-92.322000000000003</v>
      </c>
      <c r="P1818" s="86">
        <v>2.2000000000000002</v>
      </c>
      <c r="Q1818" s="12" t="s">
        <v>120</v>
      </c>
      <c r="R1818" s="12" t="s">
        <v>42</v>
      </c>
      <c r="S1818" s="77" t="s">
        <v>2107</v>
      </c>
    </row>
    <row r="1819" spans="1:19" x14ac:dyDescent="0.2">
      <c r="A1819" s="27">
        <f t="shared" si="27"/>
        <v>1801</v>
      </c>
      <c r="B1819" s="100" t="s">
        <v>1046</v>
      </c>
      <c r="C1819" s="12">
        <v>2010</v>
      </c>
      <c r="D1819" s="12" t="s">
        <v>138</v>
      </c>
      <c r="E1819" s="11">
        <v>28</v>
      </c>
      <c r="F1819" s="25">
        <v>0.52159722222222216</v>
      </c>
      <c r="G1819" s="90">
        <v>0.27159722222222221</v>
      </c>
      <c r="H1819" s="90" t="s">
        <v>620</v>
      </c>
      <c r="I1819" s="71" t="s">
        <v>148</v>
      </c>
      <c r="J1819" s="88">
        <v>1.7</v>
      </c>
      <c r="K1819" s="13" t="s">
        <v>147</v>
      </c>
      <c r="L1819" s="13" t="s">
        <v>147</v>
      </c>
      <c r="M1819" s="88" t="s">
        <v>321</v>
      </c>
      <c r="N1819" s="75">
        <v>35.292999999999999</v>
      </c>
      <c r="O1819" s="75">
        <v>-92.325000000000003</v>
      </c>
      <c r="P1819" s="86">
        <v>4.0999999999999996</v>
      </c>
      <c r="Q1819" s="12" t="s">
        <v>120</v>
      </c>
      <c r="R1819" s="12" t="s">
        <v>42</v>
      </c>
      <c r="S1819" s="77" t="s">
        <v>2107</v>
      </c>
    </row>
    <row r="1820" spans="1:19" x14ac:dyDescent="0.2">
      <c r="A1820" s="27">
        <f t="shared" ref="A1820:A1883" si="28">SUM(A1819+1)</f>
        <v>1802</v>
      </c>
      <c r="B1820" s="100" t="s">
        <v>1047</v>
      </c>
      <c r="C1820" s="12">
        <v>2010</v>
      </c>
      <c r="D1820" s="12" t="s">
        <v>138</v>
      </c>
      <c r="E1820" s="11">
        <v>28</v>
      </c>
      <c r="F1820" s="25">
        <v>0.62219907407407404</v>
      </c>
      <c r="G1820" s="90">
        <v>0.3721990740740741</v>
      </c>
      <c r="H1820" s="90" t="s">
        <v>620</v>
      </c>
      <c r="I1820" s="71" t="s">
        <v>148</v>
      </c>
      <c r="J1820" s="88">
        <v>1.4</v>
      </c>
      <c r="K1820" s="13" t="s">
        <v>147</v>
      </c>
      <c r="L1820" s="13" t="s">
        <v>147</v>
      </c>
      <c r="M1820" s="88" t="s">
        <v>321</v>
      </c>
      <c r="N1820" s="75">
        <v>35.292000000000002</v>
      </c>
      <c r="O1820" s="75">
        <v>-92.325999999999993</v>
      </c>
      <c r="P1820" s="86">
        <v>4.4000000000000004</v>
      </c>
      <c r="Q1820" s="12" t="s">
        <v>120</v>
      </c>
      <c r="R1820" s="12" t="s">
        <v>42</v>
      </c>
      <c r="S1820" s="77" t="s">
        <v>2107</v>
      </c>
    </row>
    <row r="1821" spans="1:19" x14ac:dyDescent="0.2">
      <c r="A1821" s="27">
        <f t="shared" si="28"/>
        <v>1803</v>
      </c>
      <c r="B1821" s="100" t="s">
        <v>1048</v>
      </c>
      <c r="C1821" s="12">
        <v>2010</v>
      </c>
      <c r="D1821" s="12" t="s">
        <v>138</v>
      </c>
      <c r="E1821" s="11">
        <v>28</v>
      </c>
      <c r="F1821" s="25">
        <v>0.11760416666666666</v>
      </c>
      <c r="G1821" s="90">
        <v>0.86760416666666673</v>
      </c>
      <c r="H1821" s="90" t="s">
        <v>620</v>
      </c>
      <c r="I1821" s="71" t="s">
        <v>148</v>
      </c>
      <c r="J1821" s="88">
        <v>1.5</v>
      </c>
      <c r="K1821" s="13" t="s">
        <v>147</v>
      </c>
      <c r="L1821" s="13" t="s">
        <v>147</v>
      </c>
      <c r="M1821" s="88" t="s">
        <v>321</v>
      </c>
      <c r="N1821" s="75">
        <v>35.293999999999997</v>
      </c>
      <c r="O1821" s="75">
        <v>-92.325999999999993</v>
      </c>
      <c r="P1821" s="86">
        <v>4.0999999999999996</v>
      </c>
      <c r="Q1821" s="12" t="s">
        <v>120</v>
      </c>
      <c r="R1821" s="12" t="s">
        <v>42</v>
      </c>
      <c r="S1821" s="77" t="s">
        <v>2107</v>
      </c>
    </row>
    <row r="1822" spans="1:19" x14ac:dyDescent="0.2">
      <c r="A1822" s="27">
        <f t="shared" si="28"/>
        <v>1804</v>
      </c>
      <c r="B1822" s="100" t="s">
        <v>1049</v>
      </c>
      <c r="C1822" s="12">
        <v>2010</v>
      </c>
      <c r="D1822" s="12" t="s">
        <v>138</v>
      </c>
      <c r="E1822" s="11">
        <v>28</v>
      </c>
      <c r="F1822" s="25">
        <v>0.17954861111111112</v>
      </c>
      <c r="G1822" s="90">
        <v>0.92954861111111109</v>
      </c>
      <c r="H1822" s="90" t="s">
        <v>620</v>
      </c>
      <c r="I1822" s="71" t="s">
        <v>148</v>
      </c>
      <c r="J1822" s="88">
        <v>1.7</v>
      </c>
      <c r="K1822" s="13" t="s">
        <v>147</v>
      </c>
      <c r="L1822" s="13" t="s">
        <v>147</v>
      </c>
      <c r="M1822" s="88" t="s">
        <v>321</v>
      </c>
      <c r="N1822" s="75">
        <v>35.33</v>
      </c>
      <c r="O1822" s="75">
        <v>-92.287000000000006</v>
      </c>
      <c r="P1822" s="86">
        <v>5.5</v>
      </c>
      <c r="Q1822" s="12" t="s">
        <v>120</v>
      </c>
      <c r="R1822" s="12" t="s">
        <v>42</v>
      </c>
      <c r="S1822" s="77" t="s">
        <v>2107</v>
      </c>
    </row>
    <row r="1823" spans="1:19" x14ac:dyDescent="0.2">
      <c r="A1823" s="27">
        <f t="shared" si="28"/>
        <v>1805</v>
      </c>
      <c r="B1823" s="100" t="s">
        <v>1050</v>
      </c>
      <c r="C1823" s="12">
        <v>2010</v>
      </c>
      <c r="D1823" s="12" t="s">
        <v>138</v>
      </c>
      <c r="E1823" s="11">
        <v>28</v>
      </c>
      <c r="F1823" s="25">
        <v>0.2091898148148148</v>
      </c>
      <c r="G1823" s="90">
        <v>0.95918981481481491</v>
      </c>
      <c r="H1823" s="90" t="s">
        <v>620</v>
      </c>
      <c r="I1823" s="71" t="s">
        <v>148</v>
      </c>
      <c r="J1823" s="88">
        <v>1.6</v>
      </c>
      <c r="K1823" s="13" t="s">
        <v>147</v>
      </c>
      <c r="L1823" s="13" t="s">
        <v>147</v>
      </c>
      <c r="M1823" s="88" t="s">
        <v>321</v>
      </c>
      <c r="N1823" s="75">
        <v>35.313000000000002</v>
      </c>
      <c r="O1823" s="75">
        <v>-92.313999999999993</v>
      </c>
      <c r="P1823" s="86">
        <v>5.5</v>
      </c>
      <c r="Q1823" s="12" t="s">
        <v>120</v>
      </c>
      <c r="R1823" s="12" t="s">
        <v>42</v>
      </c>
      <c r="S1823" s="77" t="s">
        <v>2107</v>
      </c>
    </row>
    <row r="1824" spans="1:19" x14ac:dyDescent="0.2">
      <c r="A1824" s="27">
        <f t="shared" si="28"/>
        <v>1806</v>
      </c>
      <c r="B1824" s="100" t="s">
        <v>1051</v>
      </c>
      <c r="C1824" s="12">
        <v>2010</v>
      </c>
      <c r="D1824" s="12" t="s">
        <v>138</v>
      </c>
      <c r="E1824" s="11">
        <v>29</v>
      </c>
      <c r="F1824" s="25">
        <v>0.40219907407407413</v>
      </c>
      <c r="G1824" s="90">
        <v>0.15219907407407407</v>
      </c>
      <c r="H1824" s="90" t="s">
        <v>620</v>
      </c>
      <c r="I1824" s="71" t="s">
        <v>148</v>
      </c>
      <c r="J1824" s="14">
        <v>2</v>
      </c>
      <c r="K1824" s="13" t="s">
        <v>147</v>
      </c>
      <c r="L1824" s="13" t="s">
        <v>147</v>
      </c>
      <c r="M1824" s="88" t="s">
        <v>321</v>
      </c>
      <c r="N1824" s="75">
        <v>35.283999999999999</v>
      </c>
      <c r="O1824" s="75">
        <v>-92.334999999999994</v>
      </c>
      <c r="P1824" s="86">
        <v>4.7</v>
      </c>
      <c r="Q1824" s="12" t="s">
        <v>120</v>
      </c>
      <c r="R1824" s="12" t="s">
        <v>42</v>
      </c>
      <c r="S1824" s="77" t="s">
        <v>2107</v>
      </c>
    </row>
    <row r="1825" spans="1:19" x14ac:dyDescent="0.2">
      <c r="A1825" s="27">
        <f t="shared" si="28"/>
        <v>1807</v>
      </c>
      <c r="B1825" s="100" t="s">
        <v>1052</v>
      </c>
      <c r="C1825" s="12">
        <v>2010</v>
      </c>
      <c r="D1825" s="12" t="s">
        <v>138</v>
      </c>
      <c r="E1825" s="11">
        <v>29</v>
      </c>
      <c r="F1825" s="25">
        <v>0.43988425925925928</v>
      </c>
      <c r="G1825" s="90">
        <v>0.18988425925925925</v>
      </c>
      <c r="H1825" s="90" t="s">
        <v>620</v>
      </c>
      <c r="I1825" s="71" t="s">
        <v>148</v>
      </c>
      <c r="J1825" s="88">
        <v>1.8</v>
      </c>
      <c r="K1825" s="13" t="s">
        <v>147</v>
      </c>
      <c r="L1825" s="13" t="s">
        <v>147</v>
      </c>
      <c r="M1825" s="88" t="s">
        <v>321</v>
      </c>
      <c r="N1825" s="75">
        <v>35.331000000000003</v>
      </c>
      <c r="O1825" s="75">
        <v>-92.29</v>
      </c>
      <c r="P1825" s="86">
        <v>4.5999999999999996</v>
      </c>
      <c r="Q1825" s="12" t="s">
        <v>120</v>
      </c>
      <c r="R1825" s="12" t="s">
        <v>42</v>
      </c>
      <c r="S1825" s="77" t="s">
        <v>2107</v>
      </c>
    </row>
    <row r="1826" spans="1:19" x14ac:dyDescent="0.2">
      <c r="A1826" s="27">
        <f t="shared" si="28"/>
        <v>1808</v>
      </c>
      <c r="B1826" s="100" t="s">
        <v>1053</v>
      </c>
      <c r="C1826" s="12">
        <v>2010</v>
      </c>
      <c r="D1826" s="12" t="s">
        <v>138</v>
      </c>
      <c r="E1826" s="11">
        <v>29</v>
      </c>
      <c r="F1826" s="25">
        <v>0.10770833333333334</v>
      </c>
      <c r="G1826" s="90">
        <v>0.85770833333333341</v>
      </c>
      <c r="H1826" s="90" t="s">
        <v>620</v>
      </c>
      <c r="I1826" s="71" t="s">
        <v>148</v>
      </c>
      <c r="J1826" s="88">
        <v>2</v>
      </c>
      <c r="K1826" s="13" t="s">
        <v>147</v>
      </c>
      <c r="L1826" s="13" t="s">
        <v>147</v>
      </c>
      <c r="M1826" s="88" t="s">
        <v>321</v>
      </c>
      <c r="N1826" s="75">
        <v>35.292999999999999</v>
      </c>
      <c r="O1826" s="75">
        <v>-92.322999999999993</v>
      </c>
      <c r="P1826" s="86">
        <v>4.2</v>
      </c>
      <c r="Q1826" s="12" t="s">
        <v>120</v>
      </c>
      <c r="R1826" s="12" t="s">
        <v>42</v>
      </c>
      <c r="S1826" s="77" t="s">
        <v>2107</v>
      </c>
    </row>
    <row r="1827" spans="1:19" x14ac:dyDescent="0.2">
      <c r="A1827" s="27">
        <f t="shared" si="28"/>
        <v>1809</v>
      </c>
      <c r="B1827" s="100" t="s">
        <v>1054</v>
      </c>
      <c r="C1827" s="12">
        <v>2010</v>
      </c>
      <c r="D1827" s="12" t="s">
        <v>138</v>
      </c>
      <c r="E1827" s="11">
        <v>29</v>
      </c>
      <c r="F1827" s="25">
        <v>0.10968750000000001</v>
      </c>
      <c r="G1827" s="90">
        <v>0.85968750000000005</v>
      </c>
      <c r="H1827" s="90" t="s">
        <v>620</v>
      </c>
      <c r="I1827" s="71" t="s">
        <v>148</v>
      </c>
      <c r="J1827" s="88">
        <v>1.4</v>
      </c>
      <c r="K1827" s="13" t="s">
        <v>147</v>
      </c>
      <c r="L1827" s="13" t="s">
        <v>147</v>
      </c>
      <c r="M1827" s="88" t="s">
        <v>321</v>
      </c>
      <c r="N1827" s="75">
        <v>35.287999999999997</v>
      </c>
      <c r="O1827" s="75">
        <v>-92.325000000000003</v>
      </c>
      <c r="P1827" s="86">
        <v>4.0999999999999996</v>
      </c>
      <c r="Q1827" s="12" t="s">
        <v>120</v>
      </c>
      <c r="R1827" s="12" t="s">
        <v>42</v>
      </c>
      <c r="S1827" s="77" t="s">
        <v>2107</v>
      </c>
    </row>
    <row r="1828" spans="1:19" x14ac:dyDescent="0.2">
      <c r="A1828" s="27">
        <f t="shared" si="28"/>
        <v>1810</v>
      </c>
      <c r="B1828" s="100" t="s">
        <v>1055</v>
      </c>
      <c r="C1828" s="12">
        <v>2010</v>
      </c>
      <c r="D1828" s="12" t="s">
        <v>138</v>
      </c>
      <c r="E1828" s="11">
        <v>29</v>
      </c>
      <c r="F1828" s="25">
        <v>0.11991898148148149</v>
      </c>
      <c r="G1828" s="90">
        <v>0.8699189814814815</v>
      </c>
      <c r="H1828" s="90" t="s">
        <v>620</v>
      </c>
      <c r="I1828" s="71" t="s">
        <v>148</v>
      </c>
      <c r="J1828" s="88">
        <v>1.3</v>
      </c>
      <c r="K1828" s="13" t="s">
        <v>147</v>
      </c>
      <c r="L1828" s="13" t="s">
        <v>147</v>
      </c>
      <c r="M1828" s="88" t="s">
        <v>321</v>
      </c>
      <c r="N1828" s="75">
        <v>35.292000000000002</v>
      </c>
      <c r="O1828" s="75">
        <v>-92.325000000000003</v>
      </c>
      <c r="P1828" s="86">
        <v>4.5999999999999996</v>
      </c>
      <c r="Q1828" s="12" t="s">
        <v>120</v>
      </c>
      <c r="R1828" s="12" t="s">
        <v>42</v>
      </c>
      <c r="S1828" s="77" t="s">
        <v>2107</v>
      </c>
    </row>
    <row r="1829" spans="1:19" x14ac:dyDescent="0.2">
      <c r="A1829" s="27">
        <f t="shared" si="28"/>
        <v>1811</v>
      </c>
      <c r="B1829" s="100" t="s">
        <v>1056</v>
      </c>
      <c r="C1829" s="12">
        <v>2010</v>
      </c>
      <c r="D1829" s="12" t="s">
        <v>138</v>
      </c>
      <c r="E1829" s="11">
        <v>29</v>
      </c>
      <c r="F1829" s="25">
        <v>0.14185185185185187</v>
      </c>
      <c r="G1829" s="90">
        <v>0.89185185185185178</v>
      </c>
      <c r="H1829" s="90" t="s">
        <v>620</v>
      </c>
      <c r="I1829" s="71" t="s">
        <v>148</v>
      </c>
      <c r="J1829" s="88">
        <v>0.9</v>
      </c>
      <c r="K1829" s="13" t="s">
        <v>147</v>
      </c>
      <c r="L1829" s="13" t="s">
        <v>147</v>
      </c>
      <c r="M1829" s="88" t="s">
        <v>321</v>
      </c>
      <c r="N1829" s="75">
        <v>35.292000000000002</v>
      </c>
      <c r="O1829" s="75">
        <v>-92.322999999999993</v>
      </c>
      <c r="P1829" s="86">
        <v>4.8</v>
      </c>
      <c r="Q1829" s="12" t="s">
        <v>120</v>
      </c>
      <c r="R1829" s="12" t="s">
        <v>42</v>
      </c>
      <c r="S1829" s="77" t="s">
        <v>2107</v>
      </c>
    </row>
    <row r="1830" spans="1:19" x14ac:dyDescent="0.2">
      <c r="A1830" s="27">
        <f t="shared" si="28"/>
        <v>1812</v>
      </c>
      <c r="B1830" s="100" t="s">
        <v>1057</v>
      </c>
      <c r="C1830" s="12">
        <v>2010</v>
      </c>
      <c r="D1830" s="12" t="s">
        <v>138</v>
      </c>
      <c r="E1830" s="11">
        <v>29</v>
      </c>
      <c r="F1830" s="25">
        <v>0.17533564814814814</v>
      </c>
      <c r="G1830" s="90">
        <v>0.92533564814814817</v>
      </c>
      <c r="H1830" s="90" t="s">
        <v>620</v>
      </c>
      <c r="I1830" s="71" t="s">
        <v>148</v>
      </c>
      <c r="J1830" s="88">
        <v>1.9</v>
      </c>
      <c r="K1830" s="13" t="s">
        <v>147</v>
      </c>
      <c r="L1830" s="13" t="s">
        <v>147</v>
      </c>
      <c r="M1830" s="88" t="s">
        <v>321</v>
      </c>
      <c r="N1830" s="75">
        <v>35.33</v>
      </c>
      <c r="O1830" s="75">
        <v>-92.307000000000002</v>
      </c>
      <c r="P1830" s="86">
        <v>4.7</v>
      </c>
      <c r="Q1830" s="12" t="s">
        <v>120</v>
      </c>
      <c r="R1830" s="12" t="s">
        <v>42</v>
      </c>
      <c r="S1830" s="77" t="s">
        <v>2107</v>
      </c>
    </row>
    <row r="1831" spans="1:19" x14ac:dyDescent="0.2">
      <c r="A1831" s="27">
        <f t="shared" si="28"/>
        <v>1813</v>
      </c>
      <c r="B1831" s="100" t="s">
        <v>1058</v>
      </c>
      <c r="C1831" s="12">
        <v>2010</v>
      </c>
      <c r="D1831" s="12" t="s">
        <v>138</v>
      </c>
      <c r="E1831" s="11">
        <v>29</v>
      </c>
      <c r="F1831" s="25">
        <v>0.19916666666666669</v>
      </c>
      <c r="G1831" s="90">
        <v>0.94916666666666671</v>
      </c>
      <c r="H1831" s="90" t="s">
        <v>620</v>
      </c>
      <c r="I1831" s="71" t="s">
        <v>148</v>
      </c>
      <c r="J1831" s="88">
        <v>2.1</v>
      </c>
      <c r="K1831" s="13" t="s">
        <v>147</v>
      </c>
      <c r="L1831" s="13" t="s">
        <v>147</v>
      </c>
      <c r="M1831" s="88" t="s">
        <v>321</v>
      </c>
      <c r="N1831" s="75">
        <v>35.329000000000001</v>
      </c>
      <c r="O1831" s="75">
        <v>-92.290999999999997</v>
      </c>
      <c r="P1831" s="86">
        <v>4.5999999999999996</v>
      </c>
      <c r="Q1831" s="12" t="s">
        <v>120</v>
      </c>
      <c r="R1831" s="12" t="s">
        <v>42</v>
      </c>
      <c r="S1831" s="77" t="s">
        <v>2107</v>
      </c>
    </row>
    <row r="1832" spans="1:19" x14ac:dyDescent="0.2">
      <c r="A1832" s="27">
        <f t="shared" si="28"/>
        <v>1814</v>
      </c>
      <c r="B1832" s="100" t="s">
        <v>1059</v>
      </c>
      <c r="C1832" s="12">
        <v>2010</v>
      </c>
      <c r="D1832" s="12" t="s">
        <v>138</v>
      </c>
      <c r="E1832" s="11">
        <v>29</v>
      </c>
      <c r="F1832" s="25">
        <v>0.20168981481481482</v>
      </c>
      <c r="G1832" s="90">
        <v>0.95168981481481474</v>
      </c>
      <c r="H1832" s="90" t="s">
        <v>620</v>
      </c>
      <c r="I1832" s="71" t="s">
        <v>148</v>
      </c>
      <c r="J1832" s="88">
        <v>1.5</v>
      </c>
      <c r="K1832" s="13" t="s">
        <v>147</v>
      </c>
      <c r="L1832" s="13" t="s">
        <v>147</v>
      </c>
      <c r="M1832" s="88" t="s">
        <v>321</v>
      </c>
      <c r="N1832" s="75">
        <v>35.328000000000003</v>
      </c>
      <c r="O1832" s="75">
        <v>-92.311000000000007</v>
      </c>
      <c r="P1832" s="86">
        <v>5.4</v>
      </c>
      <c r="Q1832" s="12" t="s">
        <v>120</v>
      </c>
      <c r="R1832" s="12" t="s">
        <v>42</v>
      </c>
      <c r="S1832" s="77" t="s">
        <v>2107</v>
      </c>
    </row>
    <row r="1833" spans="1:19" x14ac:dyDescent="0.2">
      <c r="A1833" s="27">
        <f t="shared" si="28"/>
        <v>1815</v>
      </c>
      <c r="B1833" s="100" t="s">
        <v>1060</v>
      </c>
      <c r="C1833" s="12">
        <v>2010</v>
      </c>
      <c r="D1833" s="12" t="s">
        <v>138</v>
      </c>
      <c r="E1833" s="11">
        <v>29</v>
      </c>
      <c r="F1833" s="25">
        <v>0.20868055555555556</v>
      </c>
      <c r="G1833" s="90">
        <v>0.95868055555555554</v>
      </c>
      <c r="H1833" s="90" t="s">
        <v>620</v>
      </c>
      <c r="I1833" s="71" t="s">
        <v>148</v>
      </c>
      <c r="J1833" s="88">
        <v>1.8</v>
      </c>
      <c r="K1833" s="13" t="s">
        <v>147</v>
      </c>
      <c r="L1833" s="13" t="s">
        <v>147</v>
      </c>
      <c r="M1833" s="88" t="s">
        <v>321</v>
      </c>
      <c r="N1833" s="75">
        <v>35.329000000000001</v>
      </c>
      <c r="O1833" s="75">
        <v>-92.308999999999997</v>
      </c>
      <c r="P1833" s="86">
        <v>4.9000000000000004</v>
      </c>
      <c r="Q1833" s="12" t="s">
        <v>120</v>
      </c>
      <c r="R1833" s="12" t="s">
        <v>42</v>
      </c>
      <c r="S1833" s="77" t="s">
        <v>2107</v>
      </c>
    </row>
    <row r="1834" spans="1:19" x14ac:dyDescent="0.2">
      <c r="A1834" s="27">
        <f t="shared" si="28"/>
        <v>1816</v>
      </c>
      <c r="B1834" s="100" t="s">
        <v>1061</v>
      </c>
      <c r="C1834" s="12">
        <v>2010</v>
      </c>
      <c r="D1834" s="12" t="s">
        <v>138</v>
      </c>
      <c r="E1834" s="11">
        <v>29</v>
      </c>
      <c r="F1834" s="25">
        <v>0.2179861111111111</v>
      </c>
      <c r="G1834" s="90">
        <v>0.9679861111111111</v>
      </c>
      <c r="H1834" s="90" t="s">
        <v>620</v>
      </c>
      <c r="I1834" s="71" t="s">
        <v>148</v>
      </c>
      <c r="J1834" s="88">
        <v>2</v>
      </c>
      <c r="K1834" s="13" t="s">
        <v>147</v>
      </c>
      <c r="L1834" s="13" t="s">
        <v>147</v>
      </c>
      <c r="M1834" s="88" t="s">
        <v>321</v>
      </c>
      <c r="N1834" s="75">
        <v>35.329000000000001</v>
      </c>
      <c r="O1834" s="75">
        <v>-92.293000000000006</v>
      </c>
      <c r="P1834" s="86">
        <v>4.4000000000000004</v>
      </c>
      <c r="Q1834" s="12" t="s">
        <v>120</v>
      </c>
      <c r="R1834" s="12" t="s">
        <v>42</v>
      </c>
      <c r="S1834" s="77" t="s">
        <v>2107</v>
      </c>
    </row>
    <row r="1835" spans="1:19" x14ac:dyDescent="0.2">
      <c r="A1835" s="27">
        <f t="shared" si="28"/>
        <v>1817</v>
      </c>
      <c r="B1835" s="100" t="s">
        <v>1062</v>
      </c>
      <c r="C1835" s="12">
        <v>2010</v>
      </c>
      <c r="D1835" s="12" t="s">
        <v>138</v>
      </c>
      <c r="E1835" s="11">
        <v>29</v>
      </c>
      <c r="F1835" s="25">
        <v>0.24216435185185184</v>
      </c>
      <c r="G1835" s="90">
        <v>0.99216435185185192</v>
      </c>
      <c r="H1835" s="90" t="s">
        <v>620</v>
      </c>
      <c r="I1835" s="71" t="s">
        <v>148</v>
      </c>
      <c r="J1835" s="88">
        <v>2</v>
      </c>
      <c r="K1835" s="13" t="s">
        <v>147</v>
      </c>
      <c r="L1835" s="13" t="s">
        <v>147</v>
      </c>
      <c r="M1835" s="88" t="s">
        <v>321</v>
      </c>
      <c r="N1835" s="75">
        <v>35.326000000000001</v>
      </c>
      <c r="O1835" s="75">
        <v>-92.308000000000007</v>
      </c>
      <c r="P1835" s="86">
        <v>5.6</v>
      </c>
      <c r="Q1835" s="12" t="s">
        <v>120</v>
      </c>
      <c r="R1835" s="12" t="s">
        <v>42</v>
      </c>
      <c r="S1835" s="77" t="s">
        <v>2107</v>
      </c>
    </row>
    <row r="1836" spans="1:19" x14ac:dyDescent="0.2">
      <c r="A1836" s="27">
        <f t="shared" si="28"/>
        <v>1818</v>
      </c>
      <c r="B1836" s="100" t="s">
        <v>1063</v>
      </c>
      <c r="C1836" s="12">
        <v>2010</v>
      </c>
      <c r="D1836" s="12" t="s">
        <v>138</v>
      </c>
      <c r="E1836" s="11">
        <v>30</v>
      </c>
      <c r="F1836" s="25">
        <v>0.28157407407407409</v>
      </c>
      <c r="G1836" s="90">
        <v>3.1574074074074074E-2</v>
      </c>
      <c r="H1836" s="90" t="s">
        <v>620</v>
      </c>
      <c r="I1836" s="71" t="s">
        <v>148</v>
      </c>
      <c r="J1836" s="88">
        <v>1.2</v>
      </c>
      <c r="K1836" s="13" t="s">
        <v>147</v>
      </c>
      <c r="L1836" s="13" t="s">
        <v>147</v>
      </c>
      <c r="M1836" s="88" t="s">
        <v>321</v>
      </c>
      <c r="N1836" s="75">
        <v>35.314999999999998</v>
      </c>
      <c r="O1836" s="75">
        <v>-92.313000000000002</v>
      </c>
      <c r="P1836" s="86">
        <v>5.0999999999999996</v>
      </c>
      <c r="Q1836" s="12" t="s">
        <v>120</v>
      </c>
      <c r="R1836" s="12" t="s">
        <v>42</v>
      </c>
      <c r="S1836" s="77" t="s">
        <v>2107</v>
      </c>
    </row>
    <row r="1837" spans="1:19" x14ac:dyDescent="0.2">
      <c r="A1837" s="27">
        <f t="shared" si="28"/>
        <v>1819</v>
      </c>
      <c r="B1837" s="100" t="s">
        <v>1064</v>
      </c>
      <c r="C1837" s="12">
        <v>2010</v>
      </c>
      <c r="D1837" s="12" t="s">
        <v>138</v>
      </c>
      <c r="E1837" s="11">
        <v>30</v>
      </c>
      <c r="F1837" s="25">
        <v>0.28244212962962961</v>
      </c>
      <c r="G1837" s="90">
        <v>3.2442129629629633E-2</v>
      </c>
      <c r="H1837" s="90" t="s">
        <v>620</v>
      </c>
      <c r="I1837" s="71" t="s">
        <v>148</v>
      </c>
      <c r="J1837" s="88">
        <v>1.7</v>
      </c>
      <c r="K1837" s="13" t="s">
        <v>147</v>
      </c>
      <c r="L1837" s="13" t="s">
        <v>147</v>
      </c>
      <c r="M1837" s="88" t="s">
        <v>321</v>
      </c>
      <c r="N1837" s="75">
        <v>35.316000000000003</v>
      </c>
      <c r="O1837" s="75">
        <v>-92.313999999999993</v>
      </c>
      <c r="P1837" s="86">
        <v>4.9000000000000004</v>
      </c>
      <c r="Q1837" s="12" t="s">
        <v>120</v>
      </c>
      <c r="R1837" s="12" t="s">
        <v>42</v>
      </c>
      <c r="S1837" s="77" t="s">
        <v>2107</v>
      </c>
    </row>
    <row r="1838" spans="1:19" x14ac:dyDescent="0.2">
      <c r="A1838" s="27">
        <f t="shared" si="28"/>
        <v>1820</v>
      </c>
      <c r="B1838" s="100" t="s">
        <v>1065</v>
      </c>
      <c r="C1838" s="12">
        <v>2010</v>
      </c>
      <c r="D1838" s="12" t="s">
        <v>138</v>
      </c>
      <c r="E1838" s="11">
        <v>30</v>
      </c>
      <c r="F1838" s="25">
        <v>0.29445601851851849</v>
      </c>
      <c r="G1838" s="90">
        <v>8.6122685185185177E-2</v>
      </c>
      <c r="H1838" s="90" t="s">
        <v>620</v>
      </c>
      <c r="I1838" s="71" t="s">
        <v>148</v>
      </c>
      <c r="J1838" s="88">
        <v>1.3</v>
      </c>
      <c r="K1838" s="13" t="s">
        <v>147</v>
      </c>
      <c r="L1838" s="13" t="s">
        <v>147</v>
      </c>
      <c r="M1838" s="88" t="s">
        <v>321</v>
      </c>
      <c r="N1838" s="75">
        <v>35.328000000000003</v>
      </c>
      <c r="O1838" s="75">
        <v>-92.311000000000007</v>
      </c>
      <c r="P1838" s="86">
        <v>5.4</v>
      </c>
      <c r="Q1838" s="12" t="s">
        <v>120</v>
      </c>
      <c r="R1838" s="12" t="s">
        <v>42</v>
      </c>
      <c r="S1838" s="77" t="s">
        <v>2107</v>
      </c>
    </row>
    <row r="1839" spans="1:19" x14ac:dyDescent="0.2">
      <c r="A1839" s="27">
        <f t="shared" si="28"/>
        <v>1821</v>
      </c>
      <c r="B1839" s="100" t="s">
        <v>1066</v>
      </c>
      <c r="C1839" s="12">
        <v>2010</v>
      </c>
      <c r="D1839" s="12" t="s">
        <v>138</v>
      </c>
      <c r="E1839" s="11">
        <v>30</v>
      </c>
      <c r="F1839" s="25">
        <v>0.3971412037037037</v>
      </c>
      <c r="G1839" s="90">
        <v>0.1471412037037037</v>
      </c>
      <c r="H1839" s="90" t="s">
        <v>620</v>
      </c>
      <c r="I1839" s="71" t="s">
        <v>148</v>
      </c>
      <c r="J1839" s="88">
        <v>2.1</v>
      </c>
      <c r="K1839" s="13" t="s">
        <v>147</v>
      </c>
      <c r="L1839" s="13" t="s">
        <v>147</v>
      </c>
      <c r="M1839" s="88" t="s">
        <v>321</v>
      </c>
      <c r="N1839" s="75">
        <v>35.331000000000003</v>
      </c>
      <c r="O1839" s="75">
        <v>-92.278999999999996</v>
      </c>
      <c r="P1839" s="86">
        <v>4.7</v>
      </c>
      <c r="Q1839" s="12" t="s">
        <v>120</v>
      </c>
      <c r="R1839" s="12" t="s">
        <v>42</v>
      </c>
      <c r="S1839" s="77" t="s">
        <v>2107</v>
      </c>
    </row>
    <row r="1840" spans="1:19" x14ac:dyDescent="0.2">
      <c r="A1840" s="27">
        <f t="shared" si="28"/>
        <v>1822</v>
      </c>
      <c r="B1840" s="100" t="s">
        <v>1067</v>
      </c>
      <c r="C1840" s="12">
        <v>2010</v>
      </c>
      <c r="D1840" s="12" t="s">
        <v>138</v>
      </c>
      <c r="E1840" s="11">
        <v>30</v>
      </c>
      <c r="F1840" s="25">
        <v>0.40902777777777777</v>
      </c>
      <c r="G1840" s="90">
        <v>0.15902777777777777</v>
      </c>
      <c r="H1840" s="90" t="s">
        <v>620</v>
      </c>
      <c r="I1840" s="71" t="s">
        <v>148</v>
      </c>
      <c r="J1840" s="88">
        <v>1.4</v>
      </c>
      <c r="K1840" s="13" t="s">
        <v>147</v>
      </c>
      <c r="L1840" s="13" t="s">
        <v>147</v>
      </c>
      <c r="M1840" s="88" t="s">
        <v>321</v>
      </c>
      <c r="N1840" s="75">
        <v>35.329000000000001</v>
      </c>
      <c r="O1840" s="75">
        <v>-92.293999999999997</v>
      </c>
      <c r="P1840" s="86">
        <v>5</v>
      </c>
      <c r="Q1840" s="12" t="s">
        <v>120</v>
      </c>
      <c r="R1840" s="12" t="s">
        <v>42</v>
      </c>
      <c r="S1840" s="77" t="s">
        <v>2107</v>
      </c>
    </row>
    <row r="1841" spans="1:19" x14ac:dyDescent="0.2">
      <c r="A1841" s="27">
        <f t="shared" si="28"/>
        <v>1823</v>
      </c>
      <c r="B1841" s="100" t="s">
        <v>1068</v>
      </c>
      <c r="C1841" s="12">
        <v>2010</v>
      </c>
      <c r="D1841" s="12" t="s">
        <v>138</v>
      </c>
      <c r="E1841" s="11">
        <v>30</v>
      </c>
      <c r="F1841" s="25">
        <v>0.41274305555555557</v>
      </c>
      <c r="G1841" s="90">
        <v>0.16274305555555554</v>
      </c>
      <c r="H1841" s="90" t="s">
        <v>620</v>
      </c>
      <c r="I1841" s="71" t="s">
        <v>148</v>
      </c>
      <c r="J1841" s="88">
        <v>1.9</v>
      </c>
      <c r="K1841" s="13" t="s">
        <v>147</v>
      </c>
      <c r="L1841" s="13" t="s">
        <v>147</v>
      </c>
      <c r="M1841" s="88" t="s">
        <v>321</v>
      </c>
      <c r="N1841" s="75">
        <v>35.329000000000001</v>
      </c>
      <c r="O1841" s="75">
        <v>-92.31</v>
      </c>
      <c r="P1841" s="86">
        <v>5.7</v>
      </c>
      <c r="Q1841" s="12" t="s">
        <v>120</v>
      </c>
      <c r="R1841" s="12" t="s">
        <v>42</v>
      </c>
      <c r="S1841" s="77" t="s">
        <v>2107</v>
      </c>
    </row>
    <row r="1842" spans="1:19" x14ac:dyDescent="0.2">
      <c r="A1842" s="27">
        <f t="shared" si="28"/>
        <v>1824</v>
      </c>
      <c r="B1842" s="100" t="s">
        <v>1069</v>
      </c>
      <c r="C1842" s="12">
        <v>2010</v>
      </c>
      <c r="D1842" s="12" t="s">
        <v>138</v>
      </c>
      <c r="E1842" s="11">
        <v>30</v>
      </c>
      <c r="F1842" s="25">
        <v>0.49203703703703705</v>
      </c>
      <c r="G1842" s="90">
        <v>0.24203703703703705</v>
      </c>
      <c r="H1842" s="90" t="s">
        <v>620</v>
      </c>
      <c r="I1842" s="71" t="s">
        <v>148</v>
      </c>
      <c r="J1842" s="88">
        <v>2.4</v>
      </c>
      <c r="K1842" s="13" t="s">
        <v>147</v>
      </c>
      <c r="L1842" s="13" t="s">
        <v>147</v>
      </c>
      <c r="M1842" s="88" t="s">
        <v>358</v>
      </c>
      <c r="N1842" s="75">
        <v>35.332000000000001</v>
      </c>
      <c r="O1842" s="75">
        <v>-92.305999999999997</v>
      </c>
      <c r="P1842" s="86">
        <v>5.6</v>
      </c>
      <c r="Q1842" s="12" t="s">
        <v>120</v>
      </c>
      <c r="R1842" s="12" t="s">
        <v>42</v>
      </c>
      <c r="S1842" s="77" t="s">
        <v>2107</v>
      </c>
    </row>
    <row r="1843" spans="1:19" x14ac:dyDescent="0.2">
      <c r="A1843" s="27">
        <f t="shared" si="28"/>
        <v>1825</v>
      </c>
      <c r="B1843" s="100" t="s">
        <v>1070</v>
      </c>
      <c r="C1843" s="12">
        <v>2010</v>
      </c>
      <c r="D1843" s="12" t="s">
        <v>138</v>
      </c>
      <c r="E1843" s="11">
        <v>30</v>
      </c>
      <c r="F1843" s="25">
        <v>0.49611111111111111</v>
      </c>
      <c r="G1843" s="90">
        <v>0.24611111111111109</v>
      </c>
      <c r="H1843" s="90" t="s">
        <v>620</v>
      </c>
      <c r="I1843" s="71" t="s">
        <v>148</v>
      </c>
      <c r="J1843" s="88">
        <v>1.9</v>
      </c>
      <c r="K1843" s="13" t="s">
        <v>147</v>
      </c>
      <c r="L1843" s="13" t="s">
        <v>147</v>
      </c>
      <c r="M1843" s="88" t="s">
        <v>321</v>
      </c>
      <c r="N1843" s="75">
        <v>35.326999999999998</v>
      </c>
      <c r="O1843" s="75">
        <v>-92.307000000000002</v>
      </c>
      <c r="P1843" s="86">
        <v>4.7</v>
      </c>
      <c r="Q1843" s="12" t="s">
        <v>120</v>
      </c>
      <c r="R1843" s="12" t="s">
        <v>42</v>
      </c>
      <c r="S1843" s="77" t="s">
        <v>2107</v>
      </c>
    </row>
    <row r="1844" spans="1:19" x14ac:dyDescent="0.2">
      <c r="A1844" s="27">
        <f t="shared" si="28"/>
        <v>1826</v>
      </c>
      <c r="B1844" s="100" t="s">
        <v>1071</v>
      </c>
      <c r="C1844" s="12">
        <v>2010</v>
      </c>
      <c r="D1844" s="12" t="s">
        <v>138</v>
      </c>
      <c r="E1844" s="11">
        <v>30</v>
      </c>
      <c r="F1844" s="25">
        <v>0.93092592592592593</v>
      </c>
      <c r="G1844" s="90">
        <v>0.68092592592592593</v>
      </c>
      <c r="H1844" s="90" t="s">
        <v>620</v>
      </c>
      <c r="I1844" s="71" t="s">
        <v>148</v>
      </c>
      <c r="J1844" s="88">
        <v>1.7</v>
      </c>
      <c r="K1844" s="13" t="s">
        <v>147</v>
      </c>
      <c r="L1844" s="13" t="s">
        <v>147</v>
      </c>
      <c r="M1844" s="88" t="s">
        <v>321</v>
      </c>
      <c r="N1844" s="75">
        <v>35.302999999999997</v>
      </c>
      <c r="O1844" s="75">
        <v>-92.316999999999993</v>
      </c>
      <c r="P1844" s="86">
        <v>4.4000000000000004</v>
      </c>
      <c r="Q1844" s="12" t="s">
        <v>120</v>
      </c>
      <c r="R1844" s="12" t="s">
        <v>42</v>
      </c>
      <c r="S1844" s="77" t="s">
        <v>2107</v>
      </c>
    </row>
    <row r="1845" spans="1:19" x14ac:dyDescent="0.2">
      <c r="A1845" s="27">
        <f t="shared" si="28"/>
        <v>1827</v>
      </c>
      <c r="B1845" s="100" t="s">
        <v>1072</v>
      </c>
      <c r="C1845" s="12">
        <v>2010</v>
      </c>
      <c r="D1845" s="12" t="s">
        <v>131</v>
      </c>
      <c r="E1845" s="11">
        <v>1</v>
      </c>
      <c r="F1845" s="25">
        <v>0.27636574074074077</v>
      </c>
      <c r="G1845" s="90">
        <v>2.6365740740740742E-2</v>
      </c>
      <c r="H1845" s="90" t="s">
        <v>620</v>
      </c>
      <c r="I1845" s="71" t="s">
        <v>148</v>
      </c>
      <c r="J1845" s="88">
        <v>1.4</v>
      </c>
      <c r="K1845" s="13" t="s">
        <v>147</v>
      </c>
      <c r="L1845" s="13" t="s">
        <v>147</v>
      </c>
      <c r="M1845" s="88" t="s">
        <v>321</v>
      </c>
      <c r="N1845" s="75">
        <v>35.290999999999997</v>
      </c>
      <c r="O1845" s="75">
        <v>-92.325000000000003</v>
      </c>
      <c r="P1845" s="86">
        <v>4.4000000000000004</v>
      </c>
      <c r="Q1845" s="12" t="s">
        <v>120</v>
      </c>
      <c r="R1845" s="12" t="s">
        <v>42</v>
      </c>
      <c r="S1845" s="77" t="s">
        <v>2107</v>
      </c>
    </row>
    <row r="1846" spans="1:19" x14ac:dyDescent="0.2">
      <c r="A1846" s="27">
        <f t="shared" si="28"/>
        <v>1828</v>
      </c>
      <c r="B1846" s="100" t="s">
        <v>1073</v>
      </c>
      <c r="C1846" s="12">
        <v>2010</v>
      </c>
      <c r="D1846" s="12" t="s">
        <v>131</v>
      </c>
      <c r="E1846" s="11">
        <v>1</v>
      </c>
      <c r="F1846" s="25">
        <v>0.28252314814814816</v>
      </c>
      <c r="G1846" s="90">
        <v>3.2523148148148148E-2</v>
      </c>
      <c r="H1846" s="90" t="s">
        <v>620</v>
      </c>
      <c r="I1846" s="71" t="s">
        <v>148</v>
      </c>
      <c r="J1846" s="88">
        <v>1.3</v>
      </c>
      <c r="K1846" s="13" t="s">
        <v>147</v>
      </c>
      <c r="L1846" s="13" t="s">
        <v>147</v>
      </c>
      <c r="M1846" s="88" t="s">
        <v>321</v>
      </c>
      <c r="N1846" s="75">
        <v>35.301000000000002</v>
      </c>
      <c r="O1846" s="75">
        <v>-92.320999999999998</v>
      </c>
      <c r="P1846" s="86">
        <v>3.9</v>
      </c>
      <c r="Q1846" s="12" t="s">
        <v>120</v>
      </c>
      <c r="R1846" s="12" t="s">
        <v>42</v>
      </c>
      <c r="S1846" s="77" t="s">
        <v>2107</v>
      </c>
    </row>
    <row r="1847" spans="1:19" x14ac:dyDescent="0.2">
      <c r="A1847" s="27">
        <f t="shared" si="28"/>
        <v>1829</v>
      </c>
      <c r="B1847" s="100" t="s">
        <v>1074</v>
      </c>
      <c r="C1847" s="12">
        <v>2010</v>
      </c>
      <c r="D1847" s="12" t="s">
        <v>131</v>
      </c>
      <c r="E1847" s="11">
        <v>1</v>
      </c>
      <c r="F1847" s="25">
        <v>0.29920138888888886</v>
      </c>
      <c r="G1847" s="90">
        <v>4.9201388888888892E-2</v>
      </c>
      <c r="H1847" s="90" t="s">
        <v>620</v>
      </c>
      <c r="I1847" s="71" t="s">
        <v>148</v>
      </c>
      <c r="J1847" s="88">
        <v>1.3</v>
      </c>
      <c r="K1847" s="13" t="s">
        <v>147</v>
      </c>
      <c r="L1847" s="13" t="s">
        <v>147</v>
      </c>
      <c r="M1847" s="88" t="s">
        <v>321</v>
      </c>
      <c r="N1847" s="75">
        <v>35.302999999999997</v>
      </c>
      <c r="O1847" s="75">
        <v>-92.320999999999998</v>
      </c>
      <c r="P1847" s="86">
        <v>3.4</v>
      </c>
      <c r="Q1847" s="12" t="s">
        <v>120</v>
      </c>
      <c r="R1847" s="12" t="s">
        <v>42</v>
      </c>
      <c r="S1847" s="77" t="s">
        <v>2107</v>
      </c>
    </row>
    <row r="1848" spans="1:19" x14ac:dyDescent="0.2">
      <c r="A1848" s="27">
        <f t="shared" si="28"/>
        <v>1830</v>
      </c>
      <c r="B1848" s="100" t="s">
        <v>1075</v>
      </c>
      <c r="C1848" s="12">
        <v>2010</v>
      </c>
      <c r="D1848" s="12" t="s">
        <v>131</v>
      </c>
      <c r="E1848" s="11">
        <v>1</v>
      </c>
      <c r="F1848" s="25">
        <v>0.30298611111111112</v>
      </c>
      <c r="G1848" s="90">
        <v>5.2986111111111116E-2</v>
      </c>
      <c r="H1848" s="90" t="s">
        <v>620</v>
      </c>
      <c r="I1848" s="71" t="s">
        <v>148</v>
      </c>
      <c r="J1848" s="88">
        <v>1.1000000000000001</v>
      </c>
      <c r="K1848" s="13" t="s">
        <v>147</v>
      </c>
      <c r="L1848" s="13" t="s">
        <v>147</v>
      </c>
      <c r="M1848" s="88" t="s">
        <v>321</v>
      </c>
      <c r="N1848" s="75">
        <v>35.299999999999997</v>
      </c>
      <c r="O1848" s="75">
        <v>-92.320999999999998</v>
      </c>
      <c r="P1848" s="86">
        <v>4.0999999999999996</v>
      </c>
      <c r="Q1848" s="12" t="s">
        <v>120</v>
      </c>
      <c r="R1848" s="12" t="s">
        <v>42</v>
      </c>
      <c r="S1848" s="77" t="s">
        <v>2107</v>
      </c>
    </row>
    <row r="1849" spans="1:19" x14ac:dyDescent="0.2">
      <c r="A1849" s="27">
        <f t="shared" si="28"/>
        <v>1831</v>
      </c>
      <c r="B1849" s="100" t="s">
        <v>1076</v>
      </c>
      <c r="C1849" s="12">
        <v>2010</v>
      </c>
      <c r="D1849" s="12" t="s">
        <v>131</v>
      </c>
      <c r="E1849" s="11">
        <v>1</v>
      </c>
      <c r="F1849" s="25">
        <v>0.30416666666666664</v>
      </c>
      <c r="G1849" s="90">
        <v>5.4166666666666669E-2</v>
      </c>
      <c r="H1849" s="90" t="s">
        <v>620</v>
      </c>
      <c r="I1849" s="71" t="s">
        <v>148</v>
      </c>
      <c r="J1849" s="88">
        <v>1.2</v>
      </c>
      <c r="K1849" s="13" t="s">
        <v>147</v>
      </c>
      <c r="L1849" s="13" t="s">
        <v>147</v>
      </c>
      <c r="M1849" s="88" t="s">
        <v>321</v>
      </c>
      <c r="N1849" s="75">
        <v>35.301000000000002</v>
      </c>
      <c r="O1849" s="75">
        <v>-92.323999999999998</v>
      </c>
      <c r="P1849" s="86">
        <v>4.0999999999999996</v>
      </c>
      <c r="Q1849" s="12" t="s">
        <v>120</v>
      </c>
      <c r="R1849" s="12" t="s">
        <v>42</v>
      </c>
      <c r="S1849" s="77" t="s">
        <v>2107</v>
      </c>
    </row>
    <row r="1850" spans="1:19" x14ac:dyDescent="0.2">
      <c r="A1850" s="27">
        <f t="shared" si="28"/>
        <v>1832</v>
      </c>
      <c r="B1850" s="100" t="s">
        <v>1077</v>
      </c>
      <c r="C1850" s="12">
        <v>2010</v>
      </c>
      <c r="D1850" s="12" t="s">
        <v>131</v>
      </c>
      <c r="E1850" s="11">
        <v>1</v>
      </c>
      <c r="F1850" s="25">
        <v>0.5742708333333334</v>
      </c>
      <c r="G1850" s="90">
        <v>0.32427083333333334</v>
      </c>
      <c r="H1850" s="90" t="s">
        <v>620</v>
      </c>
      <c r="I1850" s="71" t="s">
        <v>148</v>
      </c>
      <c r="J1850" s="88">
        <v>1.3</v>
      </c>
      <c r="K1850" s="13" t="s">
        <v>147</v>
      </c>
      <c r="L1850" s="13" t="s">
        <v>147</v>
      </c>
      <c r="M1850" s="88" t="s">
        <v>321</v>
      </c>
      <c r="N1850" s="75">
        <v>35.287999999999997</v>
      </c>
      <c r="O1850" s="75">
        <v>-92.328000000000003</v>
      </c>
      <c r="P1850" s="86">
        <v>5.0999999999999996</v>
      </c>
      <c r="Q1850" s="12" t="s">
        <v>120</v>
      </c>
      <c r="R1850" s="12" t="s">
        <v>42</v>
      </c>
      <c r="S1850" s="77" t="s">
        <v>2107</v>
      </c>
    </row>
    <row r="1851" spans="1:19" x14ac:dyDescent="0.2">
      <c r="A1851" s="27">
        <f t="shared" si="28"/>
        <v>1833</v>
      </c>
      <c r="B1851" s="100" t="s">
        <v>1078</v>
      </c>
      <c r="C1851" s="12">
        <v>2010</v>
      </c>
      <c r="D1851" s="12" t="s">
        <v>131</v>
      </c>
      <c r="E1851" s="11">
        <v>1</v>
      </c>
      <c r="F1851" s="25">
        <v>0.97212962962962957</v>
      </c>
      <c r="G1851" s="90">
        <v>0.72212962962962957</v>
      </c>
      <c r="H1851" s="90" t="s">
        <v>620</v>
      </c>
      <c r="I1851" s="71" t="s">
        <v>148</v>
      </c>
      <c r="J1851" s="88">
        <v>1.2</v>
      </c>
      <c r="K1851" s="13" t="s">
        <v>147</v>
      </c>
      <c r="L1851" s="13" t="s">
        <v>147</v>
      </c>
      <c r="M1851" s="88" t="s">
        <v>321</v>
      </c>
      <c r="N1851" s="75">
        <v>35.311999999999998</v>
      </c>
      <c r="O1851" s="75">
        <v>-92.314999999999998</v>
      </c>
      <c r="P1851" s="86">
        <v>4.0999999999999996</v>
      </c>
      <c r="Q1851" s="12" t="s">
        <v>120</v>
      </c>
      <c r="R1851" s="12" t="s">
        <v>42</v>
      </c>
      <c r="S1851" s="77" t="s">
        <v>2107</v>
      </c>
    </row>
    <row r="1852" spans="1:19" x14ac:dyDescent="0.2">
      <c r="A1852" s="27">
        <f t="shared" si="28"/>
        <v>1834</v>
      </c>
      <c r="B1852" s="100" t="s">
        <v>1079</v>
      </c>
      <c r="C1852" s="12">
        <v>2010</v>
      </c>
      <c r="D1852" s="12" t="s">
        <v>131</v>
      </c>
      <c r="E1852" s="11">
        <v>1</v>
      </c>
      <c r="F1852" s="25">
        <v>4.6921296296296294E-2</v>
      </c>
      <c r="G1852" s="90">
        <v>0.79692129629629627</v>
      </c>
      <c r="H1852" s="90" t="s">
        <v>620</v>
      </c>
      <c r="I1852" s="71" t="s">
        <v>148</v>
      </c>
      <c r="J1852" s="88">
        <v>1.1000000000000001</v>
      </c>
      <c r="K1852" s="13" t="s">
        <v>147</v>
      </c>
      <c r="L1852" s="13" t="s">
        <v>147</v>
      </c>
      <c r="M1852" s="88" t="s">
        <v>321</v>
      </c>
      <c r="N1852" s="75">
        <v>35.298999999999999</v>
      </c>
      <c r="O1852" s="75">
        <v>-92.32</v>
      </c>
      <c r="P1852" s="86">
        <v>4.5999999999999996</v>
      </c>
      <c r="Q1852" s="12" t="s">
        <v>120</v>
      </c>
      <c r="R1852" s="12" t="s">
        <v>42</v>
      </c>
      <c r="S1852" s="77" t="s">
        <v>2107</v>
      </c>
    </row>
    <row r="1853" spans="1:19" x14ac:dyDescent="0.2">
      <c r="A1853" s="27">
        <f t="shared" si="28"/>
        <v>1835</v>
      </c>
      <c r="B1853" s="100" t="s">
        <v>1080</v>
      </c>
      <c r="C1853" s="12">
        <v>2010</v>
      </c>
      <c r="D1853" s="12" t="s">
        <v>131</v>
      </c>
      <c r="E1853" s="11">
        <v>1</v>
      </c>
      <c r="F1853" s="25">
        <v>0.15886574074074075</v>
      </c>
      <c r="G1853" s="90">
        <v>0.90874999999999995</v>
      </c>
      <c r="H1853" s="90" t="s">
        <v>620</v>
      </c>
      <c r="I1853" s="71" t="s">
        <v>148</v>
      </c>
      <c r="J1853" s="88">
        <v>1.4</v>
      </c>
      <c r="K1853" s="13" t="s">
        <v>147</v>
      </c>
      <c r="L1853" s="13" t="s">
        <v>147</v>
      </c>
      <c r="M1853" s="88" t="s">
        <v>321</v>
      </c>
      <c r="N1853" s="75">
        <v>35.298999999999999</v>
      </c>
      <c r="O1853" s="75">
        <v>-92.32</v>
      </c>
      <c r="P1853" s="86">
        <v>4.7</v>
      </c>
      <c r="Q1853" s="12" t="s">
        <v>120</v>
      </c>
      <c r="R1853" s="12" t="s">
        <v>42</v>
      </c>
      <c r="S1853" s="77" t="s">
        <v>2107</v>
      </c>
    </row>
    <row r="1854" spans="1:19" x14ac:dyDescent="0.2">
      <c r="A1854" s="27">
        <f t="shared" si="28"/>
        <v>1836</v>
      </c>
      <c r="B1854" s="100" t="s">
        <v>1081</v>
      </c>
      <c r="C1854" s="11">
        <v>2010</v>
      </c>
      <c r="D1854" s="12" t="s">
        <v>131</v>
      </c>
      <c r="E1854" s="11">
        <v>2</v>
      </c>
      <c r="F1854" s="25">
        <v>0.33021990740740742</v>
      </c>
      <c r="G1854" s="90">
        <v>8.0219907407407406E-2</v>
      </c>
      <c r="H1854" s="90" t="s">
        <v>620</v>
      </c>
      <c r="I1854" s="71" t="s">
        <v>148</v>
      </c>
      <c r="J1854" s="88">
        <v>1.5</v>
      </c>
      <c r="K1854" s="13" t="s">
        <v>147</v>
      </c>
      <c r="L1854" s="13" t="s">
        <v>147</v>
      </c>
      <c r="M1854" s="88" t="s">
        <v>417</v>
      </c>
      <c r="N1854" s="75">
        <v>35.329000000000001</v>
      </c>
      <c r="O1854" s="75">
        <v>-92.293999999999997</v>
      </c>
      <c r="P1854" s="86">
        <v>5.5</v>
      </c>
      <c r="Q1854" s="12" t="s">
        <v>120</v>
      </c>
      <c r="R1854" s="12" t="s">
        <v>42</v>
      </c>
      <c r="S1854" s="77" t="s">
        <v>2107</v>
      </c>
    </row>
    <row r="1855" spans="1:19" x14ac:dyDescent="0.2">
      <c r="A1855" s="27">
        <f t="shared" si="28"/>
        <v>1837</v>
      </c>
      <c r="B1855" s="100" t="s">
        <v>1082</v>
      </c>
      <c r="C1855" s="11">
        <v>2010</v>
      </c>
      <c r="D1855" s="12" t="s">
        <v>131</v>
      </c>
      <c r="E1855" s="11">
        <v>2</v>
      </c>
      <c r="F1855" s="25">
        <v>0.37863425925925925</v>
      </c>
      <c r="G1855" s="90">
        <v>0.12863425925925925</v>
      </c>
      <c r="H1855" s="90" t="s">
        <v>620</v>
      </c>
      <c r="I1855" s="71" t="s">
        <v>148</v>
      </c>
      <c r="J1855" s="88">
        <v>1.5</v>
      </c>
      <c r="K1855" s="13" t="s">
        <v>147</v>
      </c>
      <c r="L1855" s="13" t="s">
        <v>147</v>
      </c>
      <c r="M1855" s="88" t="s">
        <v>321</v>
      </c>
      <c r="N1855" s="75">
        <v>35.305999999999997</v>
      </c>
      <c r="O1855" s="75">
        <v>-92.313999999999993</v>
      </c>
      <c r="P1855" s="86">
        <v>4.9000000000000004</v>
      </c>
      <c r="Q1855" s="12" t="s">
        <v>120</v>
      </c>
      <c r="R1855" s="12" t="s">
        <v>42</v>
      </c>
      <c r="S1855" s="77" t="s">
        <v>2107</v>
      </c>
    </row>
    <row r="1856" spans="1:19" x14ac:dyDescent="0.2">
      <c r="A1856" s="27">
        <f t="shared" si="28"/>
        <v>1838</v>
      </c>
      <c r="B1856" s="100" t="s">
        <v>1083</v>
      </c>
      <c r="C1856" s="11">
        <v>2010</v>
      </c>
      <c r="D1856" s="12" t="s">
        <v>131</v>
      </c>
      <c r="E1856" s="11">
        <v>2</v>
      </c>
      <c r="F1856" s="25">
        <v>0.39190972222222226</v>
      </c>
      <c r="G1856" s="90">
        <v>0.14190972222222223</v>
      </c>
      <c r="H1856" s="90" t="s">
        <v>620</v>
      </c>
      <c r="I1856" s="71" t="s">
        <v>148</v>
      </c>
      <c r="J1856" s="88">
        <v>1.6</v>
      </c>
      <c r="K1856" s="13" t="s">
        <v>147</v>
      </c>
      <c r="L1856" s="13" t="s">
        <v>147</v>
      </c>
      <c r="M1856" s="88" t="s">
        <v>321</v>
      </c>
      <c r="N1856" s="75">
        <v>35.299999999999997</v>
      </c>
      <c r="O1856" s="75">
        <v>-92.317999999999998</v>
      </c>
      <c r="P1856" s="86">
        <v>4.0999999999999996</v>
      </c>
      <c r="Q1856" s="12" t="s">
        <v>120</v>
      </c>
      <c r="R1856" s="12" t="s">
        <v>42</v>
      </c>
      <c r="S1856" s="77" t="s">
        <v>2107</v>
      </c>
    </row>
    <row r="1857" spans="1:19" x14ac:dyDescent="0.2">
      <c r="A1857" s="27">
        <f t="shared" si="28"/>
        <v>1839</v>
      </c>
      <c r="B1857" s="100" t="s">
        <v>1084</v>
      </c>
      <c r="C1857" s="11">
        <v>2010</v>
      </c>
      <c r="D1857" s="12" t="s">
        <v>131</v>
      </c>
      <c r="E1857" s="11">
        <v>2</v>
      </c>
      <c r="F1857" s="25">
        <v>0.67151620370370368</v>
      </c>
      <c r="G1857" s="90">
        <v>0.42151620370370368</v>
      </c>
      <c r="H1857" s="90" t="s">
        <v>620</v>
      </c>
      <c r="I1857" s="71" t="s">
        <v>148</v>
      </c>
      <c r="J1857" s="88">
        <v>1.8</v>
      </c>
      <c r="K1857" s="13" t="s">
        <v>147</v>
      </c>
      <c r="L1857" s="13" t="s">
        <v>147</v>
      </c>
      <c r="M1857" s="88" t="s">
        <v>321</v>
      </c>
      <c r="N1857" s="75">
        <v>35.329000000000001</v>
      </c>
      <c r="O1857" s="75">
        <v>-92.293000000000006</v>
      </c>
      <c r="P1857" s="86">
        <v>5.8</v>
      </c>
      <c r="Q1857" s="12" t="s">
        <v>120</v>
      </c>
      <c r="R1857" s="12" t="s">
        <v>42</v>
      </c>
      <c r="S1857" s="77" t="s">
        <v>2107</v>
      </c>
    </row>
    <row r="1858" spans="1:19" x14ac:dyDescent="0.2">
      <c r="A1858" s="27">
        <f t="shared" si="28"/>
        <v>1840</v>
      </c>
      <c r="B1858" s="100" t="s">
        <v>1085</v>
      </c>
      <c r="C1858" s="11">
        <v>2010</v>
      </c>
      <c r="D1858" s="12" t="s">
        <v>131</v>
      </c>
      <c r="E1858" s="11">
        <v>3</v>
      </c>
      <c r="F1858" s="25">
        <v>0.45921296296296293</v>
      </c>
      <c r="G1858" s="90">
        <v>0.20921296296296296</v>
      </c>
      <c r="H1858" s="90" t="s">
        <v>620</v>
      </c>
      <c r="I1858" s="71" t="s">
        <v>148</v>
      </c>
      <c r="J1858" s="88">
        <v>1.9</v>
      </c>
      <c r="K1858" s="13" t="s">
        <v>147</v>
      </c>
      <c r="L1858" s="13" t="s">
        <v>147</v>
      </c>
      <c r="M1858" s="88" t="s">
        <v>321</v>
      </c>
      <c r="N1858" s="75">
        <v>35.302999999999997</v>
      </c>
      <c r="O1858" s="75">
        <v>-92.322000000000003</v>
      </c>
      <c r="P1858" s="86">
        <v>1.7</v>
      </c>
      <c r="Q1858" s="12" t="s">
        <v>120</v>
      </c>
      <c r="R1858" s="12" t="s">
        <v>42</v>
      </c>
      <c r="S1858" s="77" t="s">
        <v>2107</v>
      </c>
    </row>
    <row r="1859" spans="1:19" x14ac:dyDescent="0.2">
      <c r="A1859" s="27">
        <f t="shared" si="28"/>
        <v>1841</v>
      </c>
      <c r="B1859" s="100" t="s">
        <v>1086</v>
      </c>
      <c r="C1859" s="11">
        <v>2010</v>
      </c>
      <c r="D1859" s="12" t="s">
        <v>131</v>
      </c>
      <c r="E1859" s="11">
        <v>3</v>
      </c>
      <c r="F1859" s="25">
        <v>0.46359953703703699</v>
      </c>
      <c r="G1859" s="90">
        <v>0.21359953703703705</v>
      </c>
      <c r="H1859" s="90" t="s">
        <v>620</v>
      </c>
      <c r="I1859" s="71" t="s">
        <v>148</v>
      </c>
      <c r="J1859" s="88">
        <v>1.4</v>
      </c>
      <c r="K1859" s="13" t="s">
        <v>147</v>
      </c>
      <c r="L1859" s="13" t="s">
        <v>147</v>
      </c>
      <c r="M1859" s="88" t="s">
        <v>321</v>
      </c>
      <c r="N1859" s="75">
        <v>35.292000000000002</v>
      </c>
      <c r="O1859" s="75">
        <v>-92.328999999999994</v>
      </c>
      <c r="P1859" s="86">
        <v>4.5</v>
      </c>
      <c r="Q1859" s="12" t="s">
        <v>120</v>
      </c>
      <c r="R1859" s="12" t="s">
        <v>42</v>
      </c>
      <c r="S1859" s="77" t="s">
        <v>2107</v>
      </c>
    </row>
    <row r="1860" spans="1:19" x14ac:dyDescent="0.2">
      <c r="A1860" s="27">
        <f t="shared" si="28"/>
        <v>1842</v>
      </c>
      <c r="B1860" s="100" t="s">
        <v>1087</v>
      </c>
      <c r="C1860" s="11">
        <v>2010</v>
      </c>
      <c r="D1860" s="12" t="s">
        <v>131</v>
      </c>
      <c r="E1860" s="11">
        <v>3</v>
      </c>
      <c r="F1860" s="25">
        <v>0.50093750000000004</v>
      </c>
      <c r="G1860" s="90">
        <v>0.25093749999999998</v>
      </c>
      <c r="H1860" s="90" t="s">
        <v>620</v>
      </c>
      <c r="I1860" s="71" t="s">
        <v>148</v>
      </c>
      <c r="J1860" s="88">
        <v>2</v>
      </c>
      <c r="K1860" s="13" t="s">
        <v>147</v>
      </c>
      <c r="L1860" s="13" t="s">
        <v>147</v>
      </c>
      <c r="M1860" s="88" t="s">
        <v>321</v>
      </c>
      <c r="N1860" s="75">
        <v>35.317999999999998</v>
      </c>
      <c r="O1860" s="75">
        <v>-92.311999999999998</v>
      </c>
      <c r="P1860" s="86">
        <v>4.5</v>
      </c>
      <c r="Q1860" s="12" t="s">
        <v>120</v>
      </c>
      <c r="R1860" s="12" t="s">
        <v>42</v>
      </c>
      <c r="S1860" s="77" t="s">
        <v>2107</v>
      </c>
    </row>
    <row r="1861" spans="1:19" x14ac:dyDescent="0.2">
      <c r="A1861" s="27">
        <f t="shared" si="28"/>
        <v>1843</v>
      </c>
      <c r="B1861" s="100" t="s">
        <v>1088</v>
      </c>
      <c r="C1861" s="11">
        <v>2010</v>
      </c>
      <c r="D1861" s="12" t="s">
        <v>131</v>
      </c>
      <c r="E1861" s="11">
        <v>3</v>
      </c>
      <c r="F1861" s="25">
        <v>0.69572916666666673</v>
      </c>
      <c r="G1861" s="90">
        <v>0.44572916666666668</v>
      </c>
      <c r="H1861" s="90" t="s">
        <v>620</v>
      </c>
      <c r="I1861" s="71" t="s">
        <v>148</v>
      </c>
      <c r="J1861" s="88">
        <v>1.3</v>
      </c>
      <c r="K1861" s="13" t="s">
        <v>147</v>
      </c>
      <c r="L1861" s="13" t="s">
        <v>147</v>
      </c>
      <c r="M1861" s="88" t="s">
        <v>321</v>
      </c>
      <c r="N1861" s="75">
        <v>35.317999999999998</v>
      </c>
      <c r="O1861" s="75">
        <v>-92.305000000000007</v>
      </c>
      <c r="P1861" s="86">
        <v>4.5</v>
      </c>
      <c r="Q1861" s="12" t="s">
        <v>120</v>
      </c>
      <c r="R1861" s="12" t="s">
        <v>42</v>
      </c>
      <c r="S1861" s="77" t="s">
        <v>2107</v>
      </c>
    </row>
    <row r="1862" spans="1:19" x14ac:dyDescent="0.2">
      <c r="A1862" s="27">
        <f t="shared" si="28"/>
        <v>1844</v>
      </c>
      <c r="B1862" s="100" t="s">
        <v>1089</v>
      </c>
      <c r="C1862" s="11">
        <v>2010</v>
      </c>
      <c r="D1862" s="12" t="s">
        <v>131</v>
      </c>
      <c r="E1862" s="11">
        <v>3</v>
      </c>
      <c r="F1862" s="25">
        <v>0.77923611111111113</v>
      </c>
      <c r="G1862" s="90">
        <v>0.52923611111111113</v>
      </c>
      <c r="H1862" s="90" t="s">
        <v>620</v>
      </c>
      <c r="I1862" s="71" t="s">
        <v>148</v>
      </c>
      <c r="J1862" s="88">
        <v>2.1</v>
      </c>
      <c r="K1862" s="13" t="s">
        <v>147</v>
      </c>
      <c r="L1862" s="13" t="s">
        <v>147</v>
      </c>
      <c r="M1862" s="88" t="s">
        <v>321</v>
      </c>
      <c r="N1862" s="75">
        <v>35.308</v>
      </c>
      <c r="O1862" s="75">
        <v>-92.316000000000003</v>
      </c>
      <c r="P1862" s="86">
        <v>4.8</v>
      </c>
      <c r="Q1862" s="12" t="s">
        <v>120</v>
      </c>
      <c r="R1862" s="12" t="s">
        <v>42</v>
      </c>
      <c r="S1862" s="77" t="s">
        <v>2107</v>
      </c>
    </row>
    <row r="1863" spans="1:19" x14ac:dyDescent="0.2">
      <c r="A1863" s="27">
        <f t="shared" si="28"/>
        <v>1845</v>
      </c>
      <c r="B1863" s="100" t="s">
        <v>1090</v>
      </c>
      <c r="C1863" s="11">
        <v>2010</v>
      </c>
      <c r="D1863" s="12" t="s">
        <v>131</v>
      </c>
      <c r="E1863" s="11">
        <v>3</v>
      </c>
      <c r="F1863" s="25">
        <v>0.87829861111111107</v>
      </c>
      <c r="G1863" s="90">
        <v>0.62829861111111118</v>
      </c>
      <c r="H1863" s="90" t="s">
        <v>620</v>
      </c>
      <c r="I1863" s="71" t="s">
        <v>148</v>
      </c>
      <c r="J1863" s="88">
        <v>2.2000000000000002</v>
      </c>
      <c r="K1863" s="13" t="s">
        <v>147</v>
      </c>
      <c r="L1863" s="13" t="s">
        <v>147</v>
      </c>
      <c r="M1863" s="88" t="s">
        <v>321</v>
      </c>
      <c r="N1863" s="75">
        <v>35.31</v>
      </c>
      <c r="O1863" s="75">
        <v>-92.316000000000003</v>
      </c>
      <c r="P1863" s="86">
        <v>4.2</v>
      </c>
      <c r="Q1863" s="12" t="s">
        <v>120</v>
      </c>
      <c r="R1863" s="12" t="s">
        <v>42</v>
      </c>
      <c r="S1863" s="77" t="s">
        <v>2107</v>
      </c>
    </row>
    <row r="1864" spans="1:19" x14ac:dyDescent="0.2">
      <c r="A1864" s="27">
        <f t="shared" si="28"/>
        <v>1846</v>
      </c>
      <c r="B1864" s="100" t="s">
        <v>1091</v>
      </c>
      <c r="C1864" s="11">
        <v>2010</v>
      </c>
      <c r="D1864" s="12" t="s">
        <v>131</v>
      </c>
      <c r="E1864" s="11">
        <v>3</v>
      </c>
      <c r="F1864" s="25">
        <v>0.95754629629629628</v>
      </c>
      <c r="G1864" s="90">
        <v>0.70754629629629628</v>
      </c>
      <c r="H1864" s="90" t="s">
        <v>620</v>
      </c>
      <c r="I1864" s="71" t="s">
        <v>148</v>
      </c>
      <c r="J1864" s="88">
        <v>1.5</v>
      </c>
      <c r="K1864" s="13" t="s">
        <v>147</v>
      </c>
      <c r="L1864" s="13" t="s">
        <v>147</v>
      </c>
      <c r="M1864" s="88" t="s">
        <v>321</v>
      </c>
      <c r="N1864" s="75">
        <v>35.279000000000003</v>
      </c>
      <c r="O1864" s="75">
        <v>-92.332999999999998</v>
      </c>
      <c r="P1864" s="86">
        <v>5.0999999999999996</v>
      </c>
      <c r="Q1864" s="12" t="s">
        <v>120</v>
      </c>
      <c r="R1864" s="12" t="s">
        <v>42</v>
      </c>
      <c r="S1864" s="77" t="s">
        <v>2107</v>
      </c>
    </row>
    <row r="1865" spans="1:19" x14ac:dyDescent="0.2">
      <c r="A1865" s="27">
        <f t="shared" si="28"/>
        <v>1847</v>
      </c>
      <c r="B1865" s="100" t="s">
        <v>1092</v>
      </c>
      <c r="C1865" s="11">
        <v>2010</v>
      </c>
      <c r="D1865" s="12" t="s">
        <v>131</v>
      </c>
      <c r="E1865" s="11">
        <v>3</v>
      </c>
      <c r="F1865" s="25">
        <v>7.8113425925925919E-2</v>
      </c>
      <c r="G1865" s="90">
        <v>0.82811342592592585</v>
      </c>
      <c r="H1865" s="90" t="s">
        <v>620</v>
      </c>
      <c r="I1865" s="71" t="s">
        <v>148</v>
      </c>
      <c r="J1865" s="88">
        <v>2.5</v>
      </c>
      <c r="K1865" s="13" t="s">
        <v>147</v>
      </c>
      <c r="L1865" s="13" t="s">
        <v>147</v>
      </c>
      <c r="M1865" s="88" t="s">
        <v>321</v>
      </c>
      <c r="N1865" s="75">
        <v>35.328000000000003</v>
      </c>
      <c r="O1865" s="75">
        <v>-92.307000000000002</v>
      </c>
      <c r="P1865" s="86">
        <v>4</v>
      </c>
      <c r="Q1865" s="12" t="s">
        <v>120</v>
      </c>
      <c r="R1865" s="12" t="s">
        <v>42</v>
      </c>
      <c r="S1865" s="77" t="s">
        <v>2107</v>
      </c>
    </row>
    <row r="1866" spans="1:19" x14ac:dyDescent="0.2">
      <c r="A1866" s="27">
        <f t="shared" si="28"/>
        <v>1848</v>
      </c>
      <c r="B1866" s="100" t="s">
        <v>1093</v>
      </c>
      <c r="C1866" s="11">
        <v>2010</v>
      </c>
      <c r="D1866" s="12" t="s">
        <v>131</v>
      </c>
      <c r="E1866" s="11">
        <v>3</v>
      </c>
      <c r="F1866" s="25">
        <v>8.7986111111111112E-2</v>
      </c>
      <c r="G1866" s="90">
        <v>0.83798611111111121</v>
      </c>
      <c r="H1866" s="90" t="s">
        <v>620</v>
      </c>
      <c r="I1866" s="71" t="s">
        <v>148</v>
      </c>
      <c r="J1866" s="88">
        <v>2.2999999999999998</v>
      </c>
      <c r="K1866" s="13" t="s">
        <v>147</v>
      </c>
      <c r="L1866" s="13" t="s">
        <v>147</v>
      </c>
      <c r="M1866" s="88" t="s">
        <v>321</v>
      </c>
      <c r="N1866" s="75">
        <v>35.316000000000003</v>
      </c>
      <c r="O1866" s="75">
        <v>-92.299000000000007</v>
      </c>
      <c r="P1866" s="86">
        <v>5.2</v>
      </c>
      <c r="Q1866" s="12" t="s">
        <v>120</v>
      </c>
      <c r="R1866" s="12" t="s">
        <v>42</v>
      </c>
      <c r="S1866" s="77" t="s">
        <v>2107</v>
      </c>
    </row>
    <row r="1867" spans="1:19" x14ac:dyDescent="0.2">
      <c r="A1867" s="27">
        <f t="shared" si="28"/>
        <v>1849</v>
      </c>
      <c r="B1867" s="100" t="s">
        <v>1094</v>
      </c>
      <c r="C1867" s="11">
        <v>2010</v>
      </c>
      <c r="D1867" s="12" t="s">
        <v>131</v>
      </c>
      <c r="E1867" s="11">
        <v>3</v>
      </c>
      <c r="F1867" s="25">
        <v>0.11689814814814814</v>
      </c>
      <c r="G1867" s="90">
        <v>0.86689814814814825</v>
      </c>
      <c r="H1867" s="90" t="s">
        <v>620</v>
      </c>
      <c r="I1867" s="71" t="s">
        <v>148</v>
      </c>
      <c r="J1867" s="88">
        <v>1.9</v>
      </c>
      <c r="K1867" s="13" t="s">
        <v>147</v>
      </c>
      <c r="L1867" s="13" t="s">
        <v>147</v>
      </c>
      <c r="M1867" s="88" t="s">
        <v>321</v>
      </c>
      <c r="N1867" s="75">
        <v>35.319000000000003</v>
      </c>
      <c r="O1867" s="75">
        <v>-92.31</v>
      </c>
      <c r="P1867" s="86">
        <v>6.5</v>
      </c>
      <c r="Q1867" s="12" t="s">
        <v>120</v>
      </c>
      <c r="R1867" s="12" t="s">
        <v>42</v>
      </c>
      <c r="S1867" s="77" t="s">
        <v>2107</v>
      </c>
    </row>
    <row r="1868" spans="1:19" x14ac:dyDescent="0.2">
      <c r="A1868" s="27">
        <f t="shared" si="28"/>
        <v>1850</v>
      </c>
      <c r="B1868" s="100" t="s">
        <v>1095</v>
      </c>
      <c r="C1868" s="11">
        <v>2010</v>
      </c>
      <c r="D1868" s="12" t="s">
        <v>131</v>
      </c>
      <c r="E1868" s="11">
        <v>4</v>
      </c>
      <c r="F1868" s="25">
        <v>0.25412037037037039</v>
      </c>
      <c r="G1868" s="90">
        <v>4.1203703703703706E-3</v>
      </c>
      <c r="H1868" s="90" t="s">
        <v>620</v>
      </c>
      <c r="I1868" s="71" t="s">
        <v>148</v>
      </c>
      <c r="J1868" s="88">
        <v>1.6</v>
      </c>
      <c r="K1868" s="13" t="s">
        <v>147</v>
      </c>
      <c r="L1868" s="13" t="s">
        <v>147</v>
      </c>
      <c r="M1868" s="88" t="s">
        <v>321</v>
      </c>
      <c r="N1868" s="75">
        <v>35.307000000000002</v>
      </c>
      <c r="O1868" s="75">
        <v>-92.32</v>
      </c>
      <c r="P1868" s="86">
        <v>6.2</v>
      </c>
      <c r="Q1868" s="12" t="s">
        <v>120</v>
      </c>
      <c r="R1868" s="12" t="s">
        <v>42</v>
      </c>
      <c r="S1868" s="77" t="s">
        <v>2107</v>
      </c>
    </row>
    <row r="1869" spans="1:19" x14ac:dyDescent="0.2">
      <c r="A1869" s="27">
        <f t="shared" si="28"/>
        <v>1851</v>
      </c>
      <c r="B1869" s="100" t="s">
        <v>1096</v>
      </c>
      <c r="C1869" s="11">
        <v>2010</v>
      </c>
      <c r="D1869" s="12" t="s">
        <v>131</v>
      </c>
      <c r="E1869" s="11">
        <v>4</v>
      </c>
      <c r="F1869" s="25">
        <v>0.4247569444444444</v>
      </c>
      <c r="G1869" s="90">
        <v>0.17475694444444445</v>
      </c>
      <c r="H1869" s="90" t="s">
        <v>620</v>
      </c>
      <c r="I1869" s="71" t="s">
        <v>148</v>
      </c>
      <c r="J1869" s="88">
        <v>1.2</v>
      </c>
      <c r="K1869" s="13" t="s">
        <v>147</v>
      </c>
      <c r="L1869" s="13" t="s">
        <v>147</v>
      </c>
      <c r="M1869" s="88" t="s">
        <v>321</v>
      </c>
      <c r="N1869" s="75">
        <v>35.292000000000002</v>
      </c>
      <c r="O1869" s="75">
        <v>-92.322999999999993</v>
      </c>
      <c r="P1869" s="86">
        <v>5</v>
      </c>
      <c r="Q1869" s="12" t="s">
        <v>120</v>
      </c>
      <c r="R1869" s="12" t="s">
        <v>42</v>
      </c>
      <c r="S1869" s="77" t="s">
        <v>2107</v>
      </c>
    </row>
    <row r="1870" spans="1:19" x14ac:dyDescent="0.2">
      <c r="A1870" s="27">
        <f t="shared" si="28"/>
        <v>1852</v>
      </c>
      <c r="B1870" s="100" t="s">
        <v>1097</v>
      </c>
      <c r="C1870" s="11">
        <v>2010</v>
      </c>
      <c r="D1870" s="12" t="s">
        <v>131</v>
      </c>
      <c r="E1870" s="11">
        <v>4</v>
      </c>
      <c r="F1870" s="25">
        <v>0.56146990740740743</v>
      </c>
      <c r="G1870" s="90">
        <v>0.31146990740740738</v>
      </c>
      <c r="H1870" s="90" t="s">
        <v>620</v>
      </c>
      <c r="I1870" s="71" t="s">
        <v>148</v>
      </c>
      <c r="J1870" s="88">
        <v>1.6</v>
      </c>
      <c r="K1870" s="13" t="s">
        <v>147</v>
      </c>
      <c r="L1870" s="13" t="s">
        <v>147</v>
      </c>
      <c r="M1870" s="88" t="s">
        <v>321</v>
      </c>
      <c r="N1870" s="75">
        <v>35.305</v>
      </c>
      <c r="O1870" s="75">
        <v>-92.32</v>
      </c>
      <c r="P1870" s="86">
        <v>5.7</v>
      </c>
      <c r="Q1870" s="12" t="s">
        <v>120</v>
      </c>
      <c r="R1870" s="12" t="s">
        <v>42</v>
      </c>
      <c r="S1870" s="77" t="s">
        <v>2107</v>
      </c>
    </row>
    <row r="1871" spans="1:19" x14ac:dyDescent="0.2">
      <c r="A1871" s="27">
        <f t="shared" si="28"/>
        <v>1853</v>
      </c>
      <c r="B1871" s="100" t="s">
        <v>1098</v>
      </c>
      <c r="C1871" s="11">
        <v>2010</v>
      </c>
      <c r="D1871" s="12" t="s">
        <v>131</v>
      </c>
      <c r="E1871" s="11">
        <v>4</v>
      </c>
      <c r="F1871" s="25">
        <v>0.82378472222222221</v>
      </c>
      <c r="G1871" s="90">
        <v>0.57378472222222221</v>
      </c>
      <c r="H1871" s="90" t="s">
        <v>620</v>
      </c>
      <c r="I1871" s="71" t="s">
        <v>148</v>
      </c>
      <c r="J1871" s="88">
        <v>1.6</v>
      </c>
      <c r="K1871" s="13" t="s">
        <v>147</v>
      </c>
      <c r="L1871" s="13" t="s">
        <v>147</v>
      </c>
      <c r="M1871" s="88" t="s">
        <v>321</v>
      </c>
      <c r="N1871" s="75">
        <v>35.319000000000003</v>
      </c>
      <c r="O1871" s="75">
        <v>-92.313000000000002</v>
      </c>
      <c r="P1871" s="86">
        <v>5.4</v>
      </c>
      <c r="Q1871" s="12" t="s">
        <v>120</v>
      </c>
      <c r="R1871" s="12" t="s">
        <v>42</v>
      </c>
      <c r="S1871" s="77" t="s">
        <v>2107</v>
      </c>
    </row>
    <row r="1872" spans="1:19" x14ac:dyDescent="0.2">
      <c r="A1872" s="27">
        <f t="shared" si="28"/>
        <v>1854</v>
      </c>
      <c r="B1872" s="100" t="s">
        <v>1099</v>
      </c>
      <c r="C1872" s="11">
        <v>2010</v>
      </c>
      <c r="D1872" s="12" t="s">
        <v>131</v>
      </c>
      <c r="E1872" s="11">
        <v>4</v>
      </c>
      <c r="F1872" s="25">
        <v>0.91885416666666664</v>
      </c>
      <c r="G1872" s="90">
        <v>0.66885416666666664</v>
      </c>
      <c r="H1872" s="90" t="s">
        <v>620</v>
      </c>
      <c r="I1872" s="71" t="s">
        <v>148</v>
      </c>
      <c r="J1872" s="88">
        <v>2.2000000000000002</v>
      </c>
      <c r="K1872" s="13" t="s">
        <v>147</v>
      </c>
      <c r="L1872" s="13" t="s">
        <v>147</v>
      </c>
      <c r="M1872" s="88" t="s">
        <v>321</v>
      </c>
      <c r="N1872" s="75">
        <v>35.313000000000002</v>
      </c>
      <c r="O1872" s="75">
        <v>-92.314999999999998</v>
      </c>
      <c r="P1872" s="86">
        <v>3.4</v>
      </c>
      <c r="Q1872" s="12" t="s">
        <v>120</v>
      </c>
      <c r="R1872" s="12" t="s">
        <v>42</v>
      </c>
      <c r="S1872" s="77" t="s">
        <v>2107</v>
      </c>
    </row>
    <row r="1873" spans="1:19" x14ac:dyDescent="0.2">
      <c r="A1873" s="27">
        <f t="shared" si="28"/>
        <v>1855</v>
      </c>
      <c r="B1873" s="100" t="s">
        <v>1100</v>
      </c>
      <c r="C1873" s="11">
        <v>2010</v>
      </c>
      <c r="D1873" s="12" t="s">
        <v>131</v>
      </c>
      <c r="E1873" s="11">
        <v>4</v>
      </c>
      <c r="F1873" s="25">
        <v>1.53125E-2</v>
      </c>
      <c r="G1873" s="90">
        <v>0.76531249999999995</v>
      </c>
      <c r="H1873" s="90" t="s">
        <v>620</v>
      </c>
      <c r="I1873" s="71" t="s">
        <v>148</v>
      </c>
      <c r="J1873" s="88">
        <v>2.2999999999999998</v>
      </c>
      <c r="K1873" s="13" t="s">
        <v>147</v>
      </c>
      <c r="L1873" s="13" t="s">
        <v>147</v>
      </c>
      <c r="M1873" s="88" t="s">
        <v>321</v>
      </c>
      <c r="N1873" s="75">
        <v>35.307000000000002</v>
      </c>
      <c r="O1873" s="75">
        <v>-92.314999999999998</v>
      </c>
      <c r="P1873" s="86">
        <v>4.8</v>
      </c>
      <c r="Q1873" s="12" t="s">
        <v>120</v>
      </c>
      <c r="R1873" s="12" t="s">
        <v>42</v>
      </c>
      <c r="S1873" s="77" t="s">
        <v>2107</v>
      </c>
    </row>
    <row r="1874" spans="1:19" x14ac:dyDescent="0.2">
      <c r="A1874" s="27">
        <f t="shared" si="28"/>
        <v>1856</v>
      </c>
      <c r="B1874" s="100" t="s">
        <v>1101</v>
      </c>
      <c r="C1874" s="11">
        <v>2010</v>
      </c>
      <c r="D1874" s="12" t="s">
        <v>131</v>
      </c>
      <c r="E1874" s="11">
        <v>4</v>
      </c>
      <c r="F1874" s="89">
        <v>0.12672453703703704</v>
      </c>
      <c r="G1874" s="90">
        <v>0.87672453703703701</v>
      </c>
      <c r="H1874" s="90" t="s">
        <v>620</v>
      </c>
      <c r="I1874" s="71" t="s">
        <v>148</v>
      </c>
      <c r="J1874" s="88">
        <v>1.6</v>
      </c>
      <c r="K1874" s="13" t="s">
        <v>147</v>
      </c>
      <c r="L1874" s="13" t="s">
        <v>147</v>
      </c>
      <c r="M1874" s="88" t="s">
        <v>321</v>
      </c>
      <c r="N1874" s="75">
        <v>35.326999999999998</v>
      </c>
      <c r="O1874" s="75">
        <v>-92.311000000000007</v>
      </c>
      <c r="P1874" s="86">
        <v>6</v>
      </c>
      <c r="Q1874" s="12" t="s">
        <v>120</v>
      </c>
      <c r="R1874" s="12" t="s">
        <v>42</v>
      </c>
      <c r="S1874" s="77" t="s">
        <v>2107</v>
      </c>
    </row>
    <row r="1875" spans="1:19" x14ac:dyDescent="0.2">
      <c r="A1875" s="27">
        <f t="shared" si="28"/>
        <v>1857</v>
      </c>
      <c r="B1875" s="100" t="s">
        <v>1102</v>
      </c>
      <c r="C1875" s="11">
        <v>2010</v>
      </c>
      <c r="D1875" s="12" t="s">
        <v>131</v>
      </c>
      <c r="E1875" s="11">
        <v>4</v>
      </c>
      <c r="F1875" s="25">
        <v>0.17594907407407409</v>
      </c>
      <c r="G1875" s="90">
        <v>0.92594907407407412</v>
      </c>
      <c r="H1875" s="90" t="s">
        <v>620</v>
      </c>
      <c r="I1875" s="71" t="s">
        <v>148</v>
      </c>
      <c r="J1875" s="88">
        <v>2.1</v>
      </c>
      <c r="K1875" s="13" t="s">
        <v>147</v>
      </c>
      <c r="L1875" s="13" t="s">
        <v>147</v>
      </c>
      <c r="M1875" s="88" t="s">
        <v>321</v>
      </c>
      <c r="N1875" s="75">
        <v>35.304000000000002</v>
      </c>
      <c r="O1875" s="75">
        <v>-92.316999999999993</v>
      </c>
      <c r="P1875" s="86">
        <v>6.2</v>
      </c>
      <c r="Q1875" s="12" t="s">
        <v>120</v>
      </c>
      <c r="R1875" s="12" t="s">
        <v>42</v>
      </c>
      <c r="S1875" s="77" t="s">
        <v>2107</v>
      </c>
    </row>
    <row r="1876" spans="1:19" x14ac:dyDescent="0.2">
      <c r="A1876" s="27">
        <f t="shared" si="28"/>
        <v>1858</v>
      </c>
      <c r="B1876" s="100" t="s">
        <v>1103</v>
      </c>
      <c r="C1876" s="11">
        <v>2010</v>
      </c>
      <c r="D1876" s="12" t="s">
        <v>131</v>
      </c>
      <c r="E1876" s="11">
        <v>5</v>
      </c>
      <c r="F1876" s="25">
        <v>0.26745370370370369</v>
      </c>
      <c r="G1876" s="90">
        <v>1.7453703703703704E-2</v>
      </c>
      <c r="H1876" s="90" t="s">
        <v>620</v>
      </c>
      <c r="I1876" s="71" t="s">
        <v>148</v>
      </c>
      <c r="J1876" s="88">
        <v>2.5</v>
      </c>
      <c r="K1876" s="13" t="s">
        <v>147</v>
      </c>
      <c r="L1876" s="13" t="s">
        <v>147</v>
      </c>
      <c r="M1876" s="88" t="s">
        <v>415</v>
      </c>
      <c r="N1876" s="75">
        <v>35.313000000000002</v>
      </c>
      <c r="O1876" s="75">
        <v>-92.311000000000007</v>
      </c>
      <c r="P1876" s="86">
        <v>5.2</v>
      </c>
      <c r="Q1876" s="12" t="s">
        <v>120</v>
      </c>
      <c r="R1876" s="12" t="s">
        <v>42</v>
      </c>
      <c r="S1876" s="77" t="s">
        <v>2107</v>
      </c>
    </row>
    <row r="1877" spans="1:19" x14ac:dyDescent="0.2">
      <c r="A1877" s="27">
        <f t="shared" si="28"/>
        <v>1859</v>
      </c>
      <c r="B1877" s="100" t="s">
        <v>1104</v>
      </c>
      <c r="C1877" s="11">
        <v>2010</v>
      </c>
      <c r="D1877" s="12" t="s">
        <v>131</v>
      </c>
      <c r="E1877" s="11">
        <v>5</v>
      </c>
      <c r="F1877" s="25">
        <v>0.27811342592592592</v>
      </c>
      <c r="G1877" s="90">
        <v>2.8113425925925927E-2</v>
      </c>
      <c r="H1877" s="90" t="s">
        <v>620</v>
      </c>
      <c r="I1877" s="71" t="s">
        <v>148</v>
      </c>
      <c r="J1877" s="88">
        <v>1.4</v>
      </c>
      <c r="K1877" s="13" t="s">
        <v>147</v>
      </c>
      <c r="L1877" s="13" t="s">
        <v>147</v>
      </c>
      <c r="M1877" s="88" t="s">
        <v>321</v>
      </c>
      <c r="N1877" s="75">
        <v>35.302999999999997</v>
      </c>
      <c r="O1877" s="75">
        <v>-92.316999999999993</v>
      </c>
      <c r="P1877" s="86">
        <v>4.7</v>
      </c>
      <c r="Q1877" s="12" t="s">
        <v>120</v>
      </c>
      <c r="R1877" s="12" t="s">
        <v>42</v>
      </c>
      <c r="S1877" s="77" t="s">
        <v>2107</v>
      </c>
    </row>
    <row r="1878" spans="1:19" x14ac:dyDescent="0.2">
      <c r="A1878" s="27">
        <f t="shared" si="28"/>
        <v>1860</v>
      </c>
      <c r="B1878" s="100" t="s">
        <v>1105</v>
      </c>
      <c r="C1878" s="11">
        <v>2010</v>
      </c>
      <c r="D1878" s="12" t="s">
        <v>131</v>
      </c>
      <c r="E1878" s="11">
        <v>5</v>
      </c>
      <c r="F1878" s="25">
        <v>0.28017361111111111</v>
      </c>
      <c r="G1878" s="90">
        <v>3.0173611111111113E-2</v>
      </c>
      <c r="H1878" s="90" t="s">
        <v>620</v>
      </c>
      <c r="I1878" s="71" t="s">
        <v>148</v>
      </c>
      <c r="J1878" s="88">
        <v>1.6</v>
      </c>
      <c r="K1878" s="13" t="s">
        <v>147</v>
      </c>
      <c r="L1878" s="13" t="s">
        <v>147</v>
      </c>
      <c r="M1878" s="88" t="s">
        <v>321</v>
      </c>
      <c r="N1878" s="75">
        <v>35.305999999999997</v>
      </c>
      <c r="O1878" s="75">
        <v>-92.317999999999998</v>
      </c>
      <c r="P1878" s="86">
        <v>5.5</v>
      </c>
      <c r="Q1878" s="12" t="s">
        <v>120</v>
      </c>
      <c r="R1878" s="12" t="s">
        <v>42</v>
      </c>
      <c r="S1878" s="77" t="s">
        <v>2107</v>
      </c>
    </row>
    <row r="1879" spans="1:19" x14ac:dyDescent="0.2">
      <c r="A1879" s="27">
        <f t="shared" si="28"/>
        <v>1861</v>
      </c>
      <c r="B1879" s="100" t="s">
        <v>1106</v>
      </c>
      <c r="C1879" s="11">
        <v>2010</v>
      </c>
      <c r="D1879" s="12" t="s">
        <v>131</v>
      </c>
      <c r="E1879" s="11">
        <v>5</v>
      </c>
      <c r="F1879" s="25">
        <v>0.28362268518518519</v>
      </c>
      <c r="G1879" s="90">
        <v>3.3622685185185179E-2</v>
      </c>
      <c r="H1879" s="90" t="s">
        <v>620</v>
      </c>
      <c r="I1879" s="71" t="s">
        <v>148</v>
      </c>
      <c r="J1879" s="88">
        <v>1.5</v>
      </c>
      <c r="K1879" s="13" t="s">
        <v>147</v>
      </c>
      <c r="L1879" s="13" t="s">
        <v>147</v>
      </c>
      <c r="M1879" s="88" t="s">
        <v>321</v>
      </c>
      <c r="N1879" s="75">
        <v>35.307000000000002</v>
      </c>
      <c r="O1879" s="75">
        <v>-92.317999999999998</v>
      </c>
      <c r="P1879" s="86">
        <v>4.4000000000000004</v>
      </c>
      <c r="Q1879" s="12" t="s">
        <v>120</v>
      </c>
      <c r="R1879" s="12" t="s">
        <v>42</v>
      </c>
      <c r="S1879" s="77" t="s">
        <v>2107</v>
      </c>
    </row>
    <row r="1880" spans="1:19" x14ac:dyDescent="0.2">
      <c r="A1880" s="27">
        <f t="shared" si="28"/>
        <v>1862</v>
      </c>
      <c r="B1880" s="100" t="s">
        <v>1107</v>
      </c>
      <c r="C1880" s="11">
        <v>2010</v>
      </c>
      <c r="D1880" s="12" t="s">
        <v>131</v>
      </c>
      <c r="E1880" s="11">
        <v>5</v>
      </c>
      <c r="F1880" s="25">
        <v>0.30277777777777776</v>
      </c>
      <c r="G1880" s="90">
        <v>5.2777777777777778E-2</v>
      </c>
      <c r="H1880" s="90" t="s">
        <v>620</v>
      </c>
      <c r="I1880" s="71" t="s">
        <v>148</v>
      </c>
      <c r="J1880" s="88">
        <v>1.7</v>
      </c>
      <c r="K1880" s="13" t="s">
        <v>147</v>
      </c>
      <c r="L1880" s="13" t="s">
        <v>147</v>
      </c>
      <c r="M1880" s="88" t="s">
        <v>321</v>
      </c>
      <c r="N1880" s="75">
        <v>35.307000000000002</v>
      </c>
      <c r="O1880" s="75">
        <v>-92.314999999999998</v>
      </c>
      <c r="P1880" s="86">
        <v>5</v>
      </c>
      <c r="Q1880" s="12" t="s">
        <v>120</v>
      </c>
      <c r="R1880" s="12" t="s">
        <v>42</v>
      </c>
      <c r="S1880" s="77" t="s">
        <v>2107</v>
      </c>
    </row>
    <row r="1881" spans="1:19" x14ac:dyDescent="0.2">
      <c r="A1881" s="27">
        <f t="shared" si="28"/>
        <v>1863</v>
      </c>
      <c r="B1881" s="100" t="s">
        <v>1108</v>
      </c>
      <c r="C1881" s="11">
        <v>2010</v>
      </c>
      <c r="D1881" s="12" t="s">
        <v>131</v>
      </c>
      <c r="E1881" s="11">
        <v>5</v>
      </c>
      <c r="F1881" s="25">
        <v>0.30790509259259258</v>
      </c>
      <c r="G1881" s="90">
        <v>5.7905092592592598E-2</v>
      </c>
      <c r="H1881" s="90" t="s">
        <v>620</v>
      </c>
      <c r="I1881" s="71" t="s">
        <v>148</v>
      </c>
      <c r="J1881" s="88">
        <v>1.4</v>
      </c>
      <c r="K1881" s="13" t="s">
        <v>147</v>
      </c>
      <c r="L1881" s="13" t="s">
        <v>147</v>
      </c>
      <c r="M1881" s="88" t="s">
        <v>321</v>
      </c>
      <c r="N1881" s="75">
        <v>35.31</v>
      </c>
      <c r="O1881" s="75">
        <v>-92.313000000000002</v>
      </c>
      <c r="P1881" s="86">
        <v>4.7</v>
      </c>
      <c r="Q1881" s="12" t="s">
        <v>120</v>
      </c>
      <c r="R1881" s="12" t="s">
        <v>42</v>
      </c>
      <c r="S1881" s="77" t="s">
        <v>2107</v>
      </c>
    </row>
    <row r="1882" spans="1:19" x14ac:dyDescent="0.2">
      <c r="A1882" s="27">
        <f t="shared" si="28"/>
        <v>1864</v>
      </c>
      <c r="B1882" s="100" t="s">
        <v>1109</v>
      </c>
      <c r="C1882" s="11">
        <v>2010</v>
      </c>
      <c r="D1882" s="12" t="s">
        <v>131</v>
      </c>
      <c r="E1882" s="11">
        <v>5</v>
      </c>
      <c r="F1882" s="25">
        <v>0.34901620370370368</v>
      </c>
      <c r="G1882" s="90">
        <v>9.9016203703703717E-2</v>
      </c>
      <c r="H1882" s="90" t="s">
        <v>620</v>
      </c>
      <c r="I1882" s="71" t="s">
        <v>148</v>
      </c>
      <c r="J1882" s="88">
        <v>0.9</v>
      </c>
      <c r="K1882" s="13" t="s">
        <v>147</v>
      </c>
      <c r="L1882" s="13" t="s">
        <v>147</v>
      </c>
      <c r="M1882" s="88" t="s">
        <v>321</v>
      </c>
      <c r="N1882" s="75">
        <v>35.308999999999997</v>
      </c>
      <c r="O1882" s="75">
        <v>-92.313999999999993</v>
      </c>
      <c r="P1882" s="86">
        <v>5.6</v>
      </c>
      <c r="Q1882" s="12" t="s">
        <v>120</v>
      </c>
      <c r="R1882" s="12" t="s">
        <v>42</v>
      </c>
      <c r="S1882" s="77" t="s">
        <v>2107</v>
      </c>
    </row>
    <row r="1883" spans="1:19" x14ac:dyDescent="0.2">
      <c r="A1883" s="27">
        <f t="shared" si="28"/>
        <v>1865</v>
      </c>
      <c r="B1883" s="100" t="s">
        <v>1110</v>
      </c>
      <c r="C1883" s="11">
        <v>2010</v>
      </c>
      <c r="D1883" s="12" t="s">
        <v>131</v>
      </c>
      <c r="E1883" s="11">
        <v>5</v>
      </c>
      <c r="F1883" s="25">
        <v>0.60905092592592591</v>
      </c>
      <c r="G1883" s="90">
        <v>0.35905092592592597</v>
      </c>
      <c r="H1883" s="90" t="s">
        <v>620</v>
      </c>
      <c r="I1883" s="71" t="s">
        <v>148</v>
      </c>
      <c r="J1883" s="88">
        <v>1.9</v>
      </c>
      <c r="K1883" s="13" t="s">
        <v>147</v>
      </c>
      <c r="L1883" s="13" t="s">
        <v>147</v>
      </c>
      <c r="M1883" s="88" t="s">
        <v>321</v>
      </c>
      <c r="N1883" s="75">
        <v>35.31</v>
      </c>
      <c r="O1883" s="75">
        <v>-92.314999999999998</v>
      </c>
      <c r="P1883" s="86">
        <v>3.7</v>
      </c>
      <c r="Q1883" s="12" t="s">
        <v>120</v>
      </c>
      <c r="R1883" s="12" t="s">
        <v>42</v>
      </c>
      <c r="S1883" s="77" t="s">
        <v>2107</v>
      </c>
    </row>
    <row r="1884" spans="1:19" x14ac:dyDescent="0.2">
      <c r="A1884" s="27">
        <f t="shared" ref="A1884:A1947" si="29">SUM(A1883+1)</f>
        <v>1866</v>
      </c>
      <c r="B1884" s="100" t="s">
        <v>1111</v>
      </c>
      <c r="C1884" s="11">
        <v>2010</v>
      </c>
      <c r="D1884" s="12" t="s">
        <v>131</v>
      </c>
      <c r="E1884" s="11">
        <v>5</v>
      </c>
      <c r="F1884" s="25">
        <v>0.63479166666666664</v>
      </c>
      <c r="G1884" s="90">
        <v>0.38479166666666664</v>
      </c>
      <c r="H1884" s="90" t="s">
        <v>620</v>
      </c>
      <c r="I1884" s="71" t="s">
        <v>148</v>
      </c>
      <c r="J1884" s="88">
        <v>1.6</v>
      </c>
      <c r="K1884" s="13" t="s">
        <v>147</v>
      </c>
      <c r="L1884" s="13" t="s">
        <v>147</v>
      </c>
      <c r="M1884" s="88" t="s">
        <v>321</v>
      </c>
      <c r="N1884" s="75">
        <v>35.325000000000003</v>
      </c>
      <c r="O1884" s="75">
        <v>-92.308000000000007</v>
      </c>
      <c r="P1884" s="86">
        <v>4.8</v>
      </c>
      <c r="Q1884" s="12" t="s">
        <v>120</v>
      </c>
      <c r="R1884" s="12" t="s">
        <v>42</v>
      </c>
      <c r="S1884" s="77" t="s">
        <v>2107</v>
      </c>
    </row>
    <row r="1885" spans="1:19" x14ac:dyDescent="0.2">
      <c r="A1885" s="27">
        <f t="shared" si="29"/>
        <v>1867</v>
      </c>
      <c r="B1885" s="100" t="s">
        <v>1112</v>
      </c>
      <c r="C1885" s="11">
        <v>2010</v>
      </c>
      <c r="D1885" s="12" t="s">
        <v>131</v>
      </c>
      <c r="E1885" s="11">
        <v>5</v>
      </c>
      <c r="F1885" s="25">
        <v>0.65009259259259256</v>
      </c>
      <c r="G1885" s="90">
        <v>0.40009259259259261</v>
      </c>
      <c r="H1885" s="90" t="s">
        <v>620</v>
      </c>
      <c r="I1885" s="71" t="s">
        <v>148</v>
      </c>
      <c r="J1885" s="88">
        <v>2.1</v>
      </c>
      <c r="K1885" s="13" t="s">
        <v>147</v>
      </c>
      <c r="L1885" s="13" t="s">
        <v>147</v>
      </c>
      <c r="M1885" s="88" t="s">
        <v>321</v>
      </c>
      <c r="N1885" s="75">
        <v>35.329000000000001</v>
      </c>
      <c r="O1885" s="75">
        <v>-92.290999999999997</v>
      </c>
      <c r="P1885" s="86">
        <v>4.7</v>
      </c>
      <c r="Q1885" s="12" t="s">
        <v>120</v>
      </c>
      <c r="R1885" s="12" t="s">
        <v>42</v>
      </c>
      <c r="S1885" s="77" t="s">
        <v>2107</v>
      </c>
    </row>
    <row r="1886" spans="1:19" x14ac:dyDescent="0.2">
      <c r="A1886" s="27">
        <f t="shared" si="29"/>
        <v>1868</v>
      </c>
      <c r="B1886" s="100" t="s">
        <v>1113</v>
      </c>
      <c r="C1886" s="11">
        <v>2010</v>
      </c>
      <c r="D1886" s="12" t="s">
        <v>131</v>
      </c>
      <c r="E1886" s="11">
        <v>5</v>
      </c>
      <c r="F1886" s="25">
        <v>0.66577546296296297</v>
      </c>
      <c r="G1886" s="90">
        <v>0.41577546296296292</v>
      </c>
      <c r="H1886" s="90" t="s">
        <v>620</v>
      </c>
      <c r="I1886" s="71" t="s">
        <v>148</v>
      </c>
      <c r="J1886" s="88">
        <v>2</v>
      </c>
      <c r="K1886" s="13" t="s">
        <v>147</v>
      </c>
      <c r="L1886" s="13" t="s">
        <v>147</v>
      </c>
      <c r="M1886" s="88" t="s">
        <v>321</v>
      </c>
      <c r="N1886" s="75">
        <v>35.301000000000002</v>
      </c>
      <c r="O1886" s="75">
        <v>-92.316000000000003</v>
      </c>
      <c r="P1886" s="86">
        <v>5.4</v>
      </c>
      <c r="Q1886" s="12" t="s">
        <v>120</v>
      </c>
      <c r="R1886" s="12" t="s">
        <v>42</v>
      </c>
      <c r="S1886" s="77" t="s">
        <v>2107</v>
      </c>
    </row>
    <row r="1887" spans="1:19" x14ac:dyDescent="0.2">
      <c r="A1887" s="27">
        <f t="shared" si="29"/>
        <v>1869</v>
      </c>
      <c r="B1887" s="100" t="s">
        <v>1114</v>
      </c>
      <c r="C1887" s="11">
        <v>2010</v>
      </c>
      <c r="D1887" s="12" t="s">
        <v>131</v>
      </c>
      <c r="E1887" s="11">
        <v>5</v>
      </c>
      <c r="F1887" s="25">
        <v>0.76475694444444453</v>
      </c>
      <c r="G1887" s="90">
        <v>0.51475694444444442</v>
      </c>
      <c r="H1887" s="90" t="s">
        <v>620</v>
      </c>
      <c r="I1887" s="71" t="s">
        <v>148</v>
      </c>
      <c r="J1887" s="88">
        <v>2.6</v>
      </c>
      <c r="K1887" s="13" t="s">
        <v>147</v>
      </c>
      <c r="L1887" s="13" t="s">
        <v>147</v>
      </c>
      <c r="M1887" s="88" t="s">
        <v>321</v>
      </c>
      <c r="N1887" s="75">
        <v>35.311999999999998</v>
      </c>
      <c r="O1887" s="75">
        <v>-92.298000000000002</v>
      </c>
      <c r="P1887" s="86">
        <v>4.8</v>
      </c>
      <c r="Q1887" s="12" t="s">
        <v>120</v>
      </c>
      <c r="R1887" s="12" t="s">
        <v>42</v>
      </c>
      <c r="S1887" s="77" t="s">
        <v>2107</v>
      </c>
    </row>
    <row r="1888" spans="1:19" x14ac:dyDescent="0.2">
      <c r="A1888" s="27">
        <f t="shared" si="29"/>
        <v>1870</v>
      </c>
      <c r="B1888" s="100" t="s">
        <v>1115</v>
      </c>
      <c r="C1888" s="11">
        <v>2010</v>
      </c>
      <c r="D1888" s="12" t="s">
        <v>131</v>
      </c>
      <c r="E1888" s="11">
        <v>5</v>
      </c>
      <c r="F1888" s="25">
        <v>0.78552083333333333</v>
      </c>
      <c r="G1888" s="90">
        <v>0.53552083333333333</v>
      </c>
      <c r="H1888" s="90" t="s">
        <v>620</v>
      </c>
      <c r="I1888" s="71" t="s">
        <v>148</v>
      </c>
      <c r="J1888" s="88">
        <v>1.3</v>
      </c>
      <c r="K1888" s="13" t="s">
        <v>147</v>
      </c>
      <c r="L1888" s="13" t="s">
        <v>147</v>
      </c>
      <c r="M1888" s="88" t="s">
        <v>321</v>
      </c>
      <c r="N1888" s="75">
        <v>35.308</v>
      </c>
      <c r="O1888" s="75">
        <v>-92.316999999999993</v>
      </c>
      <c r="P1888" s="86">
        <v>5.7</v>
      </c>
      <c r="Q1888" s="12" t="s">
        <v>120</v>
      </c>
      <c r="R1888" s="12" t="s">
        <v>42</v>
      </c>
      <c r="S1888" s="77" t="s">
        <v>2107</v>
      </c>
    </row>
    <row r="1889" spans="1:19" x14ac:dyDescent="0.2">
      <c r="A1889" s="27">
        <f t="shared" si="29"/>
        <v>1871</v>
      </c>
      <c r="B1889" s="100" t="s">
        <v>1116</v>
      </c>
      <c r="C1889" s="11">
        <v>2010</v>
      </c>
      <c r="D1889" s="12" t="s">
        <v>131</v>
      </c>
      <c r="E1889" s="11">
        <v>5</v>
      </c>
      <c r="F1889" s="25">
        <v>0.83028935185185182</v>
      </c>
      <c r="G1889" s="90">
        <v>0.58028935185185182</v>
      </c>
      <c r="H1889" s="90" t="s">
        <v>620</v>
      </c>
      <c r="I1889" s="71" t="s">
        <v>148</v>
      </c>
      <c r="J1889" s="88">
        <v>1.4</v>
      </c>
      <c r="K1889" s="13" t="s">
        <v>147</v>
      </c>
      <c r="L1889" s="13" t="s">
        <v>147</v>
      </c>
      <c r="M1889" s="88" t="s">
        <v>321</v>
      </c>
      <c r="N1889" s="75">
        <v>35.308</v>
      </c>
      <c r="O1889" s="75">
        <v>-92.316999999999993</v>
      </c>
      <c r="P1889" s="86">
        <v>4.5999999999999996</v>
      </c>
      <c r="Q1889" s="12" t="s">
        <v>120</v>
      </c>
      <c r="R1889" s="12" t="s">
        <v>42</v>
      </c>
      <c r="S1889" s="77" t="s">
        <v>2107</v>
      </c>
    </row>
    <row r="1890" spans="1:19" x14ac:dyDescent="0.2">
      <c r="A1890" s="27">
        <f t="shared" si="29"/>
        <v>1872</v>
      </c>
      <c r="B1890" s="100" t="s">
        <v>1117</v>
      </c>
      <c r="C1890" s="11">
        <v>2010</v>
      </c>
      <c r="D1890" s="12" t="s">
        <v>131</v>
      </c>
      <c r="E1890" s="11">
        <v>5</v>
      </c>
      <c r="F1890" s="25">
        <v>0.8352546296296296</v>
      </c>
      <c r="G1890" s="90">
        <v>0.5852546296296296</v>
      </c>
      <c r="H1890" s="90" t="s">
        <v>620</v>
      </c>
      <c r="I1890" s="71" t="s">
        <v>148</v>
      </c>
      <c r="J1890" s="88">
        <v>1.4</v>
      </c>
      <c r="K1890" s="13" t="s">
        <v>147</v>
      </c>
      <c r="L1890" s="13" t="s">
        <v>147</v>
      </c>
      <c r="M1890" s="88" t="s">
        <v>321</v>
      </c>
      <c r="N1890" s="75">
        <v>35.311</v>
      </c>
      <c r="O1890" s="75">
        <v>-92.316000000000003</v>
      </c>
      <c r="P1890" s="86">
        <v>4.5</v>
      </c>
      <c r="Q1890" s="12" t="s">
        <v>120</v>
      </c>
      <c r="R1890" s="12" t="s">
        <v>42</v>
      </c>
      <c r="S1890" s="77" t="s">
        <v>2107</v>
      </c>
    </row>
    <row r="1891" spans="1:19" x14ac:dyDescent="0.2">
      <c r="A1891" s="27">
        <f t="shared" si="29"/>
        <v>1873</v>
      </c>
      <c r="B1891" s="100" t="s">
        <v>1118</v>
      </c>
      <c r="C1891" s="11">
        <v>2010</v>
      </c>
      <c r="D1891" s="12" t="s">
        <v>131</v>
      </c>
      <c r="E1891" s="11">
        <v>5</v>
      </c>
      <c r="F1891" s="25">
        <v>0.84244212962962972</v>
      </c>
      <c r="G1891" s="90">
        <v>0.59244212962962961</v>
      </c>
      <c r="H1891" s="90" t="s">
        <v>620</v>
      </c>
      <c r="I1891" s="71" t="s">
        <v>148</v>
      </c>
      <c r="J1891" s="88">
        <v>1.3</v>
      </c>
      <c r="K1891" s="13" t="s">
        <v>147</v>
      </c>
      <c r="L1891" s="13" t="s">
        <v>147</v>
      </c>
      <c r="M1891" s="88" t="s">
        <v>321</v>
      </c>
      <c r="N1891" s="75">
        <v>35.305999999999997</v>
      </c>
      <c r="O1891" s="75">
        <v>-92.311000000000007</v>
      </c>
      <c r="P1891" s="86">
        <v>5.2</v>
      </c>
      <c r="Q1891" s="12" t="s">
        <v>120</v>
      </c>
      <c r="R1891" s="12" t="s">
        <v>42</v>
      </c>
      <c r="S1891" s="77" t="s">
        <v>2107</v>
      </c>
    </row>
    <row r="1892" spans="1:19" x14ac:dyDescent="0.2">
      <c r="A1892" s="27">
        <f t="shared" si="29"/>
        <v>1874</v>
      </c>
      <c r="B1892" s="100" t="s">
        <v>1119</v>
      </c>
      <c r="C1892" s="11">
        <v>2010</v>
      </c>
      <c r="D1892" s="12" t="s">
        <v>131</v>
      </c>
      <c r="E1892" s="11">
        <v>5</v>
      </c>
      <c r="F1892" s="25">
        <v>0.89416666666666667</v>
      </c>
      <c r="G1892" s="90">
        <v>0.64416666666666667</v>
      </c>
      <c r="H1892" s="90" t="s">
        <v>620</v>
      </c>
      <c r="I1892" s="71" t="s">
        <v>148</v>
      </c>
      <c r="J1892" s="88">
        <v>1.3</v>
      </c>
      <c r="K1892" s="13" t="s">
        <v>147</v>
      </c>
      <c r="L1892" s="13" t="s">
        <v>147</v>
      </c>
      <c r="M1892" s="88" t="s">
        <v>321</v>
      </c>
      <c r="N1892" s="75">
        <v>35.308</v>
      </c>
      <c r="O1892" s="75">
        <v>-92.316999999999993</v>
      </c>
      <c r="P1892" s="86">
        <v>4.5999999999999996</v>
      </c>
      <c r="Q1892" s="12" t="s">
        <v>120</v>
      </c>
      <c r="R1892" s="12" t="s">
        <v>42</v>
      </c>
      <c r="S1892" s="77" t="s">
        <v>2107</v>
      </c>
    </row>
    <row r="1893" spans="1:19" x14ac:dyDescent="0.2">
      <c r="A1893" s="27">
        <f t="shared" si="29"/>
        <v>1875</v>
      </c>
      <c r="B1893" s="100" t="s">
        <v>1120</v>
      </c>
      <c r="C1893" s="11">
        <v>2010</v>
      </c>
      <c r="D1893" s="12" t="s">
        <v>131</v>
      </c>
      <c r="E1893" s="11">
        <v>5</v>
      </c>
      <c r="F1893" s="25">
        <v>7.5011574074074064E-2</v>
      </c>
      <c r="G1893" s="90">
        <v>0.82501157407407411</v>
      </c>
      <c r="H1893" s="90" t="s">
        <v>620</v>
      </c>
      <c r="I1893" s="71" t="s">
        <v>148</v>
      </c>
      <c r="J1893" s="88">
        <v>1.7</v>
      </c>
      <c r="K1893" s="13" t="s">
        <v>147</v>
      </c>
      <c r="L1893" s="13" t="s">
        <v>147</v>
      </c>
      <c r="M1893" s="88" t="s">
        <v>321</v>
      </c>
      <c r="N1893" s="75">
        <v>35.292000000000002</v>
      </c>
      <c r="O1893" s="75">
        <v>-92.322000000000003</v>
      </c>
      <c r="P1893" s="86">
        <v>5.5</v>
      </c>
      <c r="Q1893" s="12" t="s">
        <v>120</v>
      </c>
      <c r="R1893" s="12" t="s">
        <v>42</v>
      </c>
      <c r="S1893" s="77" t="s">
        <v>2107</v>
      </c>
    </row>
    <row r="1894" spans="1:19" x14ac:dyDescent="0.2">
      <c r="A1894" s="27">
        <f t="shared" si="29"/>
        <v>1876</v>
      </c>
      <c r="B1894" s="100" t="s">
        <v>1121</v>
      </c>
      <c r="C1894" s="11">
        <v>2010</v>
      </c>
      <c r="D1894" s="12" t="s">
        <v>131</v>
      </c>
      <c r="E1894" s="11">
        <v>5</v>
      </c>
      <c r="F1894" s="25">
        <v>8.0185185185185193E-2</v>
      </c>
      <c r="G1894" s="90">
        <v>0.83018518518518514</v>
      </c>
      <c r="H1894" s="90" t="s">
        <v>620</v>
      </c>
      <c r="I1894" s="71" t="s">
        <v>148</v>
      </c>
      <c r="J1894" s="88">
        <v>1.5</v>
      </c>
      <c r="K1894" s="13" t="s">
        <v>147</v>
      </c>
      <c r="L1894" s="13" t="s">
        <v>147</v>
      </c>
      <c r="M1894" s="88" t="s">
        <v>321</v>
      </c>
      <c r="N1894" s="75">
        <v>35.302999999999997</v>
      </c>
      <c r="O1894" s="75">
        <v>-92.317999999999998</v>
      </c>
      <c r="P1894" s="86">
        <v>4.7</v>
      </c>
      <c r="Q1894" s="12" t="s">
        <v>120</v>
      </c>
      <c r="R1894" s="12" t="s">
        <v>42</v>
      </c>
      <c r="S1894" s="77" t="s">
        <v>2107</v>
      </c>
    </row>
    <row r="1895" spans="1:19" x14ac:dyDescent="0.2">
      <c r="A1895" s="27">
        <f t="shared" si="29"/>
        <v>1877</v>
      </c>
      <c r="B1895" s="100" t="s">
        <v>1122</v>
      </c>
      <c r="C1895" s="11">
        <v>2010</v>
      </c>
      <c r="D1895" s="12" t="s">
        <v>131</v>
      </c>
      <c r="E1895" s="11">
        <v>5</v>
      </c>
      <c r="F1895" s="25">
        <v>8.2812499999999997E-2</v>
      </c>
      <c r="G1895" s="90">
        <v>0.83281250000000007</v>
      </c>
      <c r="H1895" s="90" t="s">
        <v>620</v>
      </c>
      <c r="I1895" s="71" t="s">
        <v>148</v>
      </c>
      <c r="J1895" s="88">
        <v>1.6</v>
      </c>
      <c r="K1895" s="13" t="s">
        <v>147</v>
      </c>
      <c r="L1895" s="13" t="s">
        <v>147</v>
      </c>
      <c r="M1895" s="88" t="s">
        <v>321</v>
      </c>
      <c r="N1895" s="75">
        <v>35.305</v>
      </c>
      <c r="O1895" s="75">
        <v>-92.319000000000003</v>
      </c>
      <c r="P1895" s="86">
        <v>4.9000000000000004</v>
      </c>
      <c r="Q1895" s="12" t="s">
        <v>120</v>
      </c>
      <c r="R1895" s="12" t="s">
        <v>42</v>
      </c>
      <c r="S1895" s="77" t="s">
        <v>2107</v>
      </c>
    </row>
    <row r="1896" spans="1:19" x14ac:dyDescent="0.2">
      <c r="A1896" s="27">
        <f t="shared" si="29"/>
        <v>1878</v>
      </c>
      <c r="B1896" s="100" t="s">
        <v>1123</v>
      </c>
      <c r="C1896" s="11">
        <v>2010</v>
      </c>
      <c r="D1896" s="12" t="s">
        <v>131</v>
      </c>
      <c r="E1896" s="11">
        <v>5</v>
      </c>
      <c r="F1896" s="25">
        <v>0.12766203703703705</v>
      </c>
      <c r="G1896" s="90">
        <v>0.87766203703703705</v>
      </c>
      <c r="H1896" s="90" t="s">
        <v>620</v>
      </c>
      <c r="I1896" s="71" t="s">
        <v>148</v>
      </c>
      <c r="J1896" s="88">
        <v>1.4</v>
      </c>
      <c r="K1896" s="13" t="s">
        <v>147</v>
      </c>
      <c r="L1896" s="13" t="s">
        <v>147</v>
      </c>
      <c r="M1896" s="88" t="s">
        <v>321</v>
      </c>
      <c r="N1896" s="75">
        <v>35.319000000000003</v>
      </c>
      <c r="O1896" s="75">
        <v>-92.313999999999993</v>
      </c>
      <c r="P1896" s="86">
        <v>6</v>
      </c>
      <c r="Q1896" s="12" t="s">
        <v>120</v>
      </c>
      <c r="R1896" s="12" t="s">
        <v>42</v>
      </c>
      <c r="S1896" s="77" t="s">
        <v>2107</v>
      </c>
    </row>
    <row r="1897" spans="1:19" x14ac:dyDescent="0.2">
      <c r="A1897" s="27">
        <f t="shared" si="29"/>
        <v>1879</v>
      </c>
      <c r="B1897" s="100" t="s">
        <v>1124</v>
      </c>
      <c r="C1897" s="11">
        <v>2010</v>
      </c>
      <c r="D1897" s="12" t="s">
        <v>131</v>
      </c>
      <c r="E1897" s="11">
        <v>5</v>
      </c>
      <c r="F1897" s="25">
        <v>0.14776620370370372</v>
      </c>
      <c r="G1897" s="90">
        <v>0.89776620370370364</v>
      </c>
      <c r="H1897" s="90" t="s">
        <v>620</v>
      </c>
      <c r="I1897" s="71" t="s">
        <v>148</v>
      </c>
      <c r="J1897" s="88">
        <v>1.5</v>
      </c>
      <c r="K1897" s="13" t="s">
        <v>147</v>
      </c>
      <c r="L1897" s="13" t="s">
        <v>147</v>
      </c>
      <c r="M1897" s="88" t="s">
        <v>321</v>
      </c>
      <c r="N1897" s="75">
        <v>35.305</v>
      </c>
      <c r="O1897" s="75">
        <v>-92.317999999999998</v>
      </c>
      <c r="P1897" s="86">
        <v>4.5</v>
      </c>
      <c r="Q1897" s="12" t="s">
        <v>120</v>
      </c>
      <c r="R1897" s="12" t="s">
        <v>42</v>
      </c>
      <c r="S1897" s="77" t="s">
        <v>2107</v>
      </c>
    </row>
    <row r="1898" spans="1:19" x14ac:dyDescent="0.2">
      <c r="A1898" s="27">
        <f t="shared" si="29"/>
        <v>1880</v>
      </c>
      <c r="B1898" s="100" t="s">
        <v>1125</v>
      </c>
      <c r="C1898" s="11">
        <v>2010</v>
      </c>
      <c r="D1898" s="12" t="s">
        <v>131</v>
      </c>
      <c r="E1898" s="11">
        <v>5</v>
      </c>
      <c r="F1898" s="25">
        <v>0.19545138888888891</v>
      </c>
      <c r="G1898" s="90">
        <v>0.94545138888888891</v>
      </c>
      <c r="H1898" s="90" t="s">
        <v>620</v>
      </c>
      <c r="I1898" s="71" t="s">
        <v>148</v>
      </c>
      <c r="J1898" s="88">
        <v>1.8</v>
      </c>
      <c r="K1898" s="13" t="s">
        <v>147</v>
      </c>
      <c r="L1898" s="13" t="s">
        <v>147</v>
      </c>
      <c r="M1898" s="88" t="s">
        <v>321</v>
      </c>
      <c r="N1898" s="75">
        <v>35.313000000000002</v>
      </c>
      <c r="O1898" s="75">
        <v>-92.31</v>
      </c>
      <c r="P1898" s="86">
        <v>4</v>
      </c>
      <c r="Q1898" s="12" t="s">
        <v>120</v>
      </c>
      <c r="R1898" s="12" t="s">
        <v>42</v>
      </c>
      <c r="S1898" s="77" t="s">
        <v>2107</v>
      </c>
    </row>
    <row r="1899" spans="1:19" x14ac:dyDescent="0.2">
      <c r="A1899" s="27">
        <f t="shared" si="29"/>
        <v>1881</v>
      </c>
      <c r="B1899" s="100" t="s">
        <v>1126</v>
      </c>
      <c r="C1899" s="11">
        <v>2010</v>
      </c>
      <c r="D1899" s="12" t="s">
        <v>131</v>
      </c>
      <c r="E1899" s="11">
        <v>5</v>
      </c>
      <c r="F1899" s="25">
        <v>0.20403935185185185</v>
      </c>
      <c r="G1899" s="90">
        <v>0.95403935185185185</v>
      </c>
      <c r="H1899" s="90" t="s">
        <v>620</v>
      </c>
      <c r="I1899" s="71" t="s">
        <v>148</v>
      </c>
      <c r="J1899" s="88">
        <v>1.6</v>
      </c>
      <c r="K1899" s="13" t="s">
        <v>147</v>
      </c>
      <c r="L1899" s="13" t="s">
        <v>147</v>
      </c>
      <c r="M1899" s="88" t="s">
        <v>321</v>
      </c>
      <c r="N1899" s="75">
        <v>35.305999999999997</v>
      </c>
      <c r="O1899" s="75">
        <v>-92.317999999999998</v>
      </c>
      <c r="P1899" s="86">
        <v>4.8</v>
      </c>
      <c r="Q1899" s="12" t="s">
        <v>120</v>
      </c>
      <c r="R1899" s="12" t="s">
        <v>42</v>
      </c>
      <c r="S1899" s="77" t="s">
        <v>2107</v>
      </c>
    </row>
    <row r="1900" spans="1:19" x14ac:dyDescent="0.2">
      <c r="A1900" s="27">
        <f t="shared" si="29"/>
        <v>1882</v>
      </c>
      <c r="B1900" s="100" t="s">
        <v>1127</v>
      </c>
      <c r="C1900" s="11">
        <v>2010</v>
      </c>
      <c r="D1900" s="12" t="s">
        <v>131</v>
      </c>
      <c r="E1900" s="11">
        <v>5</v>
      </c>
      <c r="F1900" s="25">
        <v>0.22070601851851854</v>
      </c>
      <c r="G1900" s="90">
        <v>0.97070601851851857</v>
      </c>
      <c r="H1900" s="90" t="s">
        <v>620</v>
      </c>
      <c r="I1900" s="71" t="s">
        <v>148</v>
      </c>
      <c r="J1900" s="88">
        <v>1.3</v>
      </c>
      <c r="K1900" s="13" t="s">
        <v>147</v>
      </c>
      <c r="L1900" s="13" t="s">
        <v>147</v>
      </c>
      <c r="M1900" s="88" t="s">
        <v>321</v>
      </c>
      <c r="N1900" s="75">
        <v>35.295999999999999</v>
      </c>
      <c r="O1900" s="75">
        <v>-92.322000000000003</v>
      </c>
      <c r="P1900" s="86">
        <v>5.5</v>
      </c>
      <c r="Q1900" s="12" t="s">
        <v>120</v>
      </c>
      <c r="R1900" s="12" t="s">
        <v>42</v>
      </c>
      <c r="S1900" s="77" t="s">
        <v>2107</v>
      </c>
    </row>
    <row r="1901" spans="1:19" x14ac:dyDescent="0.2">
      <c r="A1901" s="27">
        <f t="shared" si="29"/>
        <v>1883</v>
      </c>
      <c r="B1901" s="100" t="s">
        <v>1128</v>
      </c>
      <c r="C1901" s="11">
        <v>2010</v>
      </c>
      <c r="D1901" s="12" t="s">
        <v>131</v>
      </c>
      <c r="E1901" s="11">
        <v>5</v>
      </c>
      <c r="F1901" s="25">
        <v>0.22665509259259262</v>
      </c>
      <c r="G1901" s="90">
        <v>0.97665509259259264</v>
      </c>
      <c r="H1901" s="90" t="s">
        <v>620</v>
      </c>
      <c r="I1901" s="71" t="s">
        <v>148</v>
      </c>
      <c r="J1901" s="88">
        <v>1.6</v>
      </c>
      <c r="K1901" s="13" t="s">
        <v>147</v>
      </c>
      <c r="L1901" s="13" t="s">
        <v>147</v>
      </c>
      <c r="M1901" s="88" t="s">
        <v>321</v>
      </c>
      <c r="N1901" s="75">
        <v>35.304000000000002</v>
      </c>
      <c r="O1901" s="75">
        <v>-92.319000000000003</v>
      </c>
      <c r="P1901" s="86">
        <v>5.2</v>
      </c>
      <c r="Q1901" s="12" t="s">
        <v>120</v>
      </c>
      <c r="R1901" s="12" t="s">
        <v>42</v>
      </c>
      <c r="S1901" s="77" t="s">
        <v>2107</v>
      </c>
    </row>
    <row r="1902" spans="1:19" x14ac:dyDescent="0.2">
      <c r="A1902" s="27">
        <f t="shared" si="29"/>
        <v>1884</v>
      </c>
      <c r="B1902" s="100" t="s">
        <v>1129</v>
      </c>
      <c r="C1902" s="11">
        <v>2010</v>
      </c>
      <c r="D1902" s="12" t="s">
        <v>131</v>
      </c>
      <c r="E1902" s="11">
        <v>6</v>
      </c>
      <c r="F1902" s="25">
        <v>0.28694444444444445</v>
      </c>
      <c r="G1902" s="90">
        <v>3.6944444444444446E-2</v>
      </c>
      <c r="H1902" s="90" t="s">
        <v>620</v>
      </c>
      <c r="I1902" s="71" t="s">
        <v>148</v>
      </c>
      <c r="J1902" s="88">
        <v>2.2000000000000002</v>
      </c>
      <c r="K1902" s="13" t="s">
        <v>147</v>
      </c>
      <c r="L1902" s="13" t="s">
        <v>147</v>
      </c>
      <c r="M1902" s="88" t="s">
        <v>321</v>
      </c>
      <c r="N1902" s="75">
        <v>35.317999999999998</v>
      </c>
      <c r="O1902" s="75">
        <v>-92.320999999999998</v>
      </c>
      <c r="P1902" s="86">
        <v>1.7</v>
      </c>
      <c r="Q1902" s="12" t="s">
        <v>120</v>
      </c>
      <c r="R1902" s="12" t="s">
        <v>42</v>
      </c>
      <c r="S1902" s="77" t="s">
        <v>2107</v>
      </c>
    </row>
    <row r="1903" spans="1:19" x14ac:dyDescent="0.2">
      <c r="A1903" s="27">
        <f t="shared" si="29"/>
        <v>1885</v>
      </c>
      <c r="B1903" s="100" t="s">
        <v>1130</v>
      </c>
      <c r="C1903" s="11">
        <v>2010</v>
      </c>
      <c r="D1903" s="12" t="s">
        <v>131</v>
      </c>
      <c r="E1903" s="11">
        <v>6</v>
      </c>
      <c r="F1903" s="25">
        <v>0.31604166666666667</v>
      </c>
      <c r="G1903" s="90">
        <v>6.6041666666666665E-2</v>
      </c>
      <c r="H1903" s="90" t="s">
        <v>620</v>
      </c>
      <c r="I1903" s="71" t="s">
        <v>148</v>
      </c>
      <c r="J1903" s="88">
        <v>1.4</v>
      </c>
      <c r="K1903" s="13" t="s">
        <v>147</v>
      </c>
      <c r="L1903" s="13" t="s">
        <v>147</v>
      </c>
      <c r="M1903" s="88" t="s">
        <v>321</v>
      </c>
      <c r="N1903" s="75">
        <v>35.314</v>
      </c>
      <c r="O1903" s="75">
        <v>-92.316000000000003</v>
      </c>
      <c r="P1903" s="86">
        <v>3.7</v>
      </c>
      <c r="Q1903" s="12" t="s">
        <v>120</v>
      </c>
      <c r="R1903" s="12" t="s">
        <v>42</v>
      </c>
      <c r="S1903" s="77" t="s">
        <v>2107</v>
      </c>
    </row>
    <row r="1904" spans="1:19" x14ac:dyDescent="0.2">
      <c r="A1904" s="27">
        <f t="shared" si="29"/>
        <v>1886</v>
      </c>
      <c r="B1904" s="100" t="s">
        <v>1131</v>
      </c>
      <c r="C1904" s="11">
        <v>2010</v>
      </c>
      <c r="D1904" s="12" t="s">
        <v>131</v>
      </c>
      <c r="E1904" s="11">
        <v>6</v>
      </c>
      <c r="F1904" s="25">
        <v>0.32151620370370371</v>
      </c>
      <c r="G1904" s="90">
        <v>7.1516203703703707E-2</v>
      </c>
      <c r="H1904" s="90" t="s">
        <v>620</v>
      </c>
      <c r="I1904" s="71" t="s">
        <v>148</v>
      </c>
      <c r="J1904" s="88">
        <v>1.8</v>
      </c>
      <c r="K1904" s="13" t="s">
        <v>147</v>
      </c>
      <c r="L1904" s="13" t="s">
        <v>147</v>
      </c>
      <c r="M1904" s="88" t="s">
        <v>321</v>
      </c>
      <c r="N1904" s="75">
        <v>35.313000000000002</v>
      </c>
      <c r="O1904" s="75">
        <v>-92.314999999999998</v>
      </c>
      <c r="P1904" s="86">
        <v>3.3</v>
      </c>
      <c r="Q1904" s="12" t="s">
        <v>120</v>
      </c>
      <c r="R1904" s="12" t="s">
        <v>42</v>
      </c>
      <c r="S1904" s="77" t="s">
        <v>2107</v>
      </c>
    </row>
    <row r="1905" spans="1:20" x14ac:dyDescent="0.2">
      <c r="A1905" s="27">
        <f t="shared" si="29"/>
        <v>1887</v>
      </c>
      <c r="B1905" s="100" t="s">
        <v>1132</v>
      </c>
      <c r="C1905" s="11">
        <v>2010</v>
      </c>
      <c r="D1905" s="12" t="s">
        <v>131</v>
      </c>
      <c r="E1905" s="11">
        <v>6</v>
      </c>
      <c r="F1905" s="25">
        <v>0.41010416666666666</v>
      </c>
      <c r="G1905" s="90">
        <v>0.16010416666666666</v>
      </c>
      <c r="H1905" s="90" t="s">
        <v>620</v>
      </c>
      <c r="I1905" s="71" t="s">
        <v>148</v>
      </c>
      <c r="J1905" s="88">
        <v>1.5</v>
      </c>
      <c r="K1905" s="13" t="s">
        <v>147</v>
      </c>
      <c r="L1905" s="13" t="s">
        <v>147</v>
      </c>
      <c r="M1905" s="88" t="s">
        <v>321</v>
      </c>
      <c r="N1905" s="75">
        <v>35.314999999999998</v>
      </c>
      <c r="O1905" s="75">
        <v>-92.313999999999993</v>
      </c>
      <c r="P1905" s="86">
        <v>4.4000000000000004</v>
      </c>
      <c r="Q1905" s="12" t="s">
        <v>120</v>
      </c>
      <c r="R1905" s="12" t="s">
        <v>42</v>
      </c>
      <c r="S1905" s="77" t="s">
        <v>2107</v>
      </c>
    </row>
    <row r="1906" spans="1:20" x14ac:dyDescent="0.2">
      <c r="A1906" s="27">
        <f t="shared" si="29"/>
        <v>1888</v>
      </c>
      <c r="B1906" s="100" t="s">
        <v>1133</v>
      </c>
      <c r="C1906" s="11">
        <v>2010</v>
      </c>
      <c r="D1906" s="12" t="s">
        <v>131</v>
      </c>
      <c r="E1906" s="11">
        <v>6</v>
      </c>
      <c r="F1906" s="25">
        <v>0.77312499999999995</v>
      </c>
      <c r="G1906" s="90">
        <v>0.52312499999999995</v>
      </c>
      <c r="H1906" s="90" t="s">
        <v>620</v>
      </c>
      <c r="I1906" s="71" t="s">
        <v>148</v>
      </c>
      <c r="J1906" s="88">
        <v>1.3</v>
      </c>
      <c r="K1906" s="13" t="s">
        <v>147</v>
      </c>
      <c r="L1906" s="13" t="s">
        <v>147</v>
      </c>
      <c r="M1906" s="88" t="s">
        <v>321</v>
      </c>
      <c r="N1906" s="75">
        <v>35.299999999999997</v>
      </c>
      <c r="O1906" s="75">
        <v>-92.322000000000003</v>
      </c>
      <c r="P1906" s="86">
        <v>5.7</v>
      </c>
      <c r="Q1906" s="12" t="s">
        <v>120</v>
      </c>
      <c r="R1906" s="12" t="s">
        <v>42</v>
      </c>
      <c r="S1906" s="77" t="s">
        <v>2107</v>
      </c>
    </row>
    <row r="1907" spans="1:20" x14ac:dyDescent="0.2">
      <c r="A1907" s="27">
        <f t="shared" si="29"/>
        <v>1889</v>
      </c>
      <c r="B1907" s="100" t="s">
        <v>1134</v>
      </c>
      <c r="C1907" s="11">
        <v>2010</v>
      </c>
      <c r="D1907" s="12" t="s">
        <v>131</v>
      </c>
      <c r="E1907" s="11">
        <v>6</v>
      </c>
      <c r="F1907" s="25">
        <v>0.99540509259259258</v>
      </c>
      <c r="G1907" s="90">
        <v>0.74540509259259258</v>
      </c>
      <c r="H1907" s="90" t="s">
        <v>620</v>
      </c>
      <c r="I1907" s="71" t="s">
        <v>148</v>
      </c>
      <c r="J1907" s="88">
        <v>1.6</v>
      </c>
      <c r="K1907" s="13" t="s">
        <v>147</v>
      </c>
      <c r="L1907" s="13" t="s">
        <v>147</v>
      </c>
      <c r="M1907" s="88" t="s">
        <v>321</v>
      </c>
      <c r="N1907" s="75">
        <v>35.29</v>
      </c>
      <c r="O1907" s="75">
        <v>-92.325000000000003</v>
      </c>
      <c r="P1907" s="86">
        <v>5.2</v>
      </c>
      <c r="Q1907" s="12" t="s">
        <v>120</v>
      </c>
      <c r="R1907" s="12" t="s">
        <v>42</v>
      </c>
      <c r="S1907" s="77" t="s">
        <v>2107</v>
      </c>
    </row>
    <row r="1908" spans="1:20" x14ac:dyDescent="0.2">
      <c r="A1908" s="27">
        <f t="shared" si="29"/>
        <v>1890</v>
      </c>
      <c r="B1908" s="100" t="s">
        <v>1135</v>
      </c>
      <c r="C1908" s="11">
        <v>2010</v>
      </c>
      <c r="D1908" s="12" t="s">
        <v>131</v>
      </c>
      <c r="E1908" s="11">
        <v>6</v>
      </c>
      <c r="F1908" s="25">
        <v>4.2361111111111106E-2</v>
      </c>
      <c r="G1908" s="90">
        <v>0.79236111111111107</v>
      </c>
      <c r="H1908" s="90" t="s">
        <v>620</v>
      </c>
      <c r="I1908" s="71" t="s">
        <v>148</v>
      </c>
      <c r="J1908" s="88">
        <v>1.7</v>
      </c>
      <c r="K1908" s="13" t="s">
        <v>147</v>
      </c>
      <c r="L1908" s="13" t="s">
        <v>147</v>
      </c>
      <c r="M1908" s="88" t="s">
        <v>321</v>
      </c>
      <c r="N1908" s="75">
        <v>35.326999999999998</v>
      </c>
      <c r="O1908" s="75">
        <v>-92.311000000000007</v>
      </c>
      <c r="P1908" s="86">
        <v>5.9</v>
      </c>
      <c r="Q1908" s="12" t="s">
        <v>120</v>
      </c>
      <c r="R1908" s="12" t="s">
        <v>42</v>
      </c>
      <c r="S1908" s="77" t="s">
        <v>2107</v>
      </c>
    </row>
    <row r="1909" spans="1:20" x14ac:dyDescent="0.2">
      <c r="A1909" s="27">
        <f t="shared" si="29"/>
        <v>1891</v>
      </c>
      <c r="B1909" s="100" t="s">
        <v>1136</v>
      </c>
      <c r="C1909" s="11">
        <v>2010</v>
      </c>
      <c r="D1909" s="12" t="s">
        <v>131</v>
      </c>
      <c r="E1909" s="11">
        <v>6</v>
      </c>
      <c r="F1909" s="25">
        <v>0.1698611111111111</v>
      </c>
      <c r="G1909" s="90">
        <v>0.91986111111111113</v>
      </c>
      <c r="H1909" s="90" t="s">
        <v>620</v>
      </c>
      <c r="I1909" s="71" t="s">
        <v>148</v>
      </c>
      <c r="J1909" s="88">
        <v>1.7</v>
      </c>
      <c r="K1909" s="13" t="s">
        <v>147</v>
      </c>
      <c r="L1909" s="13" t="s">
        <v>147</v>
      </c>
      <c r="M1909" s="88" t="s">
        <v>321</v>
      </c>
      <c r="N1909" s="75">
        <v>35.305</v>
      </c>
      <c r="O1909" s="75">
        <v>-92.319000000000003</v>
      </c>
      <c r="P1909" s="86">
        <v>4.2</v>
      </c>
      <c r="Q1909" s="12" t="s">
        <v>120</v>
      </c>
      <c r="R1909" s="12" t="s">
        <v>42</v>
      </c>
      <c r="S1909" s="77" t="s">
        <v>2107</v>
      </c>
    </row>
    <row r="1910" spans="1:20" x14ac:dyDescent="0.2">
      <c r="A1910" s="27">
        <f t="shared" si="29"/>
        <v>1892</v>
      </c>
      <c r="B1910" s="100" t="s">
        <v>1137</v>
      </c>
      <c r="C1910" s="11">
        <v>2010</v>
      </c>
      <c r="D1910" s="12" t="s">
        <v>131</v>
      </c>
      <c r="E1910" s="11">
        <v>7</v>
      </c>
      <c r="F1910" s="25">
        <v>0.56252314814814819</v>
      </c>
      <c r="G1910" s="25">
        <v>0.31252314814814813</v>
      </c>
      <c r="H1910" s="90" t="s">
        <v>620</v>
      </c>
      <c r="I1910" s="71" t="s">
        <v>148</v>
      </c>
      <c r="J1910" s="88">
        <v>1.9</v>
      </c>
      <c r="K1910" s="13" t="s">
        <v>147</v>
      </c>
      <c r="L1910" s="13" t="s">
        <v>147</v>
      </c>
      <c r="M1910" s="88" t="s">
        <v>321</v>
      </c>
      <c r="N1910" s="75">
        <v>35.292000000000002</v>
      </c>
      <c r="O1910" s="75">
        <v>-92.323999999999998</v>
      </c>
      <c r="P1910" s="86">
        <v>5.0999999999999996</v>
      </c>
      <c r="Q1910" s="12" t="s">
        <v>120</v>
      </c>
      <c r="R1910" s="12" t="s">
        <v>42</v>
      </c>
      <c r="S1910" s="77" t="s">
        <v>2107</v>
      </c>
    </row>
    <row r="1911" spans="1:20" x14ac:dyDescent="0.2">
      <c r="A1911" s="27">
        <f t="shared" si="29"/>
        <v>1893</v>
      </c>
      <c r="B1911" s="100" t="s">
        <v>1138</v>
      </c>
      <c r="C1911" s="11">
        <v>2010</v>
      </c>
      <c r="D1911" s="12" t="s">
        <v>131</v>
      </c>
      <c r="E1911" s="11">
        <v>7</v>
      </c>
      <c r="F1911" s="25">
        <v>0.68093750000000008</v>
      </c>
      <c r="G1911" s="90">
        <v>0.43093749999999997</v>
      </c>
      <c r="H1911" s="90" t="s">
        <v>620</v>
      </c>
      <c r="I1911" s="71" t="s">
        <v>148</v>
      </c>
      <c r="J1911" s="88">
        <v>2.2999999999999998</v>
      </c>
      <c r="K1911" s="13" t="s">
        <v>147</v>
      </c>
      <c r="L1911" s="13" t="s">
        <v>147</v>
      </c>
      <c r="M1911" s="88" t="s">
        <v>321</v>
      </c>
      <c r="N1911" s="75">
        <v>35.302999999999997</v>
      </c>
      <c r="O1911" s="75">
        <v>-92.334000000000003</v>
      </c>
      <c r="P1911" s="86">
        <v>2.5</v>
      </c>
      <c r="Q1911" s="12" t="s">
        <v>120</v>
      </c>
      <c r="R1911" s="12" t="s">
        <v>42</v>
      </c>
      <c r="S1911" s="77" t="s">
        <v>2107</v>
      </c>
    </row>
    <row r="1912" spans="1:20" x14ac:dyDescent="0.2">
      <c r="A1912" s="27">
        <f t="shared" si="29"/>
        <v>1894</v>
      </c>
      <c r="B1912" s="100" t="s">
        <v>1139</v>
      </c>
      <c r="C1912" s="11">
        <v>2010</v>
      </c>
      <c r="D1912" s="12" t="s">
        <v>131</v>
      </c>
      <c r="E1912" s="11">
        <v>7</v>
      </c>
      <c r="F1912" s="25">
        <v>0.69046296296296295</v>
      </c>
      <c r="G1912" s="90">
        <v>0.440462962962963</v>
      </c>
      <c r="H1912" s="90" t="s">
        <v>620</v>
      </c>
      <c r="I1912" s="71" t="s">
        <v>148</v>
      </c>
      <c r="J1912" s="88">
        <v>2.6</v>
      </c>
      <c r="K1912" s="13" t="s">
        <v>147</v>
      </c>
      <c r="L1912" s="13" t="s">
        <v>147</v>
      </c>
      <c r="M1912" s="88" t="s">
        <v>351</v>
      </c>
      <c r="N1912" s="75">
        <v>35.305</v>
      </c>
      <c r="O1912" s="75">
        <v>-92.313999999999993</v>
      </c>
      <c r="P1912" s="86">
        <v>4.8</v>
      </c>
      <c r="Q1912" s="12" t="s">
        <v>120</v>
      </c>
      <c r="R1912" s="12" t="s">
        <v>42</v>
      </c>
      <c r="S1912" s="77" t="s">
        <v>2107</v>
      </c>
    </row>
    <row r="1913" spans="1:20" x14ac:dyDescent="0.2">
      <c r="A1913" s="27">
        <f t="shared" si="29"/>
        <v>1895</v>
      </c>
      <c r="B1913" s="100" t="s">
        <v>1140</v>
      </c>
      <c r="C1913" s="11">
        <v>2010</v>
      </c>
      <c r="D1913" s="12" t="s">
        <v>131</v>
      </c>
      <c r="E1913" s="11">
        <v>7</v>
      </c>
      <c r="F1913" s="25">
        <v>0.71887731481481476</v>
      </c>
      <c r="G1913" s="90">
        <v>0.46887731481481482</v>
      </c>
      <c r="H1913" s="90" t="s">
        <v>620</v>
      </c>
      <c r="I1913" s="71" t="s">
        <v>148</v>
      </c>
      <c r="J1913" s="88">
        <v>2.2000000000000002</v>
      </c>
      <c r="K1913" s="13" t="s">
        <v>147</v>
      </c>
      <c r="L1913" s="13" t="s">
        <v>147</v>
      </c>
      <c r="M1913" s="88" t="s">
        <v>321</v>
      </c>
      <c r="N1913" s="75">
        <v>35.31</v>
      </c>
      <c r="O1913" s="75">
        <v>-92.311999999999998</v>
      </c>
      <c r="P1913" s="86">
        <v>3.3</v>
      </c>
      <c r="Q1913" s="12" t="s">
        <v>120</v>
      </c>
      <c r="R1913" s="12" t="s">
        <v>42</v>
      </c>
      <c r="S1913" s="77" t="s">
        <v>2107</v>
      </c>
    </row>
    <row r="1914" spans="1:20" x14ac:dyDescent="0.2">
      <c r="A1914" s="27">
        <f t="shared" si="29"/>
        <v>1896</v>
      </c>
      <c r="B1914" s="100" t="s">
        <v>1141</v>
      </c>
      <c r="C1914" s="11">
        <v>2010</v>
      </c>
      <c r="D1914" s="12" t="s">
        <v>131</v>
      </c>
      <c r="E1914" s="11">
        <v>7</v>
      </c>
      <c r="F1914" s="92">
        <v>0.17157407407407407</v>
      </c>
      <c r="G1914" s="90">
        <v>0.9215740740740741</v>
      </c>
      <c r="H1914" s="90" t="s">
        <v>620</v>
      </c>
      <c r="I1914" s="71" t="s">
        <v>148</v>
      </c>
      <c r="J1914" s="88">
        <v>1.6</v>
      </c>
      <c r="K1914" s="13" t="s">
        <v>147</v>
      </c>
      <c r="L1914" s="13" t="s">
        <v>147</v>
      </c>
      <c r="M1914" s="88" t="s">
        <v>321</v>
      </c>
      <c r="N1914" s="75">
        <v>35.307000000000002</v>
      </c>
      <c r="O1914" s="75">
        <v>-92.311000000000007</v>
      </c>
      <c r="P1914" s="86">
        <v>4.5999999999999996</v>
      </c>
      <c r="Q1914" s="12" t="s">
        <v>120</v>
      </c>
      <c r="R1914" s="12" t="s">
        <v>42</v>
      </c>
      <c r="S1914" s="77" t="s">
        <v>2107</v>
      </c>
      <c r="T1914" s="93"/>
    </row>
    <row r="1915" spans="1:20" x14ac:dyDescent="0.2">
      <c r="A1915" s="27">
        <f t="shared" si="29"/>
        <v>1897</v>
      </c>
      <c r="B1915" s="100" t="s">
        <v>1142</v>
      </c>
      <c r="C1915" s="11">
        <v>2010</v>
      </c>
      <c r="D1915" s="12" t="s">
        <v>131</v>
      </c>
      <c r="E1915" s="11">
        <v>8</v>
      </c>
      <c r="F1915" s="92">
        <v>0.34706018518518517</v>
      </c>
      <c r="G1915" s="90">
        <v>9.706018518518518E-2</v>
      </c>
      <c r="H1915" s="90" t="s">
        <v>620</v>
      </c>
      <c r="I1915" s="71" t="s">
        <v>148</v>
      </c>
      <c r="J1915" s="88">
        <v>1.4</v>
      </c>
      <c r="K1915" s="13" t="s">
        <v>147</v>
      </c>
      <c r="L1915" s="13" t="s">
        <v>147</v>
      </c>
      <c r="M1915" s="88" t="s">
        <v>321</v>
      </c>
      <c r="N1915" s="75">
        <v>35.302999999999997</v>
      </c>
      <c r="O1915" s="75">
        <v>-92.316000000000003</v>
      </c>
      <c r="P1915" s="86">
        <v>4.4000000000000004</v>
      </c>
      <c r="Q1915" s="12" t="s">
        <v>120</v>
      </c>
      <c r="R1915" s="12" t="s">
        <v>42</v>
      </c>
      <c r="S1915" s="77" t="s">
        <v>2107</v>
      </c>
      <c r="T1915" s="93"/>
    </row>
    <row r="1916" spans="1:20" x14ac:dyDescent="0.2">
      <c r="A1916" s="27">
        <f t="shared" si="29"/>
        <v>1898</v>
      </c>
      <c r="B1916" s="100" t="s">
        <v>1143</v>
      </c>
      <c r="C1916" s="11">
        <v>2010</v>
      </c>
      <c r="D1916" s="12" t="s">
        <v>131</v>
      </c>
      <c r="E1916" s="11">
        <v>8</v>
      </c>
      <c r="F1916" s="92">
        <v>0.43153935185185183</v>
      </c>
      <c r="G1916" s="90">
        <v>0.18153935185185185</v>
      </c>
      <c r="H1916" s="90" t="s">
        <v>620</v>
      </c>
      <c r="I1916" s="71" t="s">
        <v>148</v>
      </c>
      <c r="J1916" s="88">
        <v>1.8</v>
      </c>
      <c r="K1916" s="13" t="s">
        <v>147</v>
      </c>
      <c r="L1916" s="13" t="s">
        <v>147</v>
      </c>
      <c r="M1916" s="88" t="s">
        <v>321</v>
      </c>
      <c r="N1916" s="75">
        <v>35.295999999999999</v>
      </c>
      <c r="O1916" s="75">
        <v>-92.322000000000003</v>
      </c>
      <c r="P1916" s="86">
        <v>3.8</v>
      </c>
      <c r="Q1916" s="12" t="s">
        <v>120</v>
      </c>
      <c r="R1916" s="12" t="s">
        <v>42</v>
      </c>
      <c r="S1916" s="77" t="s">
        <v>2107</v>
      </c>
      <c r="T1916" s="93"/>
    </row>
    <row r="1917" spans="1:20" x14ac:dyDescent="0.2">
      <c r="A1917" s="27">
        <f t="shared" si="29"/>
        <v>1899</v>
      </c>
      <c r="B1917" s="100" t="s">
        <v>1144</v>
      </c>
      <c r="C1917" s="11">
        <v>2010</v>
      </c>
      <c r="D1917" s="12" t="s">
        <v>131</v>
      </c>
      <c r="E1917" s="11">
        <v>8</v>
      </c>
      <c r="F1917" s="25">
        <v>0.66995370370370377</v>
      </c>
      <c r="G1917" s="22">
        <v>0.41995370370370372</v>
      </c>
      <c r="H1917" s="90" t="s">
        <v>620</v>
      </c>
      <c r="I1917" s="11" t="s">
        <v>148</v>
      </c>
      <c r="J1917" s="14">
        <v>2</v>
      </c>
      <c r="K1917" s="13" t="s">
        <v>147</v>
      </c>
      <c r="L1917" s="13" t="s">
        <v>147</v>
      </c>
      <c r="M1917" s="88" t="s">
        <v>321</v>
      </c>
      <c r="N1917" s="19">
        <v>35.32</v>
      </c>
      <c r="O1917" s="19">
        <v>-92.313000000000002</v>
      </c>
      <c r="P1917" s="18">
        <v>5.7</v>
      </c>
      <c r="Q1917" s="11" t="s">
        <v>120</v>
      </c>
      <c r="R1917" s="11" t="s">
        <v>42</v>
      </c>
      <c r="S1917" s="77" t="s">
        <v>2107</v>
      </c>
    </row>
    <row r="1918" spans="1:20" x14ac:dyDescent="0.2">
      <c r="A1918" s="27">
        <f t="shared" si="29"/>
        <v>1900</v>
      </c>
      <c r="B1918" s="100" t="s">
        <v>1145</v>
      </c>
      <c r="C1918" s="11">
        <v>2010</v>
      </c>
      <c r="D1918" s="12" t="s">
        <v>131</v>
      </c>
      <c r="E1918" s="11">
        <v>9</v>
      </c>
      <c r="F1918" s="25">
        <v>0.31664351851851852</v>
      </c>
      <c r="G1918" s="90">
        <v>6.6643518518518519E-2</v>
      </c>
      <c r="H1918" s="90" t="s">
        <v>620</v>
      </c>
      <c r="I1918" s="11" t="s">
        <v>148</v>
      </c>
      <c r="J1918" s="88">
        <v>1.8</v>
      </c>
      <c r="K1918" s="13" t="s">
        <v>147</v>
      </c>
      <c r="L1918" s="13" t="s">
        <v>147</v>
      </c>
      <c r="M1918" s="88" t="s">
        <v>321</v>
      </c>
      <c r="N1918" s="75">
        <v>35.325000000000003</v>
      </c>
      <c r="O1918" s="75">
        <v>-92.31</v>
      </c>
      <c r="P1918" s="86">
        <v>5.3</v>
      </c>
      <c r="Q1918" s="11" t="s">
        <v>120</v>
      </c>
      <c r="R1918" s="11" t="s">
        <v>42</v>
      </c>
      <c r="S1918" s="77" t="s">
        <v>2107</v>
      </c>
    </row>
    <row r="1919" spans="1:20" x14ac:dyDescent="0.2">
      <c r="A1919" s="27">
        <f t="shared" si="29"/>
        <v>1901</v>
      </c>
      <c r="B1919" s="100" t="s">
        <v>1146</v>
      </c>
      <c r="C1919" s="11">
        <v>2010</v>
      </c>
      <c r="D1919" s="12" t="s">
        <v>131</v>
      </c>
      <c r="E1919" s="11">
        <v>9</v>
      </c>
      <c r="F1919" s="25">
        <v>0.37456018518518519</v>
      </c>
      <c r="G1919" s="90">
        <v>0.12456018518518519</v>
      </c>
      <c r="H1919" s="90" t="s">
        <v>620</v>
      </c>
      <c r="I1919" s="11" t="s">
        <v>148</v>
      </c>
      <c r="J1919" s="88">
        <v>1.5</v>
      </c>
      <c r="K1919" s="13" t="s">
        <v>147</v>
      </c>
      <c r="L1919" s="13" t="s">
        <v>147</v>
      </c>
      <c r="M1919" s="88" t="s">
        <v>321</v>
      </c>
      <c r="N1919" s="75">
        <v>35.298000000000002</v>
      </c>
      <c r="O1919" s="75">
        <v>-92.323999999999998</v>
      </c>
      <c r="P1919" s="86">
        <v>2.1</v>
      </c>
      <c r="Q1919" s="11" t="s">
        <v>120</v>
      </c>
      <c r="R1919" s="11" t="s">
        <v>42</v>
      </c>
      <c r="S1919" s="77" t="s">
        <v>2107</v>
      </c>
    </row>
    <row r="1920" spans="1:20" x14ac:dyDescent="0.2">
      <c r="A1920" s="27">
        <f t="shared" si="29"/>
        <v>1902</v>
      </c>
      <c r="B1920" s="100" t="s">
        <v>1147</v>
      </c>
      <c r="C1920" s="11">
        <v>2010</v>
      </c>
      <c r="D1920" s="12" t="s">
        <v>131</v>
      </c>
      <c r="E1920" s="11">
        <v>9</v>
      </c>
      <c r="F1920" s="25">
        <v>0.3836458333333333</v>
      </c>
      <c r="G1920" s="90">
        <v>0.13364583333333332</v>
      </c>
      <c r="H1920" s="90" t="s">
        <v>620</v>
      </c>
      <c r="I1920" s="11" t="s">
        <v>148</v>
      </c>
      <c r="J1920" s="88">
        <v>1.6</v>
      </c>
      <c r="K1920" s="13" t="s">
        <v>147</v>
      </c>
      <c r="L1920" s="13" t="s">
        <v>147</v>
      </c>
      <c r="M1920" s="88" t="s">
        <v>321</v>
      </c>
      <c r="N1920" s="75">
        <v>35.290999999999997</v>
      </c>
      <c r="O1920" s="75">
        <v>-92.322999999999993</v>
      </c>
      <c r="P1920" s="86">
        <v>4.0999999999999996</v>
      </c>
      <c r="Q1920" s="11" t="s">
        <v>120</v>
      </c>
      <c r="R1920" s="11" t="s">
        <v>42</v>
      </c>
      <c r="S1920" s="77" t="s">
        <v>2107</v>
      </c>
    </row>
    <row r="1921" spans="1:19" x14ac:dyDescent="0.2">
      <c r="A1921" s="27">
        <f t="shared" si="29"/>
        <v>1903</v>
      </c>
      <c r="B1921" s="100" t="s">
        <v>1148</v>
      </c>
      <c r="C1921" s="11">
        <v>2010</v>
      </c>
      <c r="D1921" s="12" t="s">
        <v>131</v>
      </c>
      <c r="E1921" s="11">
        <v>9</v>
      </c>
      <c r="F1921" s="25">
        <v>0.65577546296296296</v>
      </c>
      <c r="G1921" s="90">
        <v>0.40577546296296302</v>
      </c>
      <c r="H1921" s="90" t="s">
        <v>620</v>
      </c>
      <c r="I1921" s="11" t="s">
        <v>148</v>
      </c>
      <c r="J1921" s="88">
        <v>1.4</v>
      </c>
      <c r="K1921" s="13" t="s">
        <v>147</v>
      </c>
      <c r="L1921" s="13" t="s">
        <v>147</v>
      </c>
      <c r="M1921" s="88" t="s">
        <v>321</v>
      </c>
      <c r="N1921" s="75">
        <v>35.311999999999998</v>
      </c>
      <c r="O1921" s="75">
        <v>-92.317999999999998</v>
      </c>
      <c r="P1921" s="86">
        <v>5.2</v>
      </c>
      <c r="Q1921" s="11" t="s">
        <v>120</v>
      </c>
      <c r="R1921" s="11" t="s">
        <v>42</v>
      </c>
      <c r="S1921" s="77" t="s">
        <v>2107</v>
      </c>
    </row>
    <row r="1922" spans="1:19" x14ac:dyDescent="0.2">
      <c r="A1922" s="27">
        <f t="shared" si="29"/>
        <v>1904</v>
      </c>
      <c r="B1922" s="100" t="s">
        <v>1148</v>
      </c>
      <c r="C1922" s="11">
        <v>2010</v>
      </c>
      <c r="D1922" s="12" t="s">
        <v>131</v>
      </c>
      <c r="E1922" s="11">
        <v>10</v>
      </c>
      <c r="F1922" s="25">
        <v>0.36085648148148147</v>
      </c>
      <c r="G1922" s="22">
        <v>0.11085648148148149</v>
      </c>
      <c r="H1922" s="90" t="s">
        <v>620</v>
      </c>
      <c r="I1922" s="11" t="s">
        <v>148</v>
      </c>
      <c r="J1922" s="14">
        <v>2.2000000000000002</v>
      </c>
      <c r="K1922" s="13" t="s">
        <v>147</v>
      </c>
      <c r="L1922" s="13" t="s">
        <v>147</v>
      </c>
      <c r="M1922" s="88" t="s">
        <v>321</v>
      </c>
      <c r="N1922" s="19">
        <v>35.328000000000003</v>
      </c>
      <c r="O1922" s="19">
        <v>-92.284999999999997</v>
      </c>
      <c r="P1922" s="18">
        <v>5.2</v>
      </c>
      <c r="Q1922" s="11" t="s">
        <v>120</v>
      </c>
      <c r="R1922" s="11" t="s">
        <v>42</v>
      </c>
      <c r="S1922" s="77" t="s">
        <v>2107</v>
      </c>
    </row>
    <row r="1923" spans="1:19" x14ac:dyDescent="0.2">
      <c r="A1923" s="27">
        <f t="shared" si="29"/>
        <v>1905</v>
      </c>
      <c r="B1923" s="100" t="s">
        <v>1149</v>
      </c>
      <c r="C1923" s="11">
        <v>2010</v>
      </c>
      <c r="D1923" s="12" t="s">
        <v>131</v>
      </c>
      <c r="E1923" s="11">
        <v>10</v>
      </c>
      <c r="F1923" s="25">
        <v>0.64893518518518511</v>
      </c>
      <c r="G1923" s="94">
        <v>0.39893518518518517</v>
      </c>
      <c r="H1923" s="90" t="s">
        <v>620</v>
      </c>
      <c r="I1923" s="11" t="s">
        <v>148</v>
      </c>
      <c r="J1923" s="14">
        <v>2.2000000000000002</v>
      </c>
      <c r="K1923" s="13" t="s">
        <v>147</v>
      </c>
      <c r="L1923" s="13" t="s">
        <v>147</v>
      </c>
      <c r="M1923" s="88" t="s">
        <v>321</v>
      </c>
      <c r="N1923" s="75">
        <v>35.328000000000003</v>
      </c>
      <c r="O1923" s="75">
        <v>-92.284999999999997</v>
      </c>
      <c r="P1923" s="18">
        <v>5.6</v>
      </c>
      <c r="Q1923" s="11" t="s">
        <v>120</v>
      </c>
      <c r="R1923" s="11" t="s">
        <v>42</v>
      </c>
      <c r="S1923" s="77" t="s">
        <v>2107</v>
      </c>
    </row>
    <row r="1924" spans="1:19" x14ac:dyDescent="0.2">
      <c r="A1924" s="27">
        <f t="shared" si="29"/>
        <v>1906</v>
      </c>
      <c r="B1924" s="100" t="s">
        <v>1150</v>
      </c>
      <c r="C1924" s="11">
        <v>2010</v>
      </c>
      <c r="D1924" s="12" t="s">
        <v>131</v>
      </c>
      <c r="E1924" s="11">
        <v>11</v>
      </c>
      <c r="F1924" s="25">
        <v>0.30564814814814817</v>
      </c>
      <c r="G1924" s="90">
        <v>5.5648148148148148E-2</v>
      </c>
      <c r="H1924" s="90" t="s">
        <v>620</v>
      </c>
      <c r="I1924" s="11" t="s">
        <v>148</v>
      </c>
      <c r="J1924" s="88">
        <v>2.1</v>
      </c>
      <c r="K1924" s="13" t="s">
        <v>147</v>
      </c>
      <c r="L1924" s="13" t="s">
        <v>147</v>
      </c>
      <c r="M1924" s="88" t="s">
        <v>321</v>
      </c>
      <c r="N1924" s="75">
        <v>35.295000000000002</v>
      </c>
      <c r="O1924" s="75">
        <v>-92.328999999999994</v>
      </c>
      <c r="P1924" s="86">
        <v>2.4</v>
      </c>
      <c r="Q1924" s="11" t="s">
        <v>120</v>
      </c>
      <c r="R1924" s="11" t="s">
        <v>42</v>
      </c>
      <c r="S1924" s="77" t="s">
        <v>2107</v>
      </c>
    </row>
    <row r="1925" spans="1:19" x14ac:dyDescent="0.2">
      <c r="A1925" s="27">
        <f t="shared" si="29"/>
        <v>1907</v>
      </c>
      <c r="B1925" s="100" t="s">
        <v>1151</v>
      </c>
      <c r="C1925" s="11">
        <v>2010</v>
      </c>
      <c r="D1925" s="12" t="s">
        <v>131</v>
      </c>
      <c r="E1925" s="11">
        <v>11</v>
      </c>
      <c r="F1925" s="25">
        <v>0.34221064814814817</v>
      </c>
      <c r="G1925" s="90">
        <v>9.2210648148148153E-2</v>
      </c>
      <c r="H1925" s="90" t="s">
        <v>620</v>
      </c>
      <c r="I1925" s="11" t="s">
        <v>148</v>
      </c>
      <c r="J1925" s="88">
        <v>2.2000000000000002</v>
      </c>
      <c r="K1925" s="13" t="s">
        <v>147</v>
      </c>
      <c r="L1925" s="13" t="s">
        <v>147</v>
      </c>
      <c r="M1925" s="88" t="s">
        <v>321</v>
      </c>
      <c r="N1925" s="75">
        <v>35.311</v>
      </c>
      <c r="O1925" s="75">
        <v>-92.311999999999998</v>
      </c>
      <c r="P1925" s="86">
        <v>4.9000000000000004</v>
      </c>
      <c r="Q1925" s="11" t="s">
        <v>120</v>
      </c>
      <c r="R1925" s="11" t="s">
        <v>42</v>
      </c>
      <c r="S1925" s="77" t="s">
        <v>2107</v>
      </c>
    </row>
    <row r="1926" spans="1:19" x14ac:dyDescent="0.2">
      <c r="A1926" s="27">
        <f t="shared" si="29"/>
        <v>1908</v>
      </c>
      <c r="B1926" s="100" t="s">
        <v>1152</v>
      </c>
      <c r="C1926" s="11">
        <v>2010</v>
      </c>
      <c r="D1926" s="12" t="s">
        <v>131</v>
      </c>
      <c r="E1926" s="11">
        <v>11</v>
      </c>
      <c r="F1926" s="25">
        <v>0.44681712962962966</v>
      </c>
      <c r="G1926" s="90">
        <v>0.19681712962962963</v>
      </c>
      <c r="H1926" s="90" t="s">
        <v>620</v>
      </c>
      <c r="I1926" s="11" t="s">
        <v>148</v>
      </c>
      <c r="J1926" s="88">
        <v>1.8</v>
      </c>
      <c r="K1926" s="13" t="s">
        <v>147</v>
      </c>
      <c r="L1926" s="13" t="s">
        <v>147</v>
      </c>
      <c r="M1926" s="88" t="s">
        <v>321</v>
      </c>
      <c r="N1926" s="75">
        <v>35.295000000000002</v>
      </c>
      <c r="O1926" s="75">
        <v>-92.328000000000003</v>
      </c>
      <c r="P1926" s="86">
        <v>3.3</v>
      </c>
      <c r="Q1926" s="11" t="s">
        <v>120</v>
      </c>
      <c r="R1926" s="11" t="s">
        <v>42</v>
      </c>
      <c r="S1926" s="77" t="s">
        <v>2107</v>
      </c>
    </row>
    <row r="1927" spans="1:19" x14ac:dyDescent="0.2">
      <c r="A1927" s="27">
        <f t="shared" si="29"/>
        <v>1909</v>
      </c>
      <c r="B1927" s="100" t="s">
        <v>1153</v>
      </c>
      <c r="C1927" s="11">
        <v>2010</v>
      </c>
      <c r="D1927" s="12" t="s">
        <v>131</v>
      </c>
      <c r="E1927" s="11">
        <v>11</v>
      </c>
      <c r="F1927" s="25">
        <v>0.52031250000000007</v>
      </c>
      <c r="G1927" s="90">
        <v>0.27031250000000001</v>
      </c>
      <c r="H1927" s="90" t="s">
        <v>620</v>
      </c>
      <c r="I1927" s="11" t="s">
        <v>148</v>
      </c>
      <c r="J1927" s="88">
        <v>1.8</v>
      </c>
      <c r="K1927" s="13" t="s">
        <v>147</v>
      </c>
      <c r="L1927" s="13" t="s">
        <v>147</v>
      </c>
      <c r="M1927" s="88" t="s">
        <v>321</v>
      </c>
      <c r="N1927" s="75">
        <v>35.293999999999997</v>
      </c>
      <c r="O1927" s="75">
        <v>-92.328000000000003</v>
      </c>
      <c r="P1927" s="86">
        <v>3.3</v>
      </c>
      <c r="Q1927" s="11" t="s">
        <v>120</v>
      </c>
      <c r="R1927" s="11" t="s">
        <v>42</v>
      </c>
      <c r="S1927" s="77" t="s">
        <v>2107</v>
      </c>
    </row>
    <row r="1928" spans="1:19" x14ac:dyDescent="0.2">
      <c r="A1928" s="27">
        <f t="shared" si="29"/>
        <v>1910</v>
      </c>
      <c r="B1928" s="100" t="s">
        <v>1154</v>
      </c>
      <c r="C1928" s="11">
        <v>2010</v>
      </c>
      <c r="D1928" s="12" t="s">
        <v>131</v>
      </c>
      <c r="E1928" s="11">
        <v>11</v>
      </c>
      <c r="F1928" s="25">
        <v>0.79799768518518521</v>
      </c>
      <c r="G1928" s="90">
        <v>0.54799768518518521</v>
      </c>
      <c r="H1928" s="90" t="s">
        <v>620</v>
      </c>
      <c r="I1928" s="11" t="s">
        <v>148</v>
      </c>
      <c r="J1928" s="88">
        <v>1.5</v>
      </c>
      <c r="K1928" s="13" t="s">
        <v>147</v>
      </c>
      <c r="L1928" s="13" t="s">
        <v>147</v>
      </c>
      <c r="M1928" s="88" t="s">
        <v>321</v>
      </c>
      <c r="N1928" s="75">
        <v>35.284999999999997</v>
      </c>
      <c r="O1928" s="75">
        <v>-92.328999999999994</v>
      </c>
      <c r="P1928" s="86">
        <v>5.7</v>
      </c>
      <c r="Q1928" s="11" t="s">
        <v>120</v>
      </c>
      <c r="R1928" s="11" t="s">
        <v>42</v>
      </c>
      <c r="S1928" s="77" t="s">
        <v>2107</v>
      </c>
    </row>
    <row r="1929" spans="1:19" x14ac:dyDescent="0.2">
      <c r="A1929" s="27">
        <f t="shared" si="29"/>
        <v>1911</v>
      </c>
      <c r="B1929" s="100" t="s">
        <v>1155</v>
      </c>
      <c r="C1929" s="11">
        <v>2010</v>
      </c>
      <c r="D1929" s="12" t="s">
        <v>131</v>
      </c>
      <c r="E1929" s="11">
        <v>11</v>
      </c>
      <c r="F1929" s="25">
        <v>0.95256944444444447</v>
      </c>
      <c r="G1929" s="90">
        <v>0.70256944444444447</v>
      </c>
      <c r="H1929" s="90" t="s">
        <v>620</v>
      </c>
      <c r="I1929" s="11" t="s">
        <v>148</v>
      </c>
      <c r="J1929" s="88">
        <v>1.6</v>
      </c>
      <c r="K1929" s="13" t="s">
        <v>147</v>
      </c>
      <c r="L1929" s="13" t="s">
        <v>147</v>
      </c>
      <c r="M1929" s="88" t="s">
        <v>321</v>
      </c>
      <c r="N1929" s="75">
        <v>35.289000000000001</v>
      </c>
      <c r="O1929" s="75">
        <v>-92.326999999999998</v>
      </c>
      <c r="P1929" s="86">
        <v>4.8</v>
      </c>
      <c r="Q1929" s="11" t="s">
        <v>120</v>
      </c>
      <c r="R1929" s="11" t="s">
        <v>42</v>
      </c>
      <c r="S1929" s="77" t="s">
        <v>2107</v>
      </c>
    </row>
    <row r="1930" spans="1:19" x14ac:dyDescent="0.2">
      <c r="A1930" s="27">
        <f t="shared" si="29"/>
        <v>1912</v>
      </c>
      <c r="B1930" s="100" t="s">
        <v>1156</v>
      </c>
      <c r="C1930" s="11">
        <v>2010</v>
      </c>
      <c r="D1930" s="12" t="s">
        <v>131</v>
      </c>
      <c r="E1930" s="11">
        <v>11</v>
      </c>
      <c r="F1930" s="25">
        <v>0.95325231481481476</v>
      </c>
      <c r="G1930" s="90">
        <v>0.70325231481481476</v>
      </c>
      <c r="H1930" s="90" t="s">
        <v>620</v>
      </c>
      <c r="I1930" s="11" t="s">
        <v>148</v>
      </c>
      <c r="J1930" s="88">
        <v>1.8</v>
      </c>
      <c r="K1930" s="13" t="s">
        <v>147</v>
      </c>
      <c r="L1930" s="13" t="s">
        <v>147</v>
      </c>
      <c r="M1930" s="88" t="s">
        <v>321</v>
      </c>
      <c r="N1930" s="75">
        <v>35.277999999999999</v>
      </c>
      <c r="O1930" s="75">
        <v>-92.337999999999994</v>
      </c>
      <c r="P1930" s="86">
        <v>4.5999999999999996</v>
      </c>
      <c r="Q1930" s="11" t="s">
        <v>120</v>
      </c>
      <c r="R1930" s="11" t="s">
        <v>42</v>
      </c>
      <c r="S1930" s="77" t="s">
        <v>2107</v>
      </c>
    </row>
    <row r="1931" spans="1:19" x14ac:dyDescent="0.2">
      <c r="A1931" s="27">
        <f t="shared" si="29"/>
        <v>1913</v>
      </c>
      <c r="B1931" s="100" t="s">
        <v>1157</v>
      </c>
      <c r="C1931" s="11">
        <v>2010</v>
      </c>
      <c r="D1931" s="12" t="s">
        <v>131</v>
      </c>
      <c r="E1931" s="11">
        <v>11</v>
      </c>
      <c r="F1931" s="25">
        <v>0.95791666666666664</v>
      </c>
      <c r="G1931" s="90">
        <v>0.70791666666666664</v>
      </c>
      <c r="H1931" s="90" t="s">
        <v>620</v>
      </c>
      <c r="I1931" s="11" t="s">
        <v>148</v>
      </c>
      <c r="J1931" s="88">
        <v>1.5</v>
      </c>
      <c r="K1931" s="13" t="s">
        <v>147</v>
      </c>
      <c r="L1931" s="13" t="s">
        <v>147</v>
      </c>
      <c r="M1931" s="88" t="s">
        <v>321</v>
      </c>
      <c r="N1931" s="75">
        <v>35.287999999999997</v>
      </c>
      <c r="O1931" s="75">
        <v>-92.326999999999998</v>
      </c>
      <c r="P1931" s="86">
        <v>4.5999999999999996</v>
      </c>
      <c r="Q1931" s="11" t="s">
        <v>120</v>
      </c>
      <c r="R1931" s="11" t="s">
        <v>42</v>
      </c>
      <c r="S1931" s="77" t="s">
        <v>2107</v>
      </c>
    </row>
    <row r="1932" spans="1:19" x14ac:dyDescent="0.2">
      <c r="A1932" s="27">
        <f t="shared" si="29"/>
        <v>1914</v>
      </c>
      <c r="B1932" s="100" t="s">
        <v>1158</v>
      </c>
      <c r="C1932" s="11">
        <v>2010</v>
      </c>
      <c r="D1932" s="12" t="s">
        <v>131</v>
      </c>
      <c r="E1932" s="11">
        <v>11</v>
      </c>
      <c r="F1932" s="25">
        <v>0.96526620370370375</v>
      </c>
      <c r="G1932" s="90">
        <v>0.71526620370370375</v>
      </c>
      <c r="H1932" s="90" t="s">
        <v>620</v>
      </c>
      <c r="I1932" s="11" t="s">
        <v>148</v>
      </c>
      <c r="J1932" s="88">
        <v>1.5</v>
      </c>
      <c r="K1932" s="13" t="s">
        <v>147</v>
      </c>
      <c r="L1932" s="13" t="s">
        <v>147</v>
      </c>
      <c r="M1932" s="88" t="s">
        <v>321</v>
      </c>
      <c r="N1932" s="75">
        <v>35.286999999999999</v>
      </c>
      <c r="O1932" s="75">
        <v>-92.328000000000003</v>
      </c>
      <c r="P1932" s="86">
        <v>4.4000000000000004</v>
      </c>
      <c r="Q1932" s="11" t="s">
        <v>120</v>
      </c>
      <c r="R1932" s="11" t="s">
        <v>42</v>
      </c>
      <c r="S1932" s="77" t="s">
        <v>2107</v>
      </c>
    </row>
    <row r="1933" spans="1:19" x14ac:dyDescent="0.2">
      <c r="A1933" s="27">
        <f t="shared" si="29"/>
        <v>1915</v>
      </c>
      <c r="B1933" s="100" t="s">
        <v>1159</v>
      </c>
      <c r="C1933" s="11">
        <v>2010</v>
      </c>
      <c r="D1933" s="12" t="s">
        <v>131</v>
      </c>
      <c r="E1933" s="11">
        <v>11</v>
      </c>
      <c r="F1933" s="25">
        <v>0.1080787037037037</v>
      </c>
      <c r="G1933" s="90">
        <v>0.85807870370370365</v>
      </c>
      <c r="H1933" s="90" t="s">
        <v>620</v>
      </c>
      <c r="I1933" s="11" t="s">
        <v>148</v>
      </c>
      <c r="J1933" s="88">
        <v>1.7</v>
      </c>
      <c r="K1933" s="13" t="s">
        <v>147</v>
      </c>
      <c r="L1933" s="13" t="s">
        <v>147</v>
      </c>
      <c r="M1933" s="88" t="s">
        <v>321</v>
      </c>
      <c r="N1933" s="75">
        <v>35.302999999999997</v>
      </c>
      <c r="O1933" s="75">
        <v>-92.32</v>
      </c>
      <c r="P1933" s="86">
        <v>5.8</v>
      </c>
      <c r="Q1933" s="11" t="s">
        <v>120</v>
      </c>
      <c r="R1933" s="11" t="s">
        <v>42</v>
      </c>
      <c r="S1933" s="77" t="s">
        <v>2107</v>
      </c>
    </row>
    <row r="1934" spans="1:19" x14ac:dyDescent="0.2">
      <c r="A1934" s="27">
        <f t="shared" si="29"/>
        <v>1916</v>
      </c>
      <c r="B1934" s="100" t="s">
        <v>1160</v>
      </c>
      <c r="C1934" s="11">
        <v>2010</v>
      </c>
      <c r="D1934" s="12" t="s">
        <v>131</v>
      </c>
      <c r="E1934" s="11">
        <v>11</v>
      </c>
      <c r="F1934" s="25">
        <v>0.1101388888888889</v>
      </c>
      <c r="G1934" s="90">
        <v>0.8601388888888889</v>
      </c>
      <c r="H1934" s="90" t="s">
        <v>620</v>
      </c>
      <c r="I1934" s="11" t="s">
        <v>148</v>
      </c>
      <c r="J1934" s="88">
        <v>1.9</v>
      </c>
      <c r="K1934" s="13" t="s">
        <v>147</v>
      </c>
      <c r="L1934" s="13" t="s">
        <v>147</v>
      </c>
      <c r="M1934" s="88" t="s">
        <v>321</v>
      </c>
      <c r="N1934" s="75">
        <v>35.302999999999997</v>
      </c>
      <c r="O1934" s="75">
        <v>-92.319000000000003</v>
      </c>
      <c r="P1934" s="86">
        <v>5.5</v>
      </c>
      <c r="Q1934" s="11" t="s">
        <v>120</v>
      </c>
      <c r="R1934" s="11" t="s">
        <v>42</v>
      </c>
      <c r="S1934" s="77" t="s">
        <v>2107</v>
      </c>
    </row>
    <row r="1935" spans="1:19" x14ac:dyDescent="0.2">
      <c r="A1935" s="27">
        <f t="shared" si="29"/>
        <v>1917</v>
      </c>
      <c r="B1935" s="100" t="s">
        <v>1161</v>
      </c>
      <c r="C1935" s="11">
        <v>2010</v>
      </c>
      <c r="D1935" s="12" t="s">
        <v>131</v>
      </c>
      <c r="E1935" s="11">
        <v>12</v>
      </c>
      <c r="F1935" s="25">
        <v>0.30849537037037039</v>
      </c>
      <c r="G1935" s="90">
        <v>5.8495370370370371E-2</v>
      </c>
      <c r="H1935" s="90" t="s">
        <v>620</v>
      </c>
      <c r="I1935" s="11" t="s">
        <v>148</v>
      </c>
      <c r="J1935" s="88">
        <v>1.6</v>
      </c>
      <c r="K1935" s="13" t="s">
        <v>147</v>
      </c>
      <c r="L1935" s="13" t="s">
        <v>147</v>
      </c>
      <c r="M1935" s="88" t="s">
        <v>321</v>
      </c>
      <c r="N1935" s="75">
        <v>35.304000000000002</v>
      </c>
      <c r="O1935" s="75">
        <v>-92.319000000000003</v>
      </c>
      <c r="P1935" s="86">
        <v>5.4</v>
      </c>
      <c r="Q1935" s="11" t="s">
        <v>120</v>
      </c>
      <c r="R1935" s="11" t="s">
        <v>42</v>
      </c>
      <c r="S1935" s="77" t="s">
        <v>2107</v>
      </c>
    </row>
    <row r="1936" spans="1:19" x14ac:dyDescent="0.2">
      <c r="A1936" s="27">
        <f t="shared" si="29"/>
        <v>1918</v>
      </c>
      <c r="B1936" s="100" t="s">
        <v>1162</v>
      </c>
      <c r="C1936" s="11">
        <v>2010</v>
      </c>
      <c r="D1936" s="12" t="s">
        <v>131</v>
      </c>
      <c r="E1936" s="11">
        <v>12</v>
      </c>
      <c r="F1936" s="25">
        <v>0.34425925925925926</v>
      </c>
      <c r="G1936" s="90">
        <v>9.4259259259259265E-2</v>
      </c>
      <c r="H1936" s="90" t="s">
        <v>620</v>
      </c>
      <c r="I1936" s="11" t="s">
        <v>148</v>
      </c>
      <c r="J1936" s="88">
        <v>2.2999999999999998</v>
      </c>
      <c r="K1936" s="13" t="s">
        <v>147</v>
      </c>
      <c r="L1936" s="13" t="s">
        <v>147</v>
      </c>
      <c r="M1936" s="88" t="s">
        <v>321</v>
      </c>
      <c r="N1936" s="75">
        <v>35.302</v>
      </c>
      <c r="O1936" s="75">
        <v>-92.328000000000003</v>
      </c>
      <c r="P1936" s="86">
        <v>3.4</v>
      </c>
      <c r="Q1936" s="11" t="s">
        <v>120</v>
      </c>
      <c r="R1936" s="11" t="s">
        <v>42</v>
      </c>
      <c r="S1936" s="77" t="s">
        <v>2107</v>
      </c>
    </row>
    <row r="1937" spans="1:19" x14ac:dyDescent="0.2">
      <c r="A1937" s="27">
        <f t="shared" si="29"/>
        <v>1919</v>
      </c>
      <c r="B1937" s="100" t="s">
        <v>1163</v>
      </c>
      <c r="C1937" s="11">
        <v>2010</v>
      </c>
      <c r="D1937" s="12" t="s">
        <v>131</v>
      </c>
      <c r="E1937" s="11">
        <v>12</v>
      </c>
      <c r="F1937" s="25">
        <v>0.34525462962962966</v>
      </c>
      <c r="G1937" s="90">
        <v>9.525462962962962E-2</v>
      </c>
      <c r="H1937" s="90" t="s">
        <v>620</v>
      </c>
      <c r="I1937" s="11" t="s">
        <v>148</v>
      </c>
      <c r="J1937" s="88">
        <v>2.1</v>
      </c>
      <c r="K1937" s="13" t="s">
        <v>147</v>
      </c>
      <c r="L1937" s="13" t="s">
        <v>147</v>
      </c>
      <c r="M1937" s="88" t="s">
        <v>321</v>
      </c>
      <c r="N1937" s="75">
        <v>35.281999999999996</v>
      </c>
      <c r="O1937" s="75">
        <v>-92.331999999999994</v>
      </c>
      <c r="P1937" s="86">
        <v>4.5999999999999996</v>
      </c>
      <c r="Q1937" s="11" t="s">
        <v>120</v>
      </c>
      <c r="R1937" s="11" t="s">
        <v>42</v>
      </c>
      <c r="S1937" s="77" t="s">
        <v>2107</v>
      </c>
    </row>
    <row r="1938" spans="1:19" x14ac:dyDescent="0.2">
      <c r="A1938" s="27">
        <f t="shared" si="29"/>
        <v>1920</v>
      </c>
      <c r="B1938" s="100" t="s">
        <v>1164</v>
      </c>
      <c r="C1938" s="11">
        <v>2010</v>
      </c>
      <c r="D1938" s="12" t="s">
        <v>131</v>
      </c>
      <c r="E1938" s="11">
        <v>12</v>
      </c>
      <c r="F1938" s="25">
        <v>0.4340046296296296</v>
      </c>
      <c r="G1938" s="90">
        <v>0.18400462962962963</v>
      </c>
      <c r="H1938" s="90" t="s">
        <v>620</v>
      </c>
      <c r="I1938" s="11" t="s">
        <v>148</v>
      </c>
      <c r="J1938" s="88">
        <v>2.2000000000000002</v>
      </c>
      <c r="K1938" s="13" t="s">
        <v>147</v>
      </c>
      <c r="L1938" s="13" t="s">
        <v>147</v>
      </c>
      <c r="M1938" s="88" t="s">
        <v>321</v>
      </c>
      <c r="N1938" s="75">
        <v>35.331000000000003</v>
      </c>
      <c r="O1938" s="75">
        <v>-92.278999999999996</v>
      </c>
      <c r="P1938" s="86">
        <v>4.4000000000000004</v>
      </c>
      <c r="Q1938" s="11" t="s">
        <v>120</v>
      </c>
      <c r="R1938" s="11" t="s">
        <v>42</v>
      </c>
      <c r="S1938" s="77" t="s">
        <v>2107</v>
      </c>
    </row>
    <row r="1939" spans="1:19" x14ac:dyDescent="0.2">
      <c r="A1939" s="27">
        <f t="shared" si="29"/>
        <v>1921</v>
      </c>
      <c r="B1939" s="100" t="s">
        <v>1165</v>
      </c>
      <c r="C1939" s="11">
        <v>2010</v>
      </c>
      <c r="D1939" s="12" t="s">
        <v>131</v>
      </c>
      <c r="E1939" s="11">
        <v>12</v>
      </c>
      <c r="F1939" s="25">
        <v>0.50290509259259253</v>
      </c>
      <c r="G1939" s="90">
        <v>0.25290509259259258</v>
      </c>
      <c r="H1939" s="90" t="s">
        <v>620</v>
      </c>
      <c r="I1939" s="11" t="s">
        <v>148</v>
      </c>
      <c r="J1939" s="88">
        <v>2.2999999999999998</v>
      </c>
      <c r="K1939" s="13" t="s">
        <v>147</v>
      </c>
      <c r="L1939" s="13" t="s">
        <v>147</v>
      </c>
      <c r="M1939" s="88" t="s">
        <v>321</v>
      </c>
      <c r="N1939" s="75">
        <v>35.295000000000002</v>
      </c>
      <c r="O1939" s="75">
        <v>-92.302000000000007</v>
      </c>
      <c r="P1939" s="86">
        <v>5.7</v>
      </c>
      <c r="Q1939" s="11" t="s">
        <v>120</v>
      </c>
      <c r="R1939" s="11" t="s">
        <v>42</v>
      </c>
      <c r="S1939" s="77" t="s">
        <v>2107</v>
      </c>
    </row>
    <row r="1940" spans="1:19" x14ac:dyDescent="0.2">
      <c r="A1940" s="27">
        <f t="shared" si="29"/>
        <v>1922</v>
      </c>
      <c r="B1940" s="100" t="s">
        <v>1166</v>
      </c>
      <c r="C1940" s="11">
        <v>2010</v>
      </c>
      <c r="D1940" s="12" t="s">
        <v>131</v>
      </c>
      <c r="E1940" s="11">
        <v>12</v>
      </c>
      <c r="F1940" s="25">
        <v>0.55253472222222222</v>
      </c>
      <c r="G1940" s="90">
        <v>0.30253472222222222</v>
      </c>
      <c r="H1940" s="90" t="s">
        <v>620</v>
      </c>
      <c r="I1940" s="11" t="s">
        <v>148</v>
      </c>
      <c r="J1940" s="88">
        <v>2.2000000000000002</v>
      </c>
      <c r="K1940" s="13" t="s">
        <v>147</v>
      </c>
      <c r="L1940" s="13" t="s">
        <v>147</v>
      </c>
      <c r="M1940" s="88" t="s">
        <v>321</v>
      </c>
      <c r="N1940" s="75">
        <v>35.289000000000001</v>
      </c>
      <c r="O1940" s="75">
        <v>-92.295000000000002</v>
      </c>
      <c r="P1940" s="86">
        <v>6</v>
      </c>
      <c r="Q1940" s="11" t="s">
        <v>120</v>
      </c>
      <c r="R1940" s="11" t="s">
        <v>42</v>
      </c>
      <c r="S1940" s="77" t="s">
        <v>2107</v>
      </c>
    </row>
    <row r="1941" spans="1:19" x14ac:dyDescent="0.2">
      <c r="A1941" s="27">
        <f t="shared" si="29"/>
        <v>1923</v>
      </c>
      <c r="B1941" s="100" t="s">
        <v>1167</v>
      </c>
      <c r="C1941" s="11">
        <v>2010</v>
      </c>
      <c r="D1941" s="12" t="s">
        <v>131</v>
      </c>
      <c r="E1941" s="11">
        <v>12</v>
      </c>
      <c r="F1941" s="25">
        <v>0.87386574074074075</v>
      </c>
      <c r="G1941" s="90">
        <v>0.62386574074074075</v>
      </c>
      <c r="H1941" s="90" t="s">
        <v>620</v>
      </c>
      <c r="I1941" s="11" t="s">
        <v>148</v>
      </c>
      <c r="J1941" s="88">
        <v>1.7</v>
      </c>
      <c r="K1941" s="13" t="s">
        <v>147</v>
      </c>
      <c r="L1941" s="13" t="s">
        <v>147</v>
      </c>
      <c r="M1941" s="88" t="s">
        <v>321</v>
      </c>
      <c r="N1941" s="75">
        <v>35.283000000000001</v>
      </c>
      <c r="O1941" s="75">
        <v>-92.328999999999994</v>
      </c>
      <c r="P1941" s="86">
        <v>5.9</v>
      </c>
      <c r="Q1941" s="11" t="s">
        <v>120</v>
      </c>
      <c r="R1941" s="11" t="s">
        <v>42</v>
      </c>
      <c r="S1941" s="77" t="s">
        <v>2107</v>
      </c>
    </row>
    <row r="1942" spans="1:19" x14ac:dyDescent="0.2">
      <c r="A1942" s="27">
        <f t="shared" si="29"/>
        <v>1924</v>
      </c>
      <c r="B1942" s="100" t="s">
        <v>1168</v>
      </c>
      <c r="C1942" s="11">
        <v>2010</v>
      </c>
      <c r="D1942" s="12" t="s">
        <v>131</v>
      </c>
      <c r="E1942" s="11">
        <v>12</v>
      </c>
      <c r="F1942" s="25">
        <v>0.99424768518518514</v>
      </c>
      <c r="G1942" s="90">
        <v>0.74424768518518514</v>
      </c>
      <c r="H1942" s="90" t="s">
        <v>620</v>
      </c>
      <c r="I1942" s="11" t="s">
        <v>148</v>
      </c>
      <c r="J1942" s="88">
        <v>1.6</v>
      </c>
      <c r="K1942" s="13" t="s">
        <v>147</v>
      </c>
      <c r="L1942" s="13" t="s">
        <v>147</v>
      </c>
      <c r="M1942" s="88" t="s">
        <v>321</v>
      </c>
      <c r="N1942" s="75">
        <v>35.304000000000002</v>
      </c>
      <c r="O1942" s="75">
        <v>-92.320999999999998</v>
      </c>
      <c r="P1942" s="86">
        <v>5.6</v>
      </c>
      <c r="Q1942" s="11" t="s">
        <v>120</v>
      </c>
      <c r="R1942" s="11" t="s">
        <v>42</v>
      </c>
      <c r="S1942" s="77" t="s">
        <v>2107</v>
      </c>
    </row>
    <row r="1943" spans="1:19" x14ac:dyDescent="0.2">
      <c r="A1943" s="27">
        <f t="shared" si="29"/>
        <v>1925</v>
      </c>
      <c r="B1943" s="100" t="s">
        <v>1169</v>
      </c>
      <c r="C1943" s="11">
        <v>2010</v>
      </c>
      <c r="D1943" s="12" t="s">
        <v>131</v>
      </c>
      <c r="E1943" s="11">
        <v>12</v>
      </c>
      <c r="F1943" s="25">
        <v>4.431712962962963E-2</v>
      </c>
      <c r="G1943" s="90" t="s">
        <v>419</v>
      </c>
      <c r="H1943" s="90" t="s">
        <v>620</v>
      </c>
      <c r="I1943" s="11" t="s">
        <v>148</v>
      </c>
      <c r="J1943" s="88">
        <v>1.3</v>
      </c>
      <c r="K1943" s="13" t="s">
        <v>147</v>
      </c>
      <c r="L1943" s="13" t="s">
        <v>147</v>
      </c>
      <c r="M1943" s="88" t="s">
        <v>321</v>
      </c>
      <c r="N1943" s="75">
        <v>35.317</v>
      </c>
      <c r="O1943" s="75">
        <v>-92.316000000000003</v>
      </c>
      <c r="P1943" s="86">
        <v>6.2</v>
      </c>
      <c r="Q1943" s="11" t="s">
        <v>120</v>
      </c>
      <c r="R1943" s="11" t="s">
        <v>42</v>
      </c>
      <c r="S1943" s="77" t="s">
        <v>2107</v>
      </c>
    </row>
    <row r="1944" spans="1:19" x14ac:dyDescent="0.2">
      <c r="A1944" s="27">
        <f t="shared" si="29"/>
        <v>1926</v>
      </c>
      <c r="B1944" s="100" t="s">
        <v>1170</v>
      </c>
      <c r="C1944" s="11">
        <v>2010</v>
      </c>
      <c r="D1944" s="12" t="s">
        <v>131</v>
      </c>
      <c r="E1944" s="11">
        <v>12</v>
      </c>
      <c r="F1944" s="25">
        <v>0.15915509259259258</v>
      </c>
      <c r="G1944" s="90">
        <v>0.90915509259259253</v>
      </c>
      <c r="H1944" s="90" t="s">
        <v>620</v>
      </c>
      <c r="I1944" s="11" t="s">
        <v>148</v>
      </c>
      <c r="J1944" s="88">
        <v>2.2000000000000002</v>
      </c>
      <c r="K1944" s="13" t="s">
        <v>147</v>
      </c>
      <c r="L1944" s="13" t="s">
        <v>147</v>
      </c>
      <c r="M1944" s="88" t="s">
        <v>321</v>
      </c>
      <c r="N1944" s="75">
        <v>35.279000000000003</v>
      </c>
      <c r="O1944" s="75">
        <v>-92.335999999999999</v>
      </c>
      <c r="P1944" s="86">
        <v>3.9</v>
      </c>
      <c r="Q1944" s="11" t="s">
        <v>120</v>
      </c>
      <c r="R1944" s="11" t="s">
        <v>42</v>
      </c>
      <c r="S1944" s="77" t="s">
        <v>2107</v>
      </c>
    </row>
    <row r="1945" spans="1:19" x14ac:dyDescent="0.2">
      <c r="A1945" s="27">
        <f t="shared" si="29"/>
        <v>1927</v>
      </c>
      <c r="B1945" s="100" t="s">
        <v>1171</v>
      </c>
      <c r="C1945" s="11">
        <v>2010</v>
      </c>
      <c r="D1945" s="12" t="s">
        <v>131</v>
      </c>
      <c r="E1945" s="11">
        <v>12</v>
      </c>
      <c r="F1945" s="25">
        <v>0.17674768518518516</v>
      </c>
      <c r="G1945" s="90">
        <v>0.92674768518518524</v>
      </c>
      <c r="H1945" s="90" t="s">
        <v>620</v>
      </c>
      <c r="I1945" s="11" t="s">
        <v>148</v>
      </c>
      <c r="J1945" s="88">
        <v>2.7</v>
      </c>
      <c r="K1945" s="13" t="s">
        <v>147</v>
      </c>
      <c r="L1945" s="13" t="s">
        <v>147</v>
      </c>
      <c r="M1945" s="88" t="s">
        <v>348</v>
      </c>
      <c r="N1945" s="75">
        <v>35.323999999999998</v>
      </c>
      <c r="O1945" s="75">
        <v>-92.316999999999993</v>
      </c>
      <c r="P1945" s="86">
        <v>3.4</v>
      </c>
      <c r="Q1945" s="11" t="s">
        <v>120</v>
      </c>
      <c r="R1945" s="11" t="s">
        <v>42</v>
      </c>
      <c r="S1945" s="77" t="s">
        <v>2107</v>
      </c>
    </row>
    <row r="1946" spans="1:19" x14ac:dyDescent="0.2">
      <c r="A1946" s="27">
        <f t="shared" si="29"/>
        <v>1928</v>
      </c>
      <c r="B1946" s="100" t="s">
        <v>1172</v>
      </c>
      <c r="C1946" s="11">
        <v>2010</v>
      </c>
      <c r="D1946" s="12" t="s">
        <v>131</v>
      </c>
      <c r="E1946" s="11">
        <v>12</v>
      </c>
      <c r="F1946" s="25">
        <v>0.17935185185185185</v>
      </c>
      <c r="G1946" s="90">
        <v>0.92935185185185187</v>
      </c>
      <c r="H1946" s="90" t="s">
        <v>620</v>
      </c>
      <c r="I1946" s="11" t="s">
        <v>148</v>
      </c>
      <c r="J1946" s="88">
        <v>2.2000000000000002</v>
      </c>
      <c r="K1946" s="13" t="s">
        <v>147</v>
      </c>
      <c r="L1946" s="13" t="s">
        <v>147</v>
      </c>
      <c r="M1946" s="88" t="s">
        <v>321</v>
      </c>
      <c r="N1946" s="75">
        <v>35.308999999999997</v>
      </c>
      <c r="O1946" s="75">
        <v>-92.316000000000003</v>
      </c>
      <c r="P1946" s="86">
        <v>3.5</v>
      </c>
      <c r="Q1946" s="11" t="s">
        <v>120</v>
      </c>
      <c r="R1946" s="11" t="s">
        <v>42</v>
      </c>
      <c r="S1946" s="77" t="s">
        <v>2107</v>
      </c>
    </row>
    <row r="1947" spans="1:19" x14ac:dyDescent="0.2">
      <c r="A1947" s="27">
        <f t="shared" si="29"/>
        <v>1929</v>
      </c>
      <c r="B1947" s="100" t="s">
        <v>1173</v>
      </c>
      <c r="C1947" s="11">
        <v>2010</v>
      </c>
      <c r="D1947" s="12" t="s">
        <v>131</v>
      </c>
      <c r="E1947" s="11">
        <v>13</v>
      </c>
      <c r="F1947" s="25">
        <v>0.2823032407407407</v>
      </c>
      <c r="G1947" s="90">
        <v>3.2303240740740737E-2</v>
      </c>
      <c r="H1947" s="90" t="s">
        <v>620</v>
      </c>
      <c r="I1947" s="11" t="s">
        <v>148</v>
      </c>
      <c r="J1947" s="88">
        <v>2.2000000000000002</v>
      </c>
      <c r="K1947" s="13" t="s">
        <v>147</v>
      </c>
      <c r="L1947" s="13" t="s">
        <v>147</v>
      </c>
      <c r="M1947" s="88" t="s">
        <v>321</v>
      </c>
      <c r="N1947" s="75">
        <v>35.308999999999997</v>
      </c>
      <c r="O1947" s="75">
        <v>-92.317999999999998</v>
      </c>
      <c r="P1947" s="86">
        <v>2.7</v>
      </c>
      <c r="Q1947" s="11" t="s">
        <v>120</v>
      </c>
      <c r="R1947" s="11" t="s">
        <v>42</v>
      </c>
      <c r="S1947" s="77" t="s">
        <v>2107</v>
      </c>
    </row>
    <row r="1948" spans="1:19" x14ac:dyDescent="0.2">
      <c r="A1948" s="27">
        <f t="shared" ref="A1948:A2011" si="30">SUM(A1947+1)</f>
        <v>1930</v>
      </c>
      <c r="B1948" s="100" t="s">
        <v>1174</v>
      </c>
      <c r="C1948" s="11">
        <v>2010</v>
      </c>
      <c r="D1948" s="12" t="s">
        <v>131</v>
      </c>
      <c r="E1948" s="11">
        <v>13</v>
      </c>
      <c r="F1948" s="25">
        <v>0.29098379629629628</v>
      </c>
      <c r="G1948" s="90">
        <v>4.0983796296296296E-2</v>
      </c>
      <c r="H1948" s="90" t="s">
        <v>620</v>
      </c>
      <c r="I1948" s="11" t="s">
        <v>148</v>
      </c>
      <c r="J1948" s="88">
        <v>3.1</v>
      </c>
      <c r="K1948" s="13" t="s">
        <v>147</v>
      </c>
      <c r="L1948" s="13" t="s">
        <v>147</v>
      </c>
      <c r="M1948" s="88" t="s">
        <v>421</v>
      </c>
      <c r="N1948" s="75">
        <v>35.316000000000003</v>
      </c>
      <c r="O1948" s="75">
        <v>-92.322999999999993</v>
      </c>
      <c r="P1948" s="86">
        <v>5.4</v>
      </c>
      <c r="Q1948" s="11" t="s">
        <v>120</v>
      </c>
      <c r="R1948" s="11" t="s">
        <v>42</v>
      </c>
      <c r="S1948" s="77" t="s">
        <v>2107</v>
      </c>
    </row>
    <row r="1949" spans="1:19" x14ac:dyDescent="0.2">
      <c r="A1949" s="27">
        <f t="shared" si="30"/>
        <v>1931</v>
      </c>
      <c r="B1949" s="100" t="s">
        <v>1175</v>
      </c>
      <c r="C1949" s="11">
        <v>2010</v>
      </c>
      <c r="D1949" s="12" t="s">
        <v>131</v>
      </c>
      <c r="E1949" s="11">
        <v>13</v>
      </c>
      <c r="F1949" s="25">
        <v>0.29518518518518516</v>
      </c>
      <c r="G1949" s="90">
        <v>4.5185185185185189E-2</v>
      </c>
      <c r="H1949" s="90" t="s">
        <v>620</v>
      </c>
      <c r="I1949" s="11" t="s">
        <v>148</v>
      </c>
      <c r="J1949" s="88">
        <v>1.7</v>
      </c>
      <c r="K1949" s="13" t="s">
        <v>147</v>
      </c>
      <c r="L1949" s="13" t="s">
        <v>147</v>
      </c>
      <c r="M1949" s="88" t="s">
        <v>321</v>
      </c>
      <c r="N1949" s="75">
        <v>35.305</v>
      </c>
      <c r="O1949" s="75">
        <v>-92.32</v>
      </c>
      <c r="P1949" s="86">
        <v>4.9000000000000004</v>
      </c>
      <c r="Q1949" s="11" t="s">
        <v>120</v>
      </c>
      <c r="R1949" s="11" t="s">
        <v>42</v>
      </c>
      <c r="S1949" s="77" t="s">
        <v>2107</v>
      </c>
    </row>
    <row r="1950" spans="1:19" x14ac:dyDescent="0.2">
      <c r="A1950" s="27">
        <f t="shared" si="30"/>
        <v>1932</v>
      </c>
      <c r="B1950" s="100" t="s">
        <v>1176</v>
      </c>
      <c r="C1950" s="11">
        <v>2010</v>
      </c>
      <c r="D1950" s="12" t="s">
        <v>131</v>
      </c>
      <c r="E1950" s="11">
        <v>13</v>
      </c>
      <c r="F1950" s="25">
        <v>0.31812499999999999</v>
      </c>
      <c r="G1950" s="90">
        <v>6.8125000000000005E-2</v>
      </c>
      <c r="H1950" s="90" t="s">
        <v>620</v>
      </c>
      <c r="I1950" s="11" t="s">
        <v>148</v>
      </c>
      <c r="J1950" s="88">
        <v>1.6</v>
      </c>
      <c r="K1950" s="13" t="s">
        <v>147</v>
      </c>
      <c r="L1950" s="13" t="s">
        <v>147</v>
      </c>
      <c r="M1950" s="88" t="s">
        <v>321</v>
      </c>
      <c r="N1950" s="75">
        <v>35.307000000000002</v>
      </c>
      <c r="O1950" s="75">
        <v>-92.32</v>
      </c>
      <c r="P1950" s="86">
        <v>5.5</v>
      </c>
      <c r="Q1950" s="11" t="s">
        <v>120</v>
      </c>
      <c r="R1950" s="11" t="s">
        <v>42</v>
      </c>
      <c r="S1950" s="77" t="s">
        <v>2107</v>
      </c>
    </row>
    <row r="1951" spans="1:19" x14ac:dyDescent="0.2">
      <c r="A1951" s="27">
        <f t="shared" si="30"/>
        <v>1933</v>
      </c>
      <c r="B1951" s="100" t="s">
        <v>1177</v>
      </c>
      <c r="C1951" s="11">
        <v>2010</v>
      </c>
      <c r="D1951" s="12" t="s">
        <v>131</v>
      </c>
      <c r="E1951" s="11">
        <v>13</v>
      </c>
      <c r="F1951" s="25">
        <v>0.32537037037037037</v>
      </c>
      <c r="G1951" s="90">
        <v>7.5370370370370365E-2</v>
      </c>
      <c r="H1951" s="90" t="s">
        <v>620</v>
      </c>
      <c r="I1951" s="11" t="s">
        <v>148</v>
      </c>
      <c r="J1951" s="88">
        <v>2.2999999999999998</v>
      </c>
      <c r="K1951" s="13" t="s">
        <v>147</v>
      </c>
      <c r="L1951" s="13" t="s">
        <v>147</v>
      </c>
      <c r="M1951" s="88" t="s">
        <v>321</v>
      </c>
      <c r="N1951" s="75">
        <v>35.31</v>
      </c>
      <c r="O1951" s="75">
        <v>-92.32</v>
      </c>
      <c r="P1951" s="86">
        <v>5.4</v>
      </c>
      <c r="Q1951" s="11" t="s">
        <v>120</v>
      </c>
      <c r="R1951" s="11" t="s">
        <v>42</v>
      </c>
      <c r="S1951" s="77" t="s">
        <v>2107</v>
      </c>
    </row>
    <row r="1952" spans="1:19" x14ac:dyDescent="0.2">
      <c r="A1952" s="27">
        <f t="shared" si="30"/>
        <v>1934</v>
      </c>
      <c r="B1952" s="100" t="s">
        <v>1178</v>
      </c>
      <c r="C1952" s="11">
        <v>2010</v>
      </c>
      <c r="D1952" s="12" t="s">
        <v>131</v>
      </c>
      <c r="E1952" s="11">
        <v>13</v>
      </c>
      <c r="F1952" s="25">
        <v>0.33193287037037039</v>
      </c>
      <c r="G1952" s="90">
        <v>8.1932870370370378E-2</v>
      </c>
      <c r="H1952" s="90" t="s">
        <v>620</v>
      </c>
      <c r="I1952" s="11" t="s">
        <v>148</v>
      </c>
      <c r="J1952" s="88">
        <v>1.3</v>
      </c>
      <c r="K1952" s="13" t="s">
        <v>147</v>
      </c>
      <c r="L1952" s="13" t="s">
        <v>147</v>
      </c>
      <c r="M1952" s="88" t="s">
        <v>321</v>
      </c>
      <c r="N1952" s="75">
        <v>35.307000000000002</v>
      </c>
      <c r="O1952" s="75">
        <v>-92.320999999999998</v>
      </c>
      <c r="P1952" s="86">
        <v>5.5</v>
      </c>
      <c r="Q1952" s="11" t="s">
        <v>120</v>
      </c>
      <c r="R1952" s="11" t="s">
        <v>42</v>
      </c>
      <c r="S1952" s="77" t="s">
        <v>2107</v>
      </c>
    </row>
    <row r="1953" spans="1:19" x14ac:dyDescent="0.2">
      <c r="A1953" s="27">
        <f t="shared" si="30"/>
        <v>1935</v>
      </c>
      <c r="B1953" s="100" t="s">
        <v>1179</v>
      </c>
      <c r="C1953" s="11">
        <v>2010</v>
      </c>
      <c r="D1953" s="12" t="s">
        <v>131</v>
      </c>
      <c r="E1953" s="11">
        <v>13</v>
      </c>
      <c r="F1953" s="25">
        <v>0.36921296296296297</v>
      </c>
      <c r="G1953" s="90">
        <v>0.11921296296296297</v>
      </c>
      <c r="H1953" s="90" t="s">
        <v>620</v>
      </c>
      <c r="I1953" s="11" t="s">
        <v>148</v>
      </c>
      <c r="J1953" s="88">
        <v>2.7</v>
      </c>
      <c r="K1953" s="13" t="s">
        <v>147</v>
      </c>
      <c r="L1953" s="13" t="s">
        <v>147</v>
      </c>
      <c r="M1953" s="88" t="s">
        <v>418</v>
      </c>
      <c r="N1953" s="75">
        <v>35.314999999999998</v>
      </c>
      <c r="O1953" s="75">
        <v>-92.316999999999993</v>
      </c>
      <c r="P1953" s="86">
        <v>4.7</v>
      </c>
      <c r="Q1953" s="11" t="s">
        <v>120</v>
      </c>
      <c r="R1953" s="11" t="s">
        <v>42</v>
      </c>
      <c r="S1953" s="77" t="s">
        <v>2107</v>
      </c>
    </row>
    <row r="1954" spans="1:19" x14ac:dyDescent="0.2">
      <c r="A1954" s="27">
        <f t="shared" si="30"/>
        <v>1936</v>
      </c>
      <c r="B1954" s="100" t="s">
        <v>1180</v>
      </c>
      <c r="C1954" s="11">
        <v>2010</v>
      </c>
      <c r="D1954" s="12" t="s">
        <v>131</v>
      </c>
      <c r="E1954" s="11">
        <v>13</v>
      </c>
      <c r="F1954" s="25">
        <v>0.36965277777777777</v>
      </c>
      <c r="G1954" s="90">
        <v>0.11965277777777777</v>
      </c>
      <c r="H1954" s="90" t="s">
        <v>620</v>
      </c>
      <c r="I1954" s="11" t="s">
        <v>148</v>
      </c>
      <c r="J1954" s="88">
        <v>2.1</v>
      </c>
      <c r="K1954" s="13" t="s">
        <v>147</v>
      </c>
      <c r="L1954" s="13" t="s">
        <v>147</v>
      </c>
      <c r="M1954" s="88" t="s">
        <v>321</v>
      </c>
      <c r="N1954" s="75">
        <v>35.304000000000002</v>
      </c>
      <c r="O1954" s="75">
        <v>-92.317999999999998</v>
      </c>
      <c r="P1954" s="86">
        <v>5.5</v>
      </c>
      <c r="Q1954" s="11" t="s">
        <v>120</v>
      </c>
      <c r="R1954" s="11" t="s">
        <v>42</v>
      </c>
      <c r="S1954" s="77" t="s">
        <v>2107</v>
      </c>
    </row>
    <row r="1955" spans="1:19" x14ac:dyDescent="0.2">
      <c r="A1955" s="27">
        <f t="shared" si="30"/>
        <v>1937</v>
      </c>
      <c r="B1955" s="100" t="s">
        <v>1181</v>
      </c>
      <c r="C1955" s="11">
        <v>2010</v>
      </c>
      <c r="D1955" s="12" t="s">
        <v>131</v>
      </c>
      <c r="E1955" s="11">
        <v>13</v>
      </c>
      <c r="F1955" s="25">
        <v>0.37035879629629626</v>
      </c>
      <c r="G1955" s="90">
        <v>0.1203587962962963</v>
      </c>
      <c r="H1955" s="90" t="s">
        <v>620</v>
      </c>
      <c r="I1955" s="11" t="s">
        <v>148</v>
      </c>
      <c r="J1955" s="88">
        <v>2.5</v>
      </c>
      <c r="K1955" s="13" t="s">
        <v>147</v>
      </c>
      <c r="L1955" s="13" t="s">
        <v>147</v>
      </c>
      <c r="M1955" s="88" t="s">
        <v>358</v>
      </c>
      <c r="N1955" s="75">
        <v>35.316000000000003</v>
      </c>
      <c r="O1955" s="75">
        <v>-92.319000000000003</v>
      </c>
      <c r="P1955" s="86">
        <v>4.0999999999999996</v>
      </c>
      <c r="Q1955" s="11" t="s">
        <v>120</v>
      </c>
      <c r="R1955" s="11" t="s">
        <v>42</v>
      </c>
      <c r="S1955" s="77" t="s">
        <v>2107</v>
      </c>
    </row>
    <row r="1956" spans="1:19" x14ac:dyDescent="0.2">
      <c r="A1956" s="27">
        <f t="shared" si="30"/>
        <v>1938</v>
      </c>
      <c r="B1956" s="100" t="s">
        <v>1182</v>
      </c>
      <c r="C1956" s="11">
        <v>2010</v>
      </c>
      <c r="D1956" s="12" t="s">
        <v>131</v>
      </c>
      <c r="E1956" s="11">
        <v>13</v>
      </c>
      <c r="F1956" s="25">
        <v>0.38422453703703702</v>
      </c>
      <c r="G1956" s="90">
        <v>0.13422453703703704</v>
      </c>
      <c r="H1956" s="90" t="s">
        <v>620</v>
      </c>
      <c r="I1956" s="11" t="s">
        <v>148</v>
      </c>
      <c r="J1956" s="88">
        <v>2.1</v>
      </c>
      <c r="K1956" s="13" t="s">
        <v>147</v>
      </c>
      <c r="L1956" s="13" t="s">
        <v>147</v>
      </c>
      <c r="M1956" s="88" t="s">
        <v>321</v>
      </c>
      <c r="N1956" s="95">
        <v>35.301000000000002</v>
      </c>
      <c r="O1956" s="95">
        <v>-92.317999999999998</v>
      </c>
      <c r="P1956" s="86">
        <v>5.0999999999999996</v>
      </c>
      <c r="Q1956" s="11" t="s">
        <v>120</v>
      </c>
      <c r="R1956" s="11" t="s">
        <v>42</v>
      </c>
      <c r="S1956" s="77" t="s">
        <v>2107</v>
      </c>
    </row>
    <row r="1957" spans="1:19" x14ac:dyDescent="0.2">
      <c r="A1957" s="27">
        <f t="shared" si="30"/>
        <v>1939</v>
      </c>
      <c r="B1957" s="100" t="s">
        <v>1183</v>
      </c>
      <c r="C1957" s="11">
        <v>2010</v>
      </c>
      <c r="D1957" s="12" t="s">
        <v>131</v>
      </c>
      <c r="E1957" s="11">
        <v>13</v>
      </c>
      <c r="F1957" s="25">
        <v>0.39063657407407404</v>
      </c>
      <c r="G1957" s="90">
        <v>0.14063657407407407</v>
      </c>
      <c r="H1957" s="90" t="s">
        <v>620</v>
      </c>
      <c r="I1957" s="11" t="s">
        <v>148</v>
      </c>
      <c r="J1957" s="88">
        <v>2.5</v>
      </c>
      <c r="K1957" s="13" t="s">
        <v>147</v>
      </c>
      <c r="L1957" s="13" t="s">
        <v>147</v>
      </c>
      <c r="M1957" s="88" t="s">
        <v>411</v>
      </c>
      <c r="N1957" s="75">
        <v>35.311999999999998</v>
      </c>
      <c r="O1957" s="75">
        <v>-92.316000000000003</v>
      </c>
      <c r="P1957" s="86">
        <v>3.8</v>
      </c>
      <c r="Q1957" s="11" t="s">
        <v>120</v>
      </c>
      <c r="R1957" s="11" t="s">
        <v>42</v>
      </c>
      <c r="S1957" s="77" t="s">
        <v>2107</v>
      </c>
    </row>
    <row r="1958" spans="1:19" x14ac:dyDescent="0.2">
      <c r="A1958" s="27">
        <f t="shared" si="30"/>
        <v>1940</v>
      </c>
      <c r="B1958" s="100" t="s">
        <v>1184</v>
      </c>
      <c r="C1958" s="11">
        <v>2010</v>
      </c>
      <c r="D1958" s="12" t="s">
        <v>131</v>
      </c>
      <c r="E1958" s="11">
        <v>13</v>
      </c>
      <c r="F1958" s="25">
        <v>0.40399305555555554</v>
      </c>
      <c r="G1958" s="90">
        <v>0.15399305555555556</v>
      </c>
      <c r="H1958" s="90" t="s">
        <v>620</v>
      </c>
      <c r="I1958" s="11" t="s">
        <v>148</v>
      </c>
      <c r="J1958" s="88">
        <v>2.7</v>
      </c>
      <c r="K1958" s="13" t="s">
        <v>147</v>
      </c>
      <c r="L1958" s="13" t="s">
        <v>147</v>
      </c>
      <c r="M1958" s="88" t="s">
        <v>358</v>
      </c>
      <c r="N1958" s="75">
        <v>35.32</v>
      </c>
      <c r="O1958" s="75">
        <v>-92.323999999999998</v>
      </c>
      <c r="P1958" s="86">
        <v>3.3</v>
      </c>
      <c r="Q1958" s="11" t="s">
        <v>120</v>
      </c>
      <c r="R1958" s="11" t="s">
        <v>42</v>
      </c>
      <c r="S1958" s="77" t="s">
        <v>2107</v>
      </c>
    </row>
    <row r="1959" spans="1:19" x14ac:dyDescent="0.2">
      <c r="A1959" s="27">
        <f t="shared" si="30"/>
        <v>1941</v>
      </c>
      <c r="B1959" s="100" t="s">
        <v>1185</v>
      </c>
      <c r="C1959" s="11">
        <v>2010</v>
      </c>
      <c r="D1959" s="12" t="s">
        <v>131</v>
      </c>
      <c r="E1959" s="11">
        <v>13</v>
      </c>
      <c r="F1959" s="25">
        <v>0.53495370370370365</v>
      </c>
      <c r="G1959" s="90">
        <v>0.28495370370370371</v>
      </c>
      <c r="H1959" s="90" t="s">
        <v>620</v>
      </c>
      <c r="I1959" s="11" t="s">
        <v>148</v>
      </c>
      <c r="J1959" s="88">
        <v>2.2999999999999998</v>
      </c>
      <c r="K1959" s="13" t="s">
        <v>147</v>
      </c>
      <c r="L1959" s="13" t="s">
        <v>147</v>
      </c>
      <c r="M1959" s="88" t="s">
        <v>321</v>
      </c>
      <c r="N1959" s="75">
        <v>35.287999999999997</v>
      </c>
      <c r="O1959" s="75">
        <v>-92.313000000000002</v>
      </c>
      <c r="P1959" s="86">
        <v>5.8</v>
      </c>
      <c r="Q1959" s="11" t="s">
        <v>120</v>
      </c>
      <c r="R1959" s="11" t="s">
        <v>42</v>
      </c>
      <c r="S1959" s="77" t="s">
        <v>2107</v>
      </c>
    </row>
    <row r="1960" spans="1:19" x14ac:dyDescent="0.2">
      <c r="A1960" s="27">
        <f t="shared" si="30"/>
        <v>1942</v>
      </c>
      <c r="B1960" s="100" t="s">
        <v>1186</v>
      </c>
      <c r="C1960" s="11">
        <v>2010</v>
      </c>
      <c r="D1960" s="12" t="s">
        <v>131</v>
      </c>
      <c r="E1960" s="11">
        <v>13</v>
      </c>
      <c r="F1960" s="25">
        <v>0.92456018518518512</v>
      </c>
      <c r="G1960" s="90">
        <v>0.67456018518518512</v>
      </c>
      <c r="H1960" s="90" t="s">
        <v>620</v>
      </c>
      <c r="I1960" s="11" t="s">
        <v>148</v>
      </c>
      <c r="J1960" s="88">
        <v>1.5</v>
      </c>
      <c r="K1960" s="13" t="s">
        <v>147</v>
      </c>
      <c r="L1960" s="13" t="s">
        <v>147</v>
      </c>
      <c r="M1960" s="88" t="s">
        <v>321</v>
      </c>
      <c r="N1960" s="75">
        <v>35.296999999999997</v>
      </c>
      <c r="O1960" s="75">
        <v>-92.323999999999998</v>
      </c>
      <c r="P1960" s="86">
        <v>3.5</v>
      </c>
      <c r="Q1960" s="11" t="s">
        <v>120</v>
      </c>
      <c r="R1960" s="11" t="s">
        <v>42</v>
      </c>
      <c r="S1960" s="77" t="s">
        <v>2107</v>
      </c>
    </row>
    <row r="1961" spans="1:19" x14ac:dyDescent="0.2">
      <c r="A1961" s="27">
        <f t="shared" si="30"/>
        <v>1943</v>
      </c>
      <c r="B1961" s="100" t="s">
        <v>1187</v>
      </c>
      <c r="C1961" s="11">
        <v>2010</v>
      </c>
      <c r="D1961" s="12" t="s">
        <v>131</v>
      </c>
      <c r="E1961" s="11">
        <v>13</v>
      </c>
      <c r="F1961" s="25">
        <v>0.95524305555555555</v>
      </c>
      <c r="G1961" s="22">
        <v>0.70524305555555555</v>
      </c>
      <c r="H1961" s="90" t="s">
        <v>620</v>
      </c>
      <c r="I1961" s="11" t="s">
        <v>148</v>
      </c>
      <c r="J1961" s="14">
        <v>2.4</v>
      </c>
      <c r="K1961" s="13" t="s">
        <v>147</v>
      </c>
      <c r="L1961" s="13" t="s">
        <v>147</v>
      </c>
      <c r="M1961" s="88" t="s">
        <v>321</v>
      </c>
      <c r="N1961" s="19">
        <v>35.308</v>
      </c>
      <c r="O1961" s="19">
        <v>-92.32</v>
      </c>
      <c r="P1961" s="18">
        <v>3.8</v>
      </c>
      <c r="Q1961" s="11" t="s">
        <v>120</v>
      </c>
      <c r="R1961" s="11" t="s">
        <v>42</v>
      </c>
      <c r="S1961" s="77" t="s">
        <v>2107</v>
      </c>
    </row>
    <row r="1962" spans="1:19" x14ac:dyDescent="0.2">
      <c r="A1962" s="27">
        <f t="shared" si="30"/>
        <v>1944</v>
      </c>
      <c r="B1962" s="100" t="s">
        <v>1188</v>
      </c>
      <c r="C1962" s="11">
        <v>2010</v>
      </c>
      <c r="D1962" s="12" t="s">
        <v>131</v>
      </c>
      <c r="E1962" s="11">
        <v>13</v>
      </c>
      <c r="F1962" s="25">
        <v>0.95802083333333332</v>
      </c>
      <c r="G1962" s="22">
        <v>0.70802083333333332</v>
      </c>
      <c r="H1962" s="90" t="s">
        <v>620</v>
      </c>
      <c r="I1962" s="11" t="s">
        <v>148</v>
      </c>
      <c r="J1962" s="14">
        <v>1.3</v>
      </c>
      <c r="K1962" s="13" t="s">
        <v>147</v>
      </c>
      <c r="L1962" s="13" t="s">
        <v>147</v>
      </c>
      <c r="M1962" s="88" t="s">
        <v>321</v>
      </c>
      <c r="N1962" s="19">
        <v>35.299999999999997</v>
      </c>
      <c r="O1962" s="19">
        <v>-92.316999999999993</v>
      </c>
      <c r="P1962" s="18">
        <v>4.5</v>
      </c>
      <c r="Q1962" s="11" t="s">
        <v>120</v>
      </c>
      <c r="R1962" s="11" t="s">
        <v>42</v>
      </c>
      <c r="S1962" s="77" t="s">
        <v>2107</v>
      </c>
    </row>
    <row r="1963" spans="1:19" x14ac:dyDescent="0.2">
      <c r="A1963" s="27">
        <f t="shared" si="30"/>
        <v>1945</v>
      </c>
      <c r="B1963" s="100" t="s">
        <v>1189</v>
      </c>
      <c r="C1963" s="11">
        <v>2010</v>
      </c>
      <c r="D1963" s="12" t="s">
        <v>131</v>
      </c>
      <c r="E1963" s="11">
        <v>13</v>
      </c>
      <c r="F1963" s="25">
        <v>3.1296296296296301E-2</v>
      </c>
      <c r="G1963" s="22">
        <v>0.78129629629629627</v>
      </c>
      <c r="H1963" s="90" t="s">
        <v>620</v>
      </c>
      <c r="I1963" s="11" t="s">
        <v>148</v>
      </c>
      <c r="J1963" s="14">
        <v>1.4</v>
      </c>
      <c r="K1963" s="13" t="s">
        <v>147</v>
      </c>
      <c r="L1963" s="13" t="s">
        <v>147</v>
      </c>
      <c r="M1963" s="88" t="s">
        <v>321</v>
      </c>
      <c r="N1963" s="19">
        <v>35.289000000000001</v>
      </c>
      <c r="O1963" s="19">
        <v>-92.325999999999993</v>
      </c>
      <c r="P1963" s="18">
        <v>4.4000000000000004</v>
      </c>
      <c r="Q1963" s="11" t="s">
        <v>120</v>
      </c>
      <c r="R1963" s="11" t="s">
        <v>42</v>
      </c>
      <c r="S1963" s="77" t="s">
        <v>2107</v>
      </c>
    </row>
    <row r="1964" spans="1:19" x14ac:dyDescent="0.2">
      <c r="A1964" s="27">
        <f t="shared" si="30"/>
        <v>1946</v>
      </c>
      <c r="B1964" s="100" t="s">
        <v>1190</v>
      </c>
      <c r="C1964" s="11">
        <v>2010</v>
      </c>
      <c r="D1964" s="12" t="s">
        <v>131</v>
      </c>
      <c r="E1964" s="11">
        <v>13</v>
      </c>
      <c r="F1964" s="25">
        <v>0.12413194444444443</v>
      </c>
      <c r="G1964" s="22">
        <v>0.87413194444444453</v>
      </c>
      <c r="H1964" s="90" t="s">
        <v>620</v>
      </c>
      <c r="I1964" s="11" t="s">
        <v>148</v>
      </c>
      <c r="J1964" s="14">
        <v>2.2000000000000002</v>
      </c>
      <c r="K1964" s="13" t="s">
        <v>147</v>
      </c>
      <c r="L1964" s="13" t="s">
        <v>147</v>
      </c>
      <c r="M1964" s="88" t="s">
        <v>321</v>
      </c>
      <c r="N1964" s="19">
        <v>35.296999999999997</v>
      </c>
      <c r="O1964" s="19">
        <v>-92.322999999999993</v>
      </c>
      <c r="P1964" s="18">
        <v>3.1</v>
      </c>
      <c r="Q1964" s="11" t="s">
        <v>120</v>
      </c>
      <c r="R1964" s="11" t="s">
        <v>42</v>
      </c>
      <c r="S1964" s="77" t="s">
        <v>2107</v>
      </c>
    </row>
    <row r="1965" spans="1:19" x14ac:dyDescent="0.2">
      <c r="A1965" s="27">
        <f t="shared" si="30"/>
        <v>1947</v>
      </c>
      <c r="B1965" s="100" t="s">
        <v>1191</v>
      </c>
      <c r="C1965" s="11">
        <v>2010</v>
      </c>
      <c r="D1965" s="12" t="s">
        <v>131</v>
      </c>
      <c r="E1965" s="11">
        <v>13</v>
      </c>
      <c r="F1965" s="25">
        <v>0.17554398148148151</v>
      </c>
      <c r="G1965" s="22">
        <v>0.92554398148148154</v>
      </c>
      <c r="H1965" s="90" t="s">
        <v>620</v>
      </c>
      <c r="I1965" s="11" t="s">
        <v>148</v>
      </c>
      <c r="J1965" s="14">
        <v>1.2</v>
      </c>
      <c r="K1965" s="13" t="s">
        <v>147</v>
      </c>
      <c r="L1965" s="13" t="s">
        <v>147</v>
      </c>
      <c r="M1965" s="88" t="s">
        <v>321</v>
      </c>
      <c r="N1965" s="19">
        <v>35.29</v>
      </c>
      <c r="O1965" s="19">
        <v>-92.325999999999993</v>
      </c>
      <c r="P1965" s="18">
        <v>5.3</v>
      </c>
      <c r="Q1965" s="11" t="s">
        <v>120</v>
      </c>
      <c r="R1965" s="11" t="s">
        <v>42</v>
      </c>
      <c r="S1965" s="77" t="s">
        <v>2107</v>
      </c>
    </row>
    <row r="1966" spans="1:19" x14ac:dyDescent="0.2">
      <c r="A1966" s="27">
        <f t="shared" si="30"/>
        <v>1948</v>
      </c>
      <c r="B1966" s="100" t="s">
        <v>1192</v>
      </c>
      <c r="C1966" s="11">
        <v>2010</v>
      </c>
      <c r="D1966" s="12" t="s">
        <v>131</v>
      </c>
      <c r="E1966" s="11">
        <v>13</v>
      </c>
      <c r="F1966" s="25">
        <v>0.1847337962962963</v>
      </c>
      <c r="G1966" s="22">
        <v>0.93473379629629638</v>
      </c>
      <c r="H1966" s="90" t="s">
        <v>620</v>
      </c>
      <c r="I1966" s="11" t="s">
        <v>148</v>
      </c>
      <c r="J1966" s="14">
        <v>2</v>
      </c>
      <c r="K1966" s="13" t="s">
        <v>147</v>
      </c>
      <c r="L1966" s="13" t="s">
        <v>147</v>
      </c>
      <c r="M1966" s="88" t="s">
        <v>321</v>
      </c>
      <c r="N1966" s="19">
        <v>35.296999999999997</v>
      </c>
      <c r="O1966" s="19">
        <v>-92.322000000000003</v>
      </c>
      <c r="P1966" s="18">
        <v>4.0999999999999996</v>
      </c>
      <c r="Q1966" s="11" t="s">
        <v>120</v>
      </c>
      <c r="R1966" s="11" t="s">
        <v>42</v>
      </c>
      <c r="S1966" s="77" t="s">
        <v>2107</v>
      </c>
    </row>
    <row r="1967" spans="1:19" x14ac:dyDescent="0.2">
      <c r="A1967" s="27">
        <f t="shared" si="30"/>
        <v>1949</v>
      </c>
      <c r="B1967" s="100" t="s">
        <v>1193</v>
      </c>
      <c r="C1967" s="11">
        <v>2010</v>
      </c>
      <c r="D1967" s="12" t="s">
        <v>131</v>
      </c>
      <c r="E1967" s="11">
        <v>13</v>
      </c>
      <c r="F1967" s="25">
        <v>0.1889814814814815</v>
      </c>
      <c r="G1967" s="22">
        <v>0.93898148148148142</v>
      </c>
      <c r="H1967" s="90" t="s">
        <v>620</v>
      </c>
      <c r="I1967" s="11" t="s">
        <v>148</v>
      </c>
      <c r="J1967" s="14">
        <v>1.3</v>
      </c>
      <c r="K1967" s="13" t="s">
        <v>147</v>
      </c>
      <c r="L1967" s="13" t="s">
        <v>147</v>
      </c>
      <c r="M1967" s="88" t="s">
        <v>321</v>
      </c>
      <c r="N1967" s="19">
        <v>35.287999999999997</v>
      </c>
      <c r="O1967" s="19">
        <v>-92.325999999999993</v>
      </c>
      <c r="P1967" s="18">
        <v>5.4</v>
      </c>
      <c r="Q1967" s="11" t="s">
        <v>120</v>
      </c>
      <c r="R1967" s="11" t="s">
        <v>42</v>
      </c>
      <c r="S1967" s="77" t="s">
        <v>2107</v>
      </c>
    </row>
    <row r="1968" spans="1:19" x14ac:dyDescent="0.2">
      <c r="A1968" s="27">
        <f t="shared" si="30"/>
        <v>1950</v>
      </c>
      <c r="B1968" s="100" t="s">
        <v>1194</v>
      </c>
      <c r="C1968" s="11">
        <v>2010</v>
      </c>
      <c r="D1968" s="12" t="s">
        <v>131</v>
      </c>
      <c r="E1968" s="11">
        <v>13</v>
      </c>
      <c r="F1968" s="25">
        <v>0.19559027777777779</v>
      </c>
      <c r="G1968" s="22">
        <v>0.94559027777777782</v>
      </c>
      <c r="H1968" s="90" t="s">
        <v>620</v>
      </c>
      <c r="I1968" s="11" t="s">
        <v>148</v>
      </c>
      <c r="J1968" s="14">
        <v>1.2</v>
      </c>
      <c r="K1968" s="13" t="s">
        <v>147</v>
      </c>
      <c r="L1968" s="13" t="s">
        <v>147</v>
      </c>
      <c r="M1968" s="88" t="s">
        <v>321</v>
      </c>
      <c r="N1968" s="19">
        <v>35.299999999999997</v>
      </c>
      <c r="O1968" s="19">
        <v>-92.322000000000003</v>
      </c>
      <c r="P1968" s="18">
        <v>4.0999999999999996</v>
      </c>
      <c r="Q1968" s="11" t="s">
        <v>120</v>
      </c>
      <c r="R1968" s="11" t="s">
        <v>42</v>
      </c>
      <c r="S1968" s="77" t="s">
        <v>2107</v>
      </c>
    </row>
    <row r="1969" spans="1:19" x14ac:dyDescent="0.2">
      <c r="A1969" s="27">
        <f t="shared" si="30"/>
        <v>1951</v>
      </c>
      <c r="B1969" s="100" t="s">
        <v>1195</v>
      </c>
      <c r="C1969" s="11">
        <v>2010</v>
      </c>
      <c r="D1969" s="12" t="s">
        <v>131</v>
      </c>
      <c r="E1969" s="11">
        <v>14</v>
      </c>
      <c r="F1969" s="25">
        <v>0.7791435185185186</v>
      </c>
      <c r="G1969" s="22">
        <v>0.52914351851851849</v>
      </c>
      <c r="H1969" s="90" t="s">
        <v>620</v>
      </c>
      <c r="I1969" s="11" t="s">
        <v>148</v>
      </c>
      <c r="J1969" s="14">
        <v>1.4</v>
      </c>
      <c r="K1969" s="13" t="s">
        <v>147</v>
      </c>
      <c r="L1969" s="13" t="s">
        <v>147</v>
      </c>
      <c r="M1969" s="88" t="s">
        <v>321</v>
      </c>
      <c r="N1969" s="19">
        <v>35.299999999999997</v>
      </c>
      <c r="O1969" s="19">
        <v>-92.322000000000003</v>
      </c>
      <c r="P1969" s="18">
        <v>6.7</v>
      </c>
      <c r="Q1969" s="11" t="s">
        <v>120</v>
      </c>
      <c r="R1969" s="11" t="s">
        <v>42</v>
      </c>
      <c r="S1969" s="77" t="s">
        <v>2107</v>
      </c>
    </row>
    <row r="1970" spans="1:19" x14ac:dyDescent="0.2">
      <c r="A1970" s="27">
        <f t="shared" si="30"/>
        <v>1952</v>
      </c>
      <c r="B1970" s="100" t="s">
        <v>1196</v>
      </c>
      <c r="C1970" s="11">
        <v>2010</v>
      </c>
      <c r="D1970" s="12" t="s">
        <v>131</v>
      </c>
      <c r="E1970" s="11">
        <v>14</v>
      </c>
      <c r="F1970" s="25">
        <v>0.17988425925925924</v>
      </c>
      <c r="G1970" s="22">
        <v>0.92988425925925933</v>
      </c>
      <c r="H1970" s="90" t="s">
        <v>620</v>
      </c>
      <c r="I1970" s="11" t="s">
        <v>152</v>
      </c>
      <c r="J1970" s="14">
        <v>2.1</v>
      </c>
      <c r="K1970" s="13" t="s">
        <v>147</v>
      </c>
      <c r="L1970" s="13" t="s">
        <v>147</v>
      </c>
      <c r="M1970" s="88" t="s">
        <v>321</v>
      </c>
      <c r="N1970" s="19">
        <v>35.847000000000001</v>
      </c>
      <c r="O1970" s="19">
        <v>-90.581999999999994</v>
      </c>
      <c r="P1970" s="18">
        <v>4.5</v>
      </c>
      <c r="Q1970" s="11" t="s">
        <v>120</v>
      </c>
      <c r="R1970" s="11" t="s">
        <v>420</v>
      </c>
      <c r="S1970" s="32" t="s">
        <v>147</v>
      </c>
    </row>
    <row r="1971" spans="1:19" x14ac:dyDescent="0.2">
      <c r="A1971" s="27">
        <f t="shared" si="30"/>
        <v>1953</v>
      </c>
      <c r="B1971" s="100" t="s">
        <v>1197</v>
      </c>
      <c r="C1971" s="11">
        <v>2010</v>
      </c>
      <c r="D1971" s="12" t="s">
        <v>131</v>
      </c>
      <c r="E1971" s="11">
        <v>15</v>
      </c>
      <c r="F1971" s="25">
        <v>0.37003472222222222</v>
      </c>
      <c r="G1971" s="22">
        <v>0.12003472222222222</v>
      </c>
      <c r="H1971" s="90" t="s">
        <v>620</v>
      </c>
      <c r="I1971" s="11" t="s">
        <v>148</v>
      </c>
      <c r="J1971" s="14">
        <v>2.1</v>
      </c>
      <c r="K1971" s="13" t="s">
        <v>147</v>
      </c>
      <c r="L1971" s="13" t="s">
        <v>147</v>
      </c>
      <c r="M1971" s="88" t="s">
        <v>321</v>
      </c>
      <c r="N1971" s="19">
        <v>35.326000000000001</v>
      </c>
      <c r="O1971" s="19">
        <v>-92.311000000000007</v>
      </c>
      <c r="P1971" s="18">
        <v>3.4</v>
      </c>
      <c r="Q1971" s="11" t="s">
        <v>120</v>
      </c>
      <c r="R1971" s="11" t="s">
        <v>42</v>
      </c>
      <c r="S1971" s="77" t="s">
        <v>2107</v>
      </c>
    </row>
    <row r="1972" spans="1:19" x14ac:dyDescent="0.2">
      <c r="A1972" s="27">
        <f t="shared" si="30"/>
        <v>1954</v>
      </c>
      <c r="B1972" s="100" t="s">
        <v>1198</v>
      </c>
      <c r="C1972" s="11">
        <v>2010</v>
      </c>
      <c r="D1972" s="12" t="s">
        <v>131</v>
      </c>
      <c r="E1972" s="11">
        <v>16</v>
      </c>
      <c r="F1972" s="25">
        <v>0.93234953703703705</v>
      </c>
      <c r="G1972" s="22">
        <v>0.68234953703703705</v>
      </c>
      <c r="H1972" s="90" t="s">
        <v>620</v>
      </c>
      <c r="I1972" s="11" t="s">
        <v>148</v>
      </c>
      <c r="J1972" s="14">
        <v>2.2999999999999998</v>
      </c>
      <c r="K1972" s="13" t="s">
        <v>147</v>
      </c>
      <c r="L1972" s="13" t="s">
        <v>147</v>
      </c>
      <c r="M1972" s="88" t="s">
        <v>321</v>
      </c>
      <c r="N1972" s="75">
        <v>35.347000000000001</v>
      </c>
      <c r="O1972" s="75">
        <v>-92.293000000000006</v>
      </c>
      <c r="P1972" s="18">
        <v>2.2999999999999998</v>
      </c>
      <c r="Q1972" s="11" t="s">
        <v>120</v>
      </c>
      <c r="R1972" s="11" t="s">
        <v>42</v>
      </c>
      <c r="S1972" s="77" t="s">
        <v>2107</v>
      </c>
    </row>
    <row r="1973" spans="1:19" x14ac:dyDescent="0.2">
      <c r="A1973" s="27">
        <f t="shared" si="30"/>
        <v>1955</v>
      </c>
      <c r="B1973" s="100" t="s">
        <v>1199</v>
      </c>
      <c r="C1973" s="11">
        <v>2010</v>
      </c>
      <c r="D1973" s="12" t="s">
        <v>131</v>
      </c>
      <c r="E1973" s="11">
        <v>16</v>
      </c>
      <c r="F1973" s="25">
        <v>8.7719907407407413E-2</v>
      </c>
      <c r="G1973" s="22">
        <v>0.83771990740740743</v>
      </c>
      <c r="H1973" s="90" t="s">
        <v>620</v>
      </c>
      <c r="I1973" s="11" t="s">
        <v>148</v>
      </c>
      <c r="J1973" s="14">
        <v>2.1</v>
      </c>
      <c r="K1973" s="13" t="s">
        <v>147</v>
      </c>
      <c r="L1973" s="13" t="s">
        <v>147</v>
      </c>
      <c r="M1973" s="88" t="s">
        <v>321</v>
      </c>
      <c r="N1973" s="75">
        <v>35.304000000000002</v>
      </c>
      <c r="O1973" s="75">
        <v>-92.328000000000003</v>
      </c>
      <c r="P1973" s="18">
        <v>2.1</v>
      </c>
      <c r="Q1973" s="11" t="s">
        <v>120</v>
      </c>
      <c r="R1973" s="11" t="s">
        <v>42</v>
      </c>
      <c r="S1973" s="77" t="s">
        <v>2107</v>
      </c>
    </row>
    <row r="1974" spans="1:19" x14ac:dyDescent="0.2">
      <c r="A1974" s="27">
        <f t="shared" si="30"/>
        <v>1956</v>
      </c>
      <c r="B1974" s="100" t="s">
        <v>1200</v>
      </c>
      <c r="C1974" s="11">
        <v>2010</v>
      </c>
      <c r="D1974" s="12" t="s">
        <v>131</v>
      </c>
      <c r="E1974" s="11">
        <v>18</v>
      </c>
      <c r="F1974" s="25">
        <v>0.27596064814814814</v>
      </c>
      <c r="G1974" s="90">
        <v>2.5960648148148149E-2</v>
      </c>
      <c r="H1974" s="90" t="s">
        <v>620</v>
      </c>
      <c r="I1974" s="11" t="s">
        <v>148</v>
      </c>
      <c r="J1974" s="88">
        <v>2.1</v>
      </c>
      <c r="K1974" s="13" t="s">
        <v>147</v>
      </c>
      <c r="L1974" s="13" t="s">
        <v>147</v>
      </c>
      <c r="M1974" s="88" t="s">
        <v>321</v>
      </c>
      <c r="N1974" s="75">
        <v>35.347000000000001</v>
      </c>
      <c r="O1974" s="75">
        <v>-92.302000000000007</v>
      </c>
      <c r="P1974" s="86">
        <v>1.4</v>
      </c>
      <c r="Q1974" s="11" t="s">
        <v>120</v>
      </c>
      <c r="R1974" s="11" t="s">
        <v>42</v>
      </c>
      <c r="S1974" s="77" t="s">
        <v>2107</v>
      </c>
    </row>
    <row r="1975" spans="1:19" x14ac:dyDescent="0.2">
      <c r="A1975" s="27">
        <f t="shared" si="30"/>
        <v>1957</v>
      </c>
      <c r="B1975" s="100" t="s">
        <v>1201</v>
      </c>
      <c r="C1975" s="11">
        <v>2010</v>
      </c>
      <c r="D1975" s="12" t="s">
        <v>131</v>
      </c>
      <c r="E1975" s="11">
        <v>18</v>
      </c>
      <c r="F1975" s="25">
        <v>0.53956018518518511</v>
      </c>
      <c r="G1975" s="90">
        <v>0.28956018518518517</v>
      </c>
      <c r="H1975" s="90" t="s">
        <v>620</v>
      </c>
      <c r="I1975" s="11" t="s">
        <v>148</v>
      </c>
      <c r="J1975" s="88">
        <v>2.2000000000000002</v>
      </c>
      <c r="K1975" s="13" t="s">
        <v>147</v>
      </c>
      <c r="L1975" s="13" t="s">
        <v>147</v>
      </c>
      <c r="M1975" s="88" t="s">
        <v>321</v>
      </c>
      <c r="N1975" s="75">
        <v>35.286000000000001</v>
      </c>
      <c r="O1975" s="75">
        <v>-92.34</v>
      </c>
      <c r="P1975" s="86">
        <v>5.8</v>
      </c>
      <c r="Q1975" s="11" t="s">
        <v>120</v>
      </c>
      <c r="R1975" s="11" t="s">
        <v>42</v>
      </c>
      <c r="S1975" s="77" t="s">
        <v>2107</v>
      </c>
    </row>
    <row r="1976" spans="1:19" x14ac:dyDescent="0.2">
      <c r="A1976" s="27">
        <f t="shared" si="30"/>
        <v>1958</v>
      </c>
      <c r="B1976" s="100" t="s">
        <v>1202</v>
      </c>
      <c r="C1976" s="11">
        <v>2010</v>
      </c>
      <c r="D1976" s="12" t="s">
        <v>131</v>
      </c>
      <c r="E1976" s="11">
        <v>18</v>
      </c>
      <c r="F1976" s="25">
        <v>0.54165509259259259</v>
      </c>
      <c r="G1976" s="90">
        <v>0.29165509259259259</v>
      </c>
      <c r="H1976" s="90" t="s">
        <v>620</v>
      </c>
      <c r="I1976" s="11" t="s">
        <v>148</v>
      </c>
      <c r="J1976" s="88">
        <v>2.2000000000000002</v>
      </c>
      <c r="K1976" s="13" t="s">
        <v>147</v>
      </c>
      <c r="L1976" s="13" t="s">
        <v>147</v>
      </c>
      <c r="M1976" s="88" t="s">
        <v>321</v>
      </c>
      <c r="N1976" s="75">
        <v>35.284999999999997</v>
      </c>
      <c r="O1976" s="75">
        <v>-92.337999999999994</v>
      </c>
      <c r="P1976" s="86">
        <v>5.4</v>
      </c>
      <c r="Q1976" s="11" t="s">
        <v>120</v>
      </c>
      <c r="R1976" s="11" t="s">
        <v>42</v>
      </c>
      <c r="S1976" s="77" t="s">
        <v>2107</v>
      </c>
    </row>
    <row r="1977" spans="1:19" x14ac:dyDescent="0.2">
      <c r="A1977" s="27">
        <f t="shared" si="30"/>
        <v>1959</v>
      </c>
      <c r="B1977" s="100" t="s">
        <v>1203</v>
      </c>
      <c r="C1977" s="11">
        <v>2010</v>
      </c>
      <c r="D1977" s="12" t="s">
        <v>131</v>
      </c>
      <c r="E1977" s="11">
        <v>18</v>
      </c>
      <c r="F1977" s="25">
        <v>0.59465277777777781</v>
      </c>
      <c r="G1977" s="90">
        <v>0.34465277777777775</v>
      </c>
      <c r="H1977" s="90" t="s">
        <v>620</v>
      </c>
      <c r="I1977" s="11" t="s">
        <v>148</v>
      </c>
      <c r="J1977" s="88">
        <v>2.1</v>
      </c>
      <c r="K1977" s="13" t="s">
        <v>147</v>
      </c>
      <c r="L1977" s="13" t="s">
        <v>147</v>
      </c>
      <c r="M1977" s="88" t="s">
        <v>321</v>
      </c>
      <c r="N1977" s="75">
        <v>35.296999999999997</v>
      </c>
      <c r="O1977" s="75">
        <v>-92.328999999999994</v>
      </c>
      <c r="P1977" s="86">
        <v>3</v>
      </c>
      <c r="Q1977" s="11" t="s">
        <v>120</v>
      </c>
      <c r="R1977" s="11" t="s">
        <v>42</v>
      </c>
      <c r="S1977" s="77" t="s">
        <v>2107</v>
      </c>
    </row>
    <row r="1978" spans="1:19" x14ac:dyDescent="0.2">
      <c r="A1978" s="27">
        <f t="shared" si="30"/>
        <v>1960</v>
      </c>
      <c r="B1978" s="100" t="s">
        <v>1204</v>
      </c>
      <c r="C1978" s="11">
        <v>2010</v>
      </c>
      <c r="D1978" s="12" t="s">
        <v>131</v>
      </c>
      <c r="E1978" s="11">
        <v>18</v>
      </c>
      <c r="F1978" s="25">
        <v>0.74127314814814815</v>
      </c>
      <c r="G1978" s="90">
        <v>0.4912731481481481</v>
      </c>
      <c r="H1978" s="90" t="s">
        <v>620</v>
      </c>
      <c r="I1978" s="11" t="s">
        <v>148</v>
      </c>
      <c r="J1978" s="88">
        <v>1.9</v>
      </c>
      <c r="K1978" s="13" t="s">
        <v>147</v>
      </c>
      <c r="L1978" s="13" t="s">
        <v>147</v>
      </c>
      <c r="M1978" s="88" t="s">
        <v>321</v>
      </c>
      <c r="N1978" s="75">
        <v>35.279000000000003</v>
      </c>
      <c r="O1978" s="75">
        <v>-92.331999999999994</v>
      </c>
      <c r="P1978" s="86">
        <v>4</v>
      </c>
      <c r="Q1978" s="11" t="s">
        <v>120</v>
      </c>
      <c r="R1978" s="11" t="s">
        <v>42</v>
      </c>
      <c r="S1978" s="77" t="s">
        <v>2107</v>
      </c>
    </row>
    <row r="1979" spans="1:19" x14ac:dyDescent="0.2">
      <c r="A1979" s="27">
        <f t="shared" si="30"/>
        <v>1961</v>
      </c>
      <c r="B1979" s="100" t="s">
        <v>1205</v>
      </c>
      <c r="C1979" s="11">
        <v>2010</v>
      </c>
      <c r="D1979" s="12" t="s">
        <v>131</v>
      </c>
      <c r="E1979" s="11">
        <v>19</v>
      </c>
      <c r="F1979" s="25">
        <v>0.31814814814814812</v>
      </c>
      <c r="G1979" s="90">
        <v>6.8148148148148138E-2</v>
      </c>
      <c r="H1979" s="90" t="s">
        <v>620</v>
      </c>
      <c r="I1979" s="11" t="s">
        <v>148</v>
      </c>
      <c r="J1979" s="88">
        <v>1.8</v>
      </c>
      <c r="K1979" s="13" t="s">
        <v>147</v>
      </c>
      <c r="L1979" s="13" t="s">
        <v>147</v>
      </c>
      <c r="M1979" s="88" t="s">
        <v>321</v>
      </c>
      <c r="N1979" s="75">
        <v>35.302999999999997</v>
      </c>
      <c r="O1979" s="75">
        <v>-92.32</v>
      </c>
      <c r="P1979" s="86">
        <v>5.7</v>
      </c>
      <c r="Q1979" s="11" t="s">
        <v>120</v>
      </c>
      <c r="R1979" s="11" t="s">
        <v>42</v>
      </c>
      <c r="S1979" s="77" t="s">
        <v>2107</v>
      </c>
    </row>
    <row r="1980" spans="1:19" x14ac:dyDescent="0.2">
      <c r="A1980" s="27">
        <f t="shared" si="30"/>
        <v>1962</v>
      </c>
      <c r="B1980" s="100" t="s">
        <v>1206</v>
      </c>
      <c r="C1980" s="11">
        <v>2010</v>
      </c>
      <c r="D1980" s="12" t="s">
        <v>131</v>
      </c>
      <c r="E1980" s="11">
        <v>19</v>
      </c>
      <c r="F1980" s="25">
        <v>0.65929398148148144</v>
      </c>
      <c r="G1980" s="90">
        <v>0.40929398148148149</v>
      </c>
      <c r="H1980" s="90" t="s">
        <v>620</v>
      </c>
      <c r="I1980" s="11" t="s">
        <v>146</v>
      </c>
      <c r="J1980" s="88">
        <v>1.9</v>
      </c>
      <c r="K1980" s="13" t="s">
        <v>147</v>
      </c>
      <c r="L1980" s="13" t="s">
        <v>147</v>
      </c>
      <c r="M1980" s="88" t="s">
        <v>321</v>
      </c>
      <c r="N1980" s="75">
        <v>35.865000000000002</v>
      </c>
      <c r="O1980" s="75">
        <v>-90.055000000000007</v>
      </c>
      <c r="P1980" s="86">
        <v>5.9</v>
      </c>
      <c r="Q1980" s="11" t="s">
        <v>120</v>
      </c>
      <c r="R1980" s="11" t="s">
        <v>7</v>
      </c>
      <c r="S1980" s="32" t="s">
        <v>147</v>
      </c>
    </row>
    <row r="1981" spans="1:19" x14ac:dyDescent="0.2">
      <c r="A1981" s="27">
        <f t="shared" si="30"/>
        <v>1963</v>
      </c>
      <c r="B1981" s="100" t="s">
        <v>1207</v>
      </c>
      <c r="C1981" s="11">
        <v>2010</v>
      </c>
      <c r="D1981" s="12" t="s">
        <v>131</v>
      </c>
      <c r="E1981" s="11">
        <v>19</v>
      </c>
      <c r="F1981" s="96">
        <v>0.90059027777777778</v>
      </c>
      <c r="G1981" s="90">
        <v>0.65059027777777778</v>
      </c>
      <c r="H1981" s="90" t="s">
        <v>620</v>
      </c>
      <c r="I1981" s="11" t="s">
        <v>148</v>
      </c>
      <c r="J1981" s="88">
        <v>1.9</v>
      </c>
      <c r="K1981" s="13" t="s">
        <v>147</v>
      </c>
      <c r="L1981" s="13" t="s">
        <v>147</v>
      </c>
      <c r="M1981" s="88" t="s">
        <v>321</v>
      </c>
      <c r="N1981" s="75">
        <v>35.326999999999998</v>
      </c>
      <c r="O1981" s="75">
        <v>-92.290999999999997</v>
      </c>
      <c r="P1981" s="86">
        <v>6</v>
      </c>
      <c r="Q1981" s="11" t="s">
        <v>120</v>
      </c>
      <c r="R1981" s="11" t="s">
        <v>42</v>
      </c>
      <c r="S1981" s="77" t="s">
        <v>2107</v>
      </c>
    </row>
    <row r="1982" spans="1:19" x14ac:dyDescent="0.2">
      <c r="A1982" s="27">
        <f t="shared" si="30"/>
        <v>1964</v>
      </c>
      <c r="B1982" s="100" t="s">
        <v>1208</v>
      </c>
      <c r="C1982" s="11">
        <v>2010</v>
      </c>
      <c r="D1982" s="12" t="s">
        <v>131</v>
      </c>
      <c r="E1982" s="11">
        <v>19</v>
      </c>
      <c r="F1982" s="96">
        <v>0.12206018518518519</v>
      </c>
      <c r="G1982" s="90">
        <v>0.87206018518518524</v>
      </c>
      <c r="H1982" s="90" t="s">
        <v>620</v>
      </c>
      <c r="I1982" s="11" t="s">
        <v>148</v>
      </c>
      <c r="J1982" s="88">
        <v>2.1</v>
      </c>
      <c r="K1982" s="13" t="s">
        <v>147</v>
      </c>
      <c r="L1982" s="13" t="s">
        <v>147</v>
      </c>
      <c r="M1982" s="88" t="s">
        <v>321</v>
      </c>
      <c r="N1982" s="75">
        <v>35.293999999999997</v>
      </c>
      <c r="O1982" s="75">
        <v>-92.322000000000003</v>
      </c>
      <c r="P1982" s="86">
        <v>3.5</v>
      </c>
      <c r="Q1982" s="11" t="s">
        <v>120</v>
      </c>
      <c r="R1982" s="11" t="s">
        <v>42</v>
      </c>
      <c r="S1982" s="77" t="s">
        <v>2107</v>
      </c>
    </row>
    <row r="1983" spans="1:19" x14ac:dyDescent="0.2">
      <c r="A1983" s="27">
        <f t="shared" si="30"/>
        <v>1965</v>
      </c>
      <c r="B1983" s="100" t="s">
        <v>1209</v>
      </c>
      <c r="C1983" s="11">
        <v>2010</v>
      </c>
      <c r="D1983" s="12" t="s">
        <v>131</v>
      </c>
      <c r="E1983" s="11">
        <v>19</v>
      </c>
      <c r="F1983" s="96">
        <v>0.14555555555555555</v>
      </c>
      <c r="G1983" s="90">
        <v>0.89555555555555555</v>
      </c>
      <c r="H1983" s="90" t="s">
        <v>620</v>
      </c>
      <c r="I1983" s="11" t="s">
        <v>148</v>
      </c>
      <c r="J1983" s="88">
        <v>2.1</v>
      </c>
      <c r="K1983" s="13" t="s">
        <v>147</v>
      </c>
      <c r="L1983" s="13" t="s">
        <v>147</v>
      </c>
      <c r="M1983" s="88" t="s">
        <v>321</v>
      </c>
      <c r="N1983" s="75">
        <v>35.301000000000002</v>
      </c>
      <c r="O1983" s="75">
        <v>-92.323999999999998</v>
      </c>
      <c r="P1983" s="86">
        <v>2.4</v>
      </c>
      <c r="Q1983" s="11" t="s">
        <v>120</v>
      </c>
      <c r="R1983" s="11" t="s">
        <v>42</v>
      </c>
      <c r="S1983" s="77" t="s">
        <v>2107</v>
      </c>
    </row>
    <row r="1984" spans="1:19" x14ac:dyDescent="0.2">
      <c r="A1984" s="27">
        <f t="shared" si="30"/>
        <v>1966</v>
      </c>
      <c r="B1984" s="100" t="s">
        <v>1210</v>
      </c>
      <c r="C1984" s="11">
        <v>2010</v>
      </c>
      <c r="D1984" s="12" t="s">
        <v>131</v>
      </c>
      <c r="E1984" s="11">
        <v>19</v>
      </c>
      <c r="F1984" s="96">
        <v>0.15888888888888889</v>
      </c>
      <c r="G1984" s="90">
        <v>0.90888888888888886</v>
      </c>
      <c r="H1984" s="90" t="s">
        <v>620</v>
      </c>
      <c r="I1984" s="11" t="s">
        <v>148</v>
      </c>
      <c r="J1984" s="88">
        <v>1.8</v>
      </c>
      <c r="K1984" s="13" t="s">
        <v>147</v>
      </c>
      <c r="L1984" s="13" t="s">
        <v>147</v>
      </c>
      <c r="M1984" s="88" t="s">
        <v>321</v>
      </c>
      <c r="N1984" s="75">
        <v>35.290999999999997</v>
      </c>
      <c r="O1984" s="75">
        <v>-92.326999999999998</v>
      </c>
      <c r="P1984" s="86">
        <v>4.7</v>
      </c>
      <c r="Q1984" s="11" t="s">
        <v>120</v>
      </c>
      <c r="R1984" s="11" t="s">
        <v>42</v>
      </c>
      <c r="S1984" s="77" t="s">
        <v>2107</v>
      </c>
    </row>
    <row r="1985" spans="1:19" x14ac:dyDescent="0.2">
      <c r="A1985" s="27">
        <f t="shared" si="30"/>
        <v>1967</v>
      </c>
      <c r="B1985" s="100" t="s">
        <v>1211</v>
      </c>
      <c r="C1985" s="11">
        <v>2010</v>
      </c>
      <c r="D1985" s="12" t="s">
        <v>131</v>
      </c>
      <c r="E1985" s="11">
        <v>19</v>
      </c>
      <c r="F1985" s="96">
        <v>0.1648263888888889</v>
      </c>
      <c r="G1985" s="90">
        <v>0.9148263888888889</v>
      </c>
      <c r="H1985" s="90" t="s">
        <v>620</v>
      </c>
      <c r="I1985" s="11" t="s">
        <v>148</v>
      </c>
      <c r="J1985" s="88">
        <v>1.7</v>
      </c>
      <c r="K1985" s="13" t="s">
        <v>147</v>
      </c>
      <c r="L1985" s="13" t="s">
        <v>147</v>
      </c>
      <c r="M1985" s="88" t="s">
        <v>321</v>
      </c>
      <c r="N1985" s="75">
        <v>35.295999999999999</v>
      </c>
      <c r="O1985" s="75">
        <v>-92.325000000000003</v>
      </c>
      <c r="P1985" s="86">
        <v>3.1</v>
      </c>
      <c r="Q1985" s="11" t="s">
        <v>120</v>
      </c>
      <c r="R1985" s="11" t="s">
        <v>42</v>
      </c>
      <c r="S1985" s="77" t="s">
        <v>2107</v>
      </c>
    </row>
    <row r="1986" spans="1:19" x14ac:dyDescent="0.2">
      <c r="A1986" s="27">
        <f t="shared" si="30"/>
        <v>1968</v>
      </c>
      <c r="B1986" s="100" t="s">
        <v>1212</v>
      </c>
      <c r="C1986" s="11">
        <v>2010</v>
      </c>
      <c r="D1986" s="12" t="s">
        <v>131</v>
      </c>
      <c r="E1986" s="11">
        <v>19</v>
      </c>
      <c r="F1986" s="96">
        <v>0.17642361111111113</v>
      </c>
      <c r="G1986" s="90">
        <v>0.92642361111111116</v>
      </c>
      <c r="H1986" s="90" t="s">
        <v>620</v>
      </c>
      <c r="I1986" s="11" t="s">
        <v>148</v>
      </c>
      <c r="J1986" s="88">
        <v>1.4</v>
      </c>
      <c r="K1986" s="13" t="s">
        <v>147</v>
      </c>
      <c r="L1986" s="13" t="s">
        <v>147</v>
      </c>
      <c r="M1986" s="88" t="s">
        <v>321</v>
      </c>
      <c r="N1986" s="75">
        <v>35.292999999999999</v>
      </c>
      <c r="O1986" s="75">
        <v>-92.322999999999993</v>
      </c>
      <c r="P1986" s="86">
        <v>4.0999999999999996</v>
      </c>
      <c r="Q1986" s="11" t="s">
        <v>120</v>
      </c>
      <c r="R1986" s="11" t="s">
        <v>42</v>
      </c>
      <c r="S1986" s="77" t="s">
        <v>2107</v>
      </c>
    </row>
    <row r="1987" spans="1:19" x14ac:dyDescent="0.2">
      <c r="A1987" s="27">
        <f t="shared" si="30"/>
        <v>1969</v>
      </c>
      <c r="B1987" s="100" t="s">
        <v>1213</v>
      </c>
      <c r="C1987" s="11">
        <v>2010</v>
      </c>
      <c r="D1987" s="12" t="s">
        <v>131</v>
      </c>
      <c r="E1987" s="11">
        <v>20</v>
      </c>
      <c r="F1987" s="96">
        <v>0.33956018518518521</v>
      </c>
      <c r="G1987" s="90">
        <v>8.9560185185185173E-2</v>
      </c>
      <c r="H1987" s="90" t="s">
        <v>620</v>
      </c>
      <c r="I1987" s="11" t="s">
        <v>148</v>
      </c>
      <c r="J1987" s="88">
        <v>1.4</v>
      </c>
      <c r="K1987" s="13" t="s">
        <v>147</v>
      </c>
      <c r="L1987" s="13" t="s">
        <v>147</v>
      </c>
      <c r="M1987" s="88" t="s">
        <v>321</v>
      </c>
      <c r="N1987" s="75">
        <v>35.292000000000002</v>
      </c>
      <c r="O1987" s="75">
        <v>-92.325000000000003</v>
      </c>
      <c r="P1987" s="86">
        <v>4.5</v>
      </c>
      <c r="Q1987" s="11" t="s">
        <v>120</v>
      </c>
      <c r="R1987" s="11" t="s">
        <v>42</v>
      </c>
      <c r="S1987" s="77" t="s">
        <v>2107</v>
      </c>
    </row>
    <row r="1988" spans="1:19" x14ac:dyDescent="0.2">
      <c r="A1988" s="27">
        <f t="shared" si="30"/>
        <v>1970</v>
      </c>
      <c r="B1988" s="100" t="s">
        <v>1214</v>
      </c>
      <c r="C1988" s="11">
        <v>2010</v>
      </c>
      <c r="D1988" s="12" t="s">
        <v>131</v>
      </c>
      <c r="E1988" s="11">
        <v>22</v>
      </c>
      <c r="F1988" s="25">
        <v>0.42181712962962964</v>
      </c>
      <c r="G1988" s="90">
        <v>0.17181712962962961</v>
      </c>
      <c r="H1988" s="90" t="s">
        <v>620</v>
      </c>
      <c r="I1988" s="11" t="s">
        <v>148</v>
      </c>
      <c r="J1988" s="88">
        <v>2.2999999999999998</v>
      </c>
      <c r="K1988" s="13" t="s">
        <v>147</v>
      </c>
      <c r="L1988" s="13" t="s">
        <v>147</v>
      </c>
      <c r="M1988" s="88" t="s">
        <v>321</v>
      </c>
      <c r="N1988" s="75">
        <v>35.277999999999999</v>
      </c>
      <c r="O1988" s="75">
        <v>-92.352000000000004</v>
      </c>
      <c r="P1988" s="86">
        <v>6.9</v>
      </c>
      <c r="Q1988" s="11" t="s">
        <v>120</v>
      </c>
      <c r="R1988" s="11" t="s">
        <v>42</v>
      </c>
      <c r="S1988" s="77" t="s">
        <v>2107</v>
      </c>
    </row>
    <row r="1989" spans="1:19" x14ac:dyDescent="0.2">
      <c r="A1989" s="27">
        <f t="shared" si="30"/>
        <v>1971</v>
      </c>
      <c r="B1989" s="100" t="s">
        <v>1215</v>
      </c>
      <c r="C1989" s="11">
        <v>2010</v>
      </c>
      <c r="D1989" s="12" t="s">
        <v>131</v>
      </c>
      <c r="E1989" s="11">
        <v>22</v>
      </c>
      <c r="F1989" s="25">
        <v>0.80131944444444436</v>
      </c>
      <c r="G1989" s="90">
        <v>0.55131944444444447</v>
      </c>
      <c r="H1989" s="90" t="s">
        <v>620</v>
      </c>
      <c r="I1989" s="11" t="s">
        <v>148</v>
      </c>
      <c r="J1989" s="88">
        <v>1.9</v>
      </c>
      <c r="K1989" s="13" t="s">
        <v>147</v>
      </c>
      <c r="L1989" s="13" t="s">
        <v>147</v>
      </c>
      <c r="M1989" s="88" t="s">
        <v>321</v>
      </c>
      <c r="N1989" s="75">
        <v>35.313000000000002</v>
      </c>
      <c r="O1989" s="75">
        <v>-92.311000000000007</v>
      </c>
      <c r="P1989" s="86">
        <v>5.0999999999999996</v>
      </c>
      <c r="Q1989" s="11" t="s">
        <v>120</v>
      </c>
      <c r="R1989" s="11" t="s">
        <v>42</v>
      </c>
      <c r="S1989" s="77" t="s">
        <v>2107</v>
      </c>
    </row>
    <row r="1990" spans="1:19" x14ac:dyDescent="0.2">
      <c r="A1990" s="27">
        <f t="shared" si="30"/>
        <v>1972</v>
      </c>
      <c r="B1990" s="100" t="s">
        <v>1216</v>
      </c>
      <c r="C1990" s="11">
        <v>2010</v>
      </c>
      <c r="D1990" s="12" t="s">
        <v>131</v>
      </c>
      <c r="E1990" s="11">
        <v>22</v>
      </c>
      <c r="F1990" s="25">
        <v>0.92532407407407413</v>
      </c>
      <c r="G1990" s="90">
        <v>0.67532407407407413</v>
      </c>
      <c r="H1990" s="90" t="s">
        <v>620</v>
      </c>
      <c r="I1990" s="11" t="s">
        <v>148</v>
      </c>
      <c r="J1990" s="88">
        <v>1.8</v>
      </c>
      <c r="K1990" s="13" t="s">
        <v>147</v>
      </c>
      <c r="L1990" s="13" t="s">
        <v>147</v>
      </c>
      <c r="M1990" s="88" t="s">
        <v>321</v>
      </c>
      <c r="N1990" s="75">
        <v>35.299999999999997</v>
      </c>
      <c r="O1990" s="75">
        <v>-92.320999999999998</v>
      </c>
      <c r="P1990" s="86">
        <v>4.2</v>
      </c>
      <c r="Q1990" s="11" t="s">
        <v>120</v>
      </c>
      <c r="R1990" s="11" t="s">
        <v>42</v>
      </c>
      <c r="S1990" s="77" t="s">
        <v>2107</v>
      </c>
    </row>
    <row r="1991" spans="1:19" x14ac:dyDescent="0.2">
      <c r="A1991" s="27">
        <f t="shared" si="30"/>
        <v>1973</v>
      </c>
      <c r="B1991" s="100" t="s">
        <v>1217</v>
      </c>
      <c r="C1991" s="11">
        <v>2010</v>
      </c>
      <c r="D1991" s="12" t="s">
        <v>131</v>
      </c>
      <c r="E1991" s="11">
        <v>22</v>
      </c>
      <c r="F1991" s="102">
        <v>0.24552083333333333</v>
      </c>
      <c r="G1991" s="103">
        <v>0.99575231481481474</v>
      </c>
      <c r="H1991" s="90" t="s">
        <v>620</v>
      </c>
      <c r="I1991" s="11" t="s">
        <v>148</v>
      </c>
      <c r="J1991" s="88">
        <v>1.9</v>
      </c>
      <c r="K1991" s="13" t="s">
        <v>147</v>
      </c>
      <c r="L1991" s="13" t="s">
        <v>147</v>
      </c>
      <c r="M1991" s="88" t="s">
        <v>321</v>
      </c>
      <c r="N1991" s="75">
        <v>35.292000000000002</v>
      </c>
      <c r="O1991" s="75">
        <v>-92.328000000000003</v>
      </c>
      <c r="P1991" s="86">
        <v>4.0999999999999996</v>
      </c>
      <c r="Q1991" s="11" t="s">
        <v>120</v>
      </c>
      <c r="R1991" s="11" t="s">
        <v>42</v>
      </c>
      <c r="S1991" s="77" t="s">
        <v>2107</v>
      </c>
    </row>
    <row r="1992" spans="1:19" x14ac:dyDescent="0.2">
      <c r="A1992" s="27">
        <f t="shared" si="30"/>
        <v>1974</v>
      </c>
      <c r="B1992" s="100" t="s">
        <v>1218</v>
      </c>
      <c r="C1992" s="11">
        <v>2010</v>
      </c>
      <c r="D1992" s="12" t="s">
        <v>131</v>
      </c>
      <c r="E1992" s="101">
        <v>24</v>
      </c>
      <c r="F1992" s="102">
        <v>0.95603009259259253</v>
      </c>
      <c r="G1992" s="103">
        <v>0.70603009259259253</v>
      </c>
      <c r="H1992" s="90" t="s">
        <v>620</v>
      </c>
      <c r="I1992" s="11" t="s">
        <v>148</v>
      </c>
      <c r="J1992" s="88">
        <v>1.5</v>
      </c>
      <c r="K1992" s="13" t="s">
        <v>147</v>
      </c>
      <c r="L1992" s="13" t="s">
        <v>147</v>
      </c>
      <c r="M1992" s="88" t="s">
        <v>321</v>
      </c>
      <c r="N1992" s="75">
        <v>35.314999999999998</v>
      </c>
      <c r="O1992" s="75">
        <v>-92.313000000000002</v>
      </c>
      <c r="P1992" s="86">
        <v>6.1</v>
      </c>
      <c r="Q1992" s="11" t="s">
        <v>120</v>
      </c>
      <c r="R1992" s="11" t="s">
        <v>42</v>
      </c>
      <c r="S1992" s="77" t="s">
        <v>2107</v>
      </c>
    </row>
    <row r="1993" spans="1:19" x14ac:dyDescent="0.2">
      <c r="A1993" s="27">
        <f t="shared" si="30"/>
        <v>1975</v>
      </c>
      <c r="B1993" s="99" t="s">
        <v>1219</v>
      </c>
      <c r="C1993" s="11">
        <v>2010</v>
      </c>
      <c r="D1993" s="12" t="s">
        <v>131</v>
      </c>
      <c r="E1993" s="101">
        <v>27</v>
      </c>
      <c r="F1993" s="25">
        <v>0.93546296296296294</v>
      </c>
      <c r="G1993" s="90">
        <v>0.68546296296296294</v>
      </c>
      <c r="H1993" s="90" t="s">
        <v>620</v>
      </c>
      <c r="I1993" s="107" t="s">
        <v>148</v>
      </c>
      <c r="J1993" s="14">
        <v>2.1</v>
      </c>
      <c r="K1993" s="13" t="s">
        <v>147</v>
      </c>
      <c r="L1993" s="13" t="s">
        <v>147</v>
      </c>
      <c r="M1993" s="88" t="s">
        <v>321</v>
      </c>
      <c r="N1993" s="75">
        <v>35.262999999999998</v>
      </c>
      <c r="O1993" s="75">
        <v>-92.352000000000004</v>
      </c>
      <c r="P1993" s="86">
        <v>6.4</v>
      </c>
      <c r="Q1993" s="11" t="s">
        <v>120</v>
      </c>
      <c r="R1993" s="11" t="s">
        <v>42</v>
      </c>
      <c r="S1993" s="77" t="s">
        <v>2107</v>
      </c>
    </row>
    <row r="1994" spans="1:19" x14ac:dyDescent="0.2">
      <c r="A1994" s="27">
        <f t="shared" si="30"/>
        <v>1976</v>
      </c>
      <c r="B1994" s="100" t="s">
        <v>1220</v>
      </c>
      <c r="C1994" s="11">
        <v>2010</v>
      </c>
      <c r="D1994" s="12" t="s">
        <v>131</v>
      </c>
      <c r="E1994" s="101">
        <v>27</v>
      </c>
      <c r="F1994" s="25">
        <v>7.5555555555555556E-2</v>
      </c>
      <c r="G1994" s="90">
        <v>0.82555555555555549</v>
      </c>
      <c r="H1994" s="90" t="s">
        <v>620</v>
      </c>
      <c r="I1994" s="107" t="s">
        <v>148</v>
      </c>
      <c r="J1994" s="14">
        <v>2</v>
      </c>
      <c r="K1994" s="13" t="s">
        <v>147</v>
      </c>
      <c r="L1994" s="13" t="s">
        <v>147</v>
      </c>
      <c r="M1994" s="88" t="s">
        <v>321</v>
      </c>
      <c r="N1994" s="75">
        <v>35.304000000000002</v>
      </c>
      <c r="O1994" s="75">
        <v>-92.325000000000003</v>
      </c>
      <c r="P1994" s="86">
        <v>4.5</v>
      </c>
      <c r="Q1994" s="11" t="s">
        <v>120</v>
      </c>
      <c r="R1994" s="11" t="s">
        <v>42</v>
      </c>
      <c r="S1994" s="77" t="s">
        <v>2107</v>
      </c>
    </row>
    <row r="1995" spans="1:19" x14ac:dyDescent="0.2">
      <c r="A1995" s="27">
        <f t="shared" si="30"/>
        <v>1977</v>
      </c>
      <c r="B1995" s="100" t="s">
        <v>1221</v>
      </c>
      <c r="C1995" s="11">
        <v>2010</v>
      </c>
      <c r="D1995" s="12" t="s">
        <v>131</v>
      </c>
      <c r="E1995" s="101">
        <v>28</v>
      </c>
      <c r="F1995" s="25">
        <v>1.5347222222222222E-2</v>
      </c>
      <c r="G1995" s="90">
        <v>0.76534722222222218</v>
      </c>
      <c r="H1995" s="90" t="s">
        <v>620</v>
      </c>
      <c r="I1995" s="107" t="s">
        <v>148</v>
      </c>
      <c r="J1995" s="14">
        <v>2</v>
      </c>
      <c r="K1995" s="13" t="s">
        <v>147</v>
      </c>
      <c r="L1995" s="13" t="s">
        <v>147</v>
      </c>
      <c r="M1995" s="88" t="s">
        <v>321</v>
      </c>
      <c r="N1995" s="75">
        <v>35.228999999999999</v>
      </c>
      <c r="O1995" s="75">
        <v>-92.286000000000001</v>
      </c>
      <c r="P1995" s="86">
        <v>6</v>
      </c>
      <c r="Q1995" s="11" t="s">
        <v>120</v>
      </c>
      <c r="R1995" s="11" t="s">
        <v>42</v>
      </c>
      <c r="S1995" s="77" t="s">
        <v>2107</v>
      </c>
    </row>
    <row r="1996" spans="1:19" x14ac:dyDescent="0.2">
      <c r="A1996" s="27">
        <f t="shared" si="30"/>
        <v>1978</v>
      </c>
      <c r="B1996" s="100" t="s">
        <v>1222</v>
      </c>
      <c r="C1996" s="11">
        <v>2010</v>
      </c>
      <c r="D1996" s="12" t="s">
        <v>131</v>
      </c>
      <c r="E1996" s="101">
        <v>28</v>
      </c>
      <c r="F1996" s="25">
        <v>0.21562499999999998</v>
      </c>
      <c r="G1996" s="90">
        <v>0.96562500000000007</v>
      </c>
      <c r="H1996" s="90" t="s">
        <v>620</v>
      </c>
      <c r="I1996" s="107" t="s">
        <v>148</v>
      </c>
      <c r="J1996" s="14">
        <v>2.5</v>
      </c>
      <c r="K1996" s="13" t="s">
        <v>147</v>
      </c>
      <c r="L1996" s="13" t="s">
        <v>147</v>
      </c>
      <c r="M1996" s="88" t="s">
        <v>321</v>
      </c>
      <c r="N1996" s="75">
        <v>35.290999999999997</v>
      </c>
      <c r="O1996" s="75">
        <v>-92.334999999999994</v>
      </c>
      <c r="P1996" s="86">
        <v>5.2</v>
      </c>
      <c r="Q1996" s="11" t="s">
        <v>120</v>
      </c>
      <c r="R1996" s="11" t="s">
        <v>42</v>
      </c>
      <c r="S1996" s="77" t="s">
        <v>2107</v>
      </c>
    </row>
    <row r="1997" spans="1:19" x14ac:dyDescent="0.2">
      <c r="A1997" s="27">
        <f t="shared" si="30"/>
        <v>1979</v>
      </c>
      <c r="B1997" s="100" t="s">
        <v>1223</v>
      </c>
      <c r="C1997" s="11">
        <v>2010</v>
      </c>
      <c r="D1997" s="12" t="s">
        <v>131</v>
      </c>
      <c r="E1997" s="11">
        <v>30</v>
      </c>
      <c r="F1997" s="104">
        <v>0.33090277777777777</v>
      </c>
      <c r="G1997" s="90">
        <v>8.0902777777777782E-2</v>
      </c>
      <c r="H1997" s="90" t="s">
        <v>620</v>
      </c>
      <c r="I1997" s="107" t="s">
        <v>148</v>
      </c>
      <c r="J1997" s="88">
        <v>2.2000000000000002</v>
      </c>
      <c r="K1997" s="13" t="s">
        <v>147</v>
      </c>
      <c r="L1997" s="13" t="s">
        <v>147</v>
      </c>
      <c r="M1997" s="88" t="s">
        <v>321</v>
      </c>
      <c r="N1997" s="75">
        <v>35.283999999999999</v>
      </c>
      <c r="O1997" s="75">
        <v>-92.332999999999998</v>
      </c>
      <c r="P1997" s="86">
        <v>3.6</v>
      </c>
      <c r="Q1997" s="11" t="s">
        <v>120</v>
      </c>
      <c r="R1997" s="11" t="s">
        <v>42</v>
      </c>
      <c r="S1997" s="77" t="s">
        <v>2107</v>
      </c>
    </row>
    <row r="1998" spans="1:19" x14ac:dyDescent="0.2">
      <c r="A1998" s="27">
        <f t="shared" si="30"/>
        <v>1980</v>
      </c>
      <c r="B1998" s="100" t="s">
        <v>1224</v>
      </c>
      <c r="C1998" s="11">
        <v>2010</v>
      </c>
      <c r="D1998" s="12" t="s">
        <v>131</v>
      </c>
      <c r="E1998" s="11">
        <v>30</v>
      </c>
      <c r="F1998" s="25">
        <v>0.33250000000000002</v>
      </c>
      <c r="G1998" s="90">
        <v>8.2500000000000004E-2</v>
      </c>
      <c r="H1998" s="90" t="s">
        <v>620</v>
      </c>
      <c r="I1998" s="107" t="s">
        <v>148</v>
      </c>
      <c r="J1998" s="88">
        <v>2</v>
      </c>
      <c r="K1998" s="13" t="s">
        <v>147</v>
      </c>
      <c r="L1998" s="13" t="s">
        <v>147</v>
      </c>
      <c r="M1998" s="88" t="s">
        <v>321</v>
      </c>
      <c r="N1998" s="75">
        <v>35.286999999999999</v>
      </c>
      <c r="O1998" s="75">
        <v>-92.334999999999994</v>
      </c>
      <c r="P1998" s="86">
        <v>3.2</v>
      </c>
      <c r="Q1998" s="11" t="s">
        <v>120</v>
      </c>
      <c r="R1998" s="11" t="s">
        <v>42</v>
      </c>
      <c r="S1998" s="77" t="s">
        <v>2107</v>
      </c>
    </row>
    <row r="1999" spans="1:19" x14ac:dyDescent="0.2">
      <c r="A1999" s="27">
        <f t="shared" si="30"/>
        <v>1981</v>
      </c>
      <c r="B1999" s="100" t="s">
        <v>1225</v>
      </c>
      <c r="C1999" s="11">
        <v>2010</v>
      </c>
      <c r="D1999" s="12" t="s">
        <v>131</v>
      </c>
      <c r="E1999" s="11">
        <v>30</v>
      </c>
      <c r="F1999" s="25">
        <v>0.99436342592592597</v>
      </c>
      <c r="G1999" s="90">
        <v>0.74436342592592597</v>
      </c>
      <c r="H1999" s="90" t="s">
        <v>620</v>
      </c>
      <c r="I1999" s="107" t="s">
        <v>148</v>
      </c>
      <c r="J1999" s="88">
        <v>2.2999999999999998</v>
      </c>
      <c r="K1999" s="13" t="s">
        <v>147</v>
      </c>
      <c r="L1999" s="13" t="s">
        <v>147</v>
      </c>
      <c r="M1999" s="88" t="s">
        <v>321</v>
      </c>
      <c r="N1999" s="75">
        <v>35.316000000000003</v>
      </c>
      <c r="O1999" s="75">
        <v>-92.325000000000003</v>
      </c>
      <c r="P1999" s="86">
        <v>2.1</v>
      </c>
      <c r="Q1999" s="11" t="s">
        <v>120</v>
      </c>
      <c r="R1999" s="11" t="s">
        <v>42</v>
      </c>
      <c r="S1999" s="77" t="s">
        <v>2107</v>
      </c>
    </row>
    <row r="2000" spans="1:19" x14ac:dyDescent="0.2">
      <c r="A2000" s="27">
        <f t="shared" si="30"/>
        <v>1982</v>
      </c>
      <c r="B2000" s="100" t="s">
        <v>1226</v>
      </c>
      <c r="C2000" s="11">
        <v>2010</v>
      </c>
      <c r="D2000" s="12" t="s">
        <v>131</v>
      </c>
      <c r="E2000" s="11">
        <v>30</v>
      </c>
      <c r="F2000" s="25">
        <v>0.99633101851851846</v>
      </c>
      <c r="G2000" s="90">
        <v>0.74633101851851846</v>
      </c>
      <c r="H2000" s="90" t="s">
        <v>620</v>
      </c>
      <c r="I2000" s="107" t="s">
        <v>148</v>
      </c>
      <c r="J2000" s="88">
        <v>2.1</v>
      </c>
      <c r="K2000" s="13" t="s">
        <v>147</v>
      </c>
      <c r="L2000" s="13" t="s">
        <v>147</v>
      </c>
      <c r="M2000" s="88" t="s">
        <v>321</v>
      </c>
      <c r="N2000" s="75">
        <v>35.302</v>
      </c>
      <c r="O2000" s="75">
        <v>-92.334000000000003</v>
      </c>
      <c r="P2000" s="86">
        <v>3.6</v>
      </c>
      <c r="Q2000" s="11" t="s">
        <v>120</v>
      </c>
      <c r="R2000" s="11" t="s">
        <v>42</v>
      </c>
      <c r="S2000" s="77" t="s">
        <v>2107</v>
      </c>
    </row>
    <row r="2001" spans="1:19" x14ac:dyDescent="0.2">
      <c r="A2001" s="27">
        <f t="shared" si="30"/>
        <v>1983</v>
      </c>
      <c r="B2001" s="100" t="s">
        <v>1227</v>
      </c>
      <c r="C2001" s="11">
        <v>2010</v>
      </c>
      <c r="D2001" s="12" t="s">
        <v>131</v>
      </c>
      <c r="E2001" s="11">
        <v>30</v>
      </c>
      <c r="F2001" s="25">
        <v>3.8356481481481484E-2</v>
      </c>
      <c r="G2001" s="90">
        <v>0.78835648148148152</v>
      </c>
      <c r="H2001" s="90" t="s">
        <v>620</v>
      </c>
      <c r="I2001" s="107" t="s">
        <v>148</v>
      </c>
      <c r="J2001" s="88">
        <v>2.2999999999999998</v>
      </c>
      <c r="K2001" s="13" t="s">
        <v>147</v>
      </c>
      <c r="L2001" s="13" t="s">
        <v>147</v>
      </c>
      <c r="M2001" s="88" t="s">
        <v>321</v>
      </c>
      <c r="N2001" s="75">
        <v>35.298000000000002</v>
      </c>
      <c r="O2001" s="75">
        <v>-92.334999999999994</v>
      </c>
      <c r="P2001" s="86">
        <v>2.8</v>
      </c>
      <c r="Q2001" s="11" t="s">
        <v>120</v>
      </c>
      <c r="R2001" s="11" t="s">
        <v>42</v>
      </c>
      <c r="S2001" s="77" t="s">
        <v>2107</v>
      </c>
    </row>
    <row r="2002" spans="1:19" x14ac:dyDescent="0.2">
      <c r="A2002" s="27">
        <f t="shared" si="30"/>
        <v>1984</v>
      </c>
      <c r="B2002" s="100" t="s">
        <v>1228</v>
      </c>
      <c r="C2002" s="11">
        <v>2010</v>
      </c>
      <c r="D2002" s="12" t="s">
        <v>131</v>
      </c>
      <c r="E2002" s="11">
        <v>30</v>
      </c>
      <c r="F2002" s="25">
        <v>0.11681712962962963</v>
      </c>
      <c r="G2002" s="90">
        <v>0.86681712962962953</v>
      </c>
      <c r="H2002" s="90" t="s">
        <v>620</v>
      </c>
      <c r="I2002" s="107" t="s">
        <v>148</v>
      </c>
      <c r="J2002" s="88">
        <v>2.2999999999999998</v>
      </c>
      <c r="K2002" s="13" t="s">
        <v>147</v>
      </c>
      <c r="L2002" s="13" t="s">
        <v>147</v>
      </c>
      <c r="M2002" s="88" t="s">
        <v>321</v>
      </c>
      <c r="N2002" s="75">
        <v>35.308</v>
      </c>
      <c r="O2002" s="75">
        <v>-92.332999999999998</v>
      </c>
      <c r="P2002" s="86">
        <v>4.2</v>
      </c>
      <c r="Q2002" s="11" t="s">
        <v>120</v>
      </c>
      <c r="R2002" s="11" t="s">
        <v>42</v>
      </c>
      <c r="S2002" s="77" t="s">
        <v>2107</v>
      </c>
    </row>
    <row r="2003" spans="1:19" x14ac:dyDescent="0.2">
      <c r="A2003" s="27">
        <f t="shared" si="30"/>
        <v>1985</v>
      </c>
      <c r="B2003" s="100" t="s">
        <v>1229</v>
      </c>
      <c r="C2003" s="11">
        <v>2010</v>
      </c>
      <c r="D2003" s="12" t="s">
        <v>131</v>
      </c>
      <c r="E2003" s="11">
        <v>31</v>
      </c>
      <c r="F2003" s="25">
        <v>0.98934027777777767</v>
      </c>
      <c r="G2003" s="90">
        <v>0.73934027777777767</v>
      </c>
      <c r="H2003" s="90" t="s">
        <v>620</v>
      </c>
      <c r="I2003" s="107" t="s">
        <v>148</v>
      </c>
      <c r="J2003" s="88">
        <v>2.2999999999999998</v>
      </c>
      <c r="K2003" s="13" t="s">
        <v>147</v>
      </c>
      <c r="L2003" s="13" t="s">
        <v>147</v>
      </c>
      <c r="M2003" s="88" t="s">
        <v>321</v>
      </c>
      <c r="N2003" s="75">
        <v>35.29</v>
      </c>
      <c r="O2003" s="75">
        <v>-92.331999999999994</v>
      </c>
      <c r="P2003" s="86">
        <v>3</v>
      </c>
      <c r="Q2003" s="11" t="s">
        <v>120</v>
      </c>
      <c r="R2003" s="11" t="s">
        <v>42</v>
      </c>
      <c r="S2003" s="77" t="s">
        <v>2107</v>
      </c>
    </row>
    <row r="2004" spans="1:19" x14ac:dyDescent="0.2">
      <c r="A2004" s="27">
        <f t="shared" si="30"/>
        <v>1986</v>
      </c>
      <c r="B2004" s="99" t="s">
        <v>1230</v>
      </c>
      <c r="C2004" s="11">
        <v>2010</v>
      </c>
      <c r="D2004" s="12" t="s">
        <v>131</v>
      </c>
      <c r="E2004" s="11">
        <v>31</v>
      </c>
      <c r="F2004" s="25">
        <v>3.4629629629629628E-2</v>
      </c>
      <c r="G2004" s="22">
        <v>0.78462962962962957</v>
      </c>
      <c r="H2004" s="90" t="s">
        <v>620</v>
      </c>
      <c r="I2004" s="107" t="s">
        <v>148</v>
      </c>
      <c r="J2004" s="14">
        <v>1.7</v>
      </c>
      <c r="K2004" s="13" t="s">
        <v>147</v>
      </c>
      <c r="L2004" s="13" t="s">
        <v>147</v>
      </c>
      <c r="M2004" s="88" t="s">
        <v>321</v>
      </c>
      <c r="N2004" s="75">
        <v>35.277999999999999</v>
      </c>
      <c r="O2004" s="75">
        <v>-92.337999999999994</v>
      </c>
      <c r="P2004" s="18">
        <v>4.7</v>
      </c>
      <c r="Q2004" s="11" t="s">
        <v>120</v>
      </c>
      <c r="R2004" s="11" t="s">
        <v>42</v>
      </c>
      <c r="S2004" s="77" t="s">
        <v>2107</v>
      </c>
    </row>
    <row r="2005" spans="1:19" x14ac:dyDescent="0.2">
      <c r="A2005" s="27">
        <f t="shared" si="30"/>
        <v>1987</v>
      </c>
      <c r="B2005" s="100" t="s">
        <v>1231</v>
      </c>
      <c r="C2005" s="11">
        <v>2011</v>
      </c>
      <c r="D2005" s="11" t="s">
        <v>424</v>
      </c>
      <c r="E2005" s="11">
        <v>2</v>
      </c>
      <c r="F2005" s="25">
        <v>0.59714120370370372</v>
      </c>
      <c r="G2005" s="22">
        <v>0.34714120370370366</v>
      </c>
      <c r="H2005" s="90" t="s">
        <v>620</v>
      </c>
      <c r="I2005" s="107" t="s">
        <v>148</v>
      </c>
      <c r="J2005" s="14">
        <v>1.9</v>
      </c>
      <c r="K2005" s="13" t="s">
        <v>147</v>
      </c>
      <c r="L2005" s="13" t="s">
        <v>147</v>
      </c>
      <c r="M2005" s="88" t="s">
        <v>321</v>
      </c>
      <c r="N2005" s="19">
        <v>35.347000000000001</v>
      </c>
      <c r="O2005" s="75">
        <v>-92.299000000000007</v>
      </c>
      <c r="P2005" s="18">
        <v>5.8</v>
      </c>
      <c r="Q2005" s="11" t="s">
        <v>120</v>
      </c>
      <c r="R2005" s="11" t="s">
        <v>42</v>
      </c>
      <c r="S2005" s="77" t="s">
        <v>2107</v>
      </c>
    </row>
    <row r="2006" spans="1:19" x14ac:dyDescent="0.2">
      <c r="A2006" s="27">
        <f t="shared" si="30"/>
        <v>1988</v>
      </c>
      <c r="B2006" s="99" t="s">
        <v>1232</v>
      </c>
      <c r="C2006" s="11">
        <v>2011</v>
      </c>
      <c r="D2006" s="11" t="s">
        <v>424</v>
      </c>
      <c r="E2006" s="11">
        <v>2</v>
      </c>
      <c r="F2006" s="25">
        <v>1.9594907407407405E-2</v>
      </c>
      <c r="G2006" s="22">
        <v>0.76959490740740744</v>
      </c>
      <c r="H2006" s="90" t="s">
        <v>620</v>
      </c>
      <c r="I2006" s="11" t="s">
        <v>148</v>
      </c>
      <c r="J2006" s="14">
        <v>2</v>
      </c>
      <c r="K2006" s="13" t="s">
        <v>147</v>
      </c>
      <c r="L2006" s="13" t="s">
        <v>147</v>
      </c>
      <c r="M2006" s="88" t="s">
        <v>321</v>
      </c>
      <c r="N2006" s="75">
        <v>35.329000000000001</v>
      </c>
      <c r="O2006" s="75">
        <v>-92.290999999999997</v>
      </c>
      <c r="P2006" s="18">
        <v>5.7</v>
      </c>
      <c r="Q2006" s="11" t="s">
        <v>120</v>
      </c>
      <c r="R2006" s="11" t="s">
        <v>42</v>
      </c>
      <c r="S2006" s="77" t="s">
        <v>2107</v>
      </c>
    </row>
    <row r="2007" spans="1:19" x14ac:dyDescent="0.2">
      <c r="A2007" s="27">
        <f t="shared" si="30"/>
        <v>1989</v>
      </c>
      <c r="B2007" s="100" t="s">
        <v>1233</v>
      </c>
      <c r="C2007" s="11">
        <v>2011</v>
      </c>
      <c r="D2007" s="11" t="s">
        <v>424</v>
      </c>
      <c r="E2007" s="11">
        <v>3</v>
      </c>
      <c r="F2007" s="25">
        <v>0.11841435185185185</v>
      </c>
      <c r="G2007" s="22">
        <v>0.86841435185185178</v>
      </c>
      <c r="H2007" s="90" t="s">
        <v>620</v>
      </c>
      <c r="I2007" s="11" t="s">
        <v>148</v>
      </c>
      <c r="J2007" s="14">
        <v>1.8</v>
      </c>
      <c r="K2007" s="13" t="s">
        <v>147</v>
      </c>
      <c r="L2007" s="13" t="s">
        <v>147</v>
      </c>
      <c r="M2007" s="88" t="s">
        <v>321</v>
      </c>
      <c r="N2007" s="75">
        <v>35.308</v>
      </c>
      <c r="O2007" s="75">
        <v>-92.316000000000003</v>
      </c>
      <c r="P2007" s="18">
        <v>4.7</v>
      </c>
      <c r="Q2007" s="11" t="s">
        <v>120</v>
      </c>
      <c r="R2007" s="11" t="s">
        <v>42</v>
      </c>
      <c r="S2007" s="77" t="s">
        <v>2107</v>
      </c>
    </row>
    <row r="2008" spans="1:19" x14ac:dyDescent="0.2">
      <c r="A2008" s="27">
        <f t="shared" si="30"/>
        <v>1990</v>
      </c>
      <c r="B2008" s="100" t="s">
        <v>1234</v>
      </c>
      <c r="C2008" s="11">
        <v>2011</v>
      </c>
      <c r="D2008" s="11" t="s">
        <v>424</v>
      </c>
      <c r="E2008" s="11">
        <v>4</v>
      </c>
      <c r="F2008" s="25">
        <v>0.67752314814814818</v>
      </c>
      <c r="G2008" s="22">
        <v>0.42752314814814812</v>
      </c>
      <c r="H2008" s="90" t="s">
        <v>620</v>
      </c>
      <c r="I2008" s="11" t="s">
        <v>148</v>
      </c>
      <c r="J2008" s="14">
        <v>1.9</v>
      </c>
      <c r="K2008" s="13" t="s">
        <v>147</v>
      </c>
      <c r="L2008" s="13" t="s">
        <v>147</v>
      </c>
      <c r="M2008" s="88" t="s">
        <v>321</v>
      </c>
      <c r="N2008" s="75">
        <v>35.287999999999997</v>
      </c>
      <c r="O2008" s="75">
        <v>-92.334999999999994</v>
      </c>
      <c r="P2008" s="18">
        <v>3.4</v>
      </c>
      <c r="Q2008" s="11" t="s">
        <v>120</v>
      </c>
      <c r="R2008" s="11" t="s">
        <v>42</v>
      </c>
      <c r="S2008" s="77" t="s">
        <v>2107</v>
      </c>
    </row>
    <row r="2009" spans="1:19" x14ac:dyDescent="0.2">
      <c r="A2009" s="27">
        <f t="shared" si="30"/>
        <v>1991</v>
      </c>
      <c r="B2009" s="100" t="s">
        <v>1235</v>
      </c>
      <c r="C2009" s="11">
        <v>2011</v>
      </c>
      <c r="D2009" s="11" t="s">
        <v>424</v>
      </c>
      <c r="E2009" s="11">
        <v>5</v>
      </c>
      <c r="F2009" s="25">
        <v>0.49239583333333337</v>
      </c>
      <c r="G2009" s="22">
        <v>0.24239583333333334</v>
      </c>
      <c r="H2009" s="90" t="s">
        <v>620</v>
      </c>
      <c r="I2009" s="11" t="s">
        <v>148</v>
      </c>
      <c r="J2009" s="14">
        <v>1.8</v>
      </c>
      <c r="K2009" s="13" t="s">
        <v>147</v>
      </c>
      <c r="L2009" s="13" t="s">
        <v>147</v>
      </c>
      <c r="M2009" s="88" t="s">
        <v>321</v>
      </c>
      <c r="N2009" s="75">
        <v>35.302</v>
      </c>
      <c r="O2009" s="75">
        <v>-92.316000000000003</v>
      </c>
      <c r="P2009" s="18">
        <v>6.3</v>
      </c>
      <c r="Q2009" s="11" t="s">
        <v>120</v>
      </c>
      <c r="R2009" s="11" t="s">
        <v>42</v>
      </c>
      <c r="S2009" s="77" t="s">
        <v>2107</v>
      </c>
    </row>
    <row r="2010" spans="1:19" x14ac:dyDescent="0.2">
      <c r="A2010" s="27">
        <f t="shared" si="30"/>
        <v>1992</v>
      </c>
      <c r="B2010" s="100" t="s">
        <v>1236</v>
      </c>
      <c r="C2010" s="11">
        <v>2011</v>
      </c>
      <c r="D2010" s="11" t="s">
        <v>424</v>
      </c>
      <c r="E2010" s="11">
        <v>5</v>
      </c>
      <c r="F2010" s="25">
        <v>0.20628472222222224</v>
      </c>
      <c r="G2010" s="22">
        <v>0.95628472222222216</v>
      </c>
      <c r="H2010" s="90" t="s">
        <v>620</v>
      </c>
      <c r="I2010" s="11" t="s">
        <v>179</v>
      </c>
      <c r="J2010" s="14">
        <v>2.2999999999999998</v>
      </c>
      <c r="K2010" s="13" t="s">
        <v>147</v>
      </c>
      <c r="L2010" s="13" t="s">
        <v>147</v>
      </c>
      <c r="M2010" s="88" t="s">
        <v>321</v>
      </c>
      <c r="N2010" s="19">
        <v>35.43</v>
      </c>
      <c r="O2010" s="19">
        <v>-92.436999999999998</v>
      </c>
      <c r="P2010" s="18">
        <v>0.1</v>
      </c>
      <c r="Q2010" s="11" t="s">
        <v>120</v>
      </c>
      <c r="R2010" s="11" t="s">
        <v>45</v>
      </c>
      <c r="S2010" s="32" t="s">
        <v>147</v>
      </c>
    </row>
    <row r="2011" spans="1:19" x14ac:dyDescent="0.2">
      <c r="A2011" s="27">
        <f t="shared" si="30"/>
        <v>1993</v>
      </c>
      <c r="B2011" s="100" t="s">
        <v>1237</v>
      </c>
      <c r="C2011" s="11">
        <v>2011</v>
      </c>
      <c r="D2011" s="11" t="s">
        <v>424</v>
      </c>
      <c r="E2011" s="11">
        <v>8</v>
      </c>
      <c r="F2011" s="25">
        <v>0.36326388888888889</v>
      </c>
      <c r="G2011" s="22">
        <v>0.11326388888888889</v>
      </c>
      <c r="H2011" s="90" t="s">
        <v>620</v>
      </c>
      <c r="I2011" s="11" t="s">
        <v>148</v>
      </c>
      <c r="J2011" s="14">
        <v>1.5</v>
      </c>
      <c r="K2011" s="13" t="s">
        <v>147</v>
      </c>
      <c r="L2011" s="13" t="s">
        <v>147</v>
      </c>
      <c r="M2011" s="88" t="s">
        <v>321</v>
      </c>
      <c r="N2011" s="75">
        <v>35.31</v>
      </c>
      <c r="O2011" s="19">
        <v>-92.316999999999993</v>
      </c>
      <c r="P2011" s="18">
        <v>5.7</v>
      </c>
      <c r="Q2011" s="11" t="s">
        <v>120</v>
      </c>
      <c r="R2011" s="11" t="s">
        <v>42</v>
      </c>
      <c r="S2011" s="77" t="s">
        <v>2107</v>
      </c>
    </row>
    <row r="2012" spans="1:19" x14ac:dyDescent="0.2">
      <c r="A2012" s="27">
        <f t="shared" ref="A2012:A2075" si="31">SUM(A2011+1)</f>
        <v>1994</v>
      </c>
      <c r="B2012" s="100" t="s">
        <v>1238</v>
      </c>
      <c r="C2012" s="11">
        <v>2011</v>
      </c>
      <c r="D2012" s="11" t="s">
        <v>424</v>
      </c>
      <c r="E2012" s="11">
        <v>8</v>
      </c>
      <c r="F2012" s="25">
        <v>0.42049768518518515</v>
      </c>
      <c r="G2012" s="22">
        <v>0.17049768518518518</v>
      </c>
      <c r="H2012" s="90" t="s">
        <v>620</v>
      </c>
      <c r="I2012" s="11" t="s">
        <v>148</v>
      </c>
      <c r="J2012" s="14">
        <v>2.8</v>
      </c>
      <c r="K2012" s="13" t="s">
        <v>147</v>
      </c>
      <c r="L2012" s="13" t="s">
        <v>147</v>
      </c>
      <c r="M2012" s="88" t="s">
        <v>428</v>
      </c>
      <c r="N2012" s="75">
        <v>35.317</v>
      </c>
      <c r="O2012" s="75">
        <v>-92.308999999999997</v>
      </c>
      <c r="P2012" s="18">
        <v>5.7</v>
      </c>
      <c r="Q2012" s="11" t="s">
        <v>120</v>
      </c>
      <c r="R2012" s="11" t="s">
        <v>42</v>
      </c>
      <c r="S2012" s="77" t="s">
        <v>2107</v>
      </c>
    </row>
    <row r="2013" spans="1:19" x14ac:dyDescent="0.2">
      <c r="A2013" s="27">
        <f t="shared" si="31"/>
        <v>1995</v>
      </c>
      <c r="B2013" s="100" t="s">
        <v>1239</v>
      </c>
      <c r="C2013" s="11">
        <v>2011</v>
      </c>
      <c r="D2013" s="11" t="s">
        <v>424</v>
      </c>
      <c r="E2013" s="11">
        <v>8</v>
      </c>
      <c r="F2013" s="25">
        <v>0.42180555555555554</v>
      </c>
      <c r="G2013" s="22">
        <v>0.17180555555555554</v>
      </c>
      <c r="H2013" s="90" t="s">
        <v>620</v>
      </c>
      <c r="I2013" s="11" t="s">
        <v>148</v>
      </c>
      <c r="J2013" s="14">
        <v>2.2999999999999998</v>
      </c>
      <c r="K2013" s="13" t="s">
        <v>147</v>
      </c>
      <c r="L2013" s="13" t="s">
        <v>147</v>
      </c>
      <c r="M2013" s="88" t="s">
        <v>321</v>
      </c>
      <c r="N2013" s="75">
        <v>35.314</v>
      </c>
      <c r="O2013" s="75">
        <v>-92.311000000000007</v>
      </c>
      <c r="P2013" s="18">
        <v>4.3</v>
      </c>
      <c r="Q2013" s="11" t="s">
        <v>120</v>
      </c>
      <c r="R2013" s="11" t="s">
        <v>42</v>
      </c>
      <c r="S2013" s="77" t="s">
        <v>2107</v>
      </c>
    </row>
    <row r="2014" spans="1:19" x14ac:dyDescent="0.2">
      <c r="A2014" s="27">
        <f t="shared" si="31"/>
        <v>1996</v>
      </c>
      <c r="B2014" s="100" t="s">
        <v>1240</v>
      </c>
      <c r="C2014" s="11">
        <v>2011</v>
      </c>
      <c r="D2014" s="11" t="s">
        <v>424</v>
      </c>
      <c r="E2014" s="11">
        <v>8</v>
      </c>
      <c r="F2014" s="25">
        <v>0.42321759259259256</v>
      </c>
      <c r="G2014" s="90">
        <v>0.17321759259259259</v>
      </c>
      <c r="H2014" s="90" t="s">
        <v>620</v>
      </c>
      <c r="I2014" s="11" t="s">
        <v>148</v>
      </c>
      <c r="J2014" s="14">
        <v>1.3</v>
      </c>
      <c r="K2014" s="13" t="s">
        <v>147</v>
      </c>
      <c r="L2014" s="13" t="s">
        <v>147</v>
      </c>
      <c r="M2014" s="88" t="s">
        <v>321</v>
      </c>
      <c r="N2014" s="75">
        <v>35.313000000000002</v>
      </c>
      <c r="O2014" s="75">
        <v>-92.316999999999993</v>
      </c>
      <c r="P2014" s="86">
        <v>6.1</v>
      </c>
      <c r="Q2014" s="11" t="s">
        <v>120</v>
      </c>
      <c r="R2014" s="11" t="s">
        <v>42</v>
      </c>
      <c r="S2014" s="77" t="s">
        <v>2107</v>
      </c>
    </row>
    <row r="2015" spans="1:19" x14ac:dyDescent="0.2">
      <c r="A2015" s="27">
        <f t="shared" si="31"/>
        <v>1997</v>
      </c>
      <c r="B2015" s="100" t="s">
        <v>1241</v>
      </c>
      <c r="C2015" s="11">
        <v>2011</v>
      </c>
      <c r="D2015" s="11" t="s">
        <v>424</v>
      </c>
      <c r="E2015" s="11">
        <v>8</v>
      </c>
      <c r="F2015" s="25">
        <v>0.42873842592592593</v>
      </c>
      <c r="G2015" s="90">
        <v>0.17873842592592593</v>
      </c>
      <c r="H2015" s="90" t="s">
        <v>620</v>
      </c>
      <c r="I2015" s="11" t="s">
        <v>148</v>
      </c>
      <c r="J2015" s="14">
        <v>1.3</v>
      </c>
      <c r="K2015" s="13" t="s">
        <v>147</v>
      </c>
      <c r="L2015" s="13" t="s">
        <v>147</v>
      </c>
      <c r="M2015" s="88" t="s">
        <v>321</v>
      </c>
      <c r="N2015" s="75">
        <v>35.314</v>
      </c>
      <c r="O2015" s="75">
        <v>-92.313000000000002</v>
      </c>
      <c r="P2015" s="86">
        <v>6.2</v>
      </c>
      <c r="Q2015" s="11" t="s">
        <v>120</v>
      </c>
      <c r="R2015" s="11" t="s">
        <v>42</v>
      </c>
      <c r="S2015" s="77" t="s">
        <v>2107</v>
      </c>
    </row>
    <row r="2016" spans="1:19" x14ac:dyDescent="0.2">
      <c r="A2016" s="27">
        <f t="shared" si="31"/>
        <v>1998</v>
      </c>
      <c r="B2016" s="100" t="s">
        <v>1242</v>
      </c>
      <c r="C2016" s="11">
        <v>2011</v>
      </c>
      <c r="D2016" s="11" t="s">
        <v>424</v>
      </c>
      <c r="E2016" s="11">
        <v>8</v>
      </c>
      <c r="F2016" s="25">
        <v>0.46819444444444441</v>
      </c>
      <c r="G2016" s="90">
        <v>0.21819444444444444</v>
      </c>
      <c r="H2016" s="90" t="s">
        <v>620</v>
      </c>
      <c r="I2016" s="11" t="s">
        <v>148</v>
      </c>
      <c r="J2016" s="14">
        <v>1.4</v>
      </c>
      <c r="K2016" s="13" t="s">
        <v>147</v>
      </c>
      <c r="L2016" s="13" t="s">
        <v>147</v>
      </c>
      <c r="M2016" s="88" t="s">
        <v>321</v>
      </c>
      <c r="N2016" s="75">
        <v>35.314999999999998</v>
      </c>
      <c r="O2016" s="75">
        <v>-92.316999999999993</v>
      </c>
      <c r="P2016" s="86">
        <v>6.2</v>
      </c>
      <c r="Q2016" s="11" t="s">
        <v>120</v>
      </c>
      <c r="R2016" s="11" t="s">
        <v>42</v>
      </c>
      <c r="S2016" s="77" t="s">
        <v>2107</v>
      </c>
    </row>
    <row r="2017" spans="1:19" x14ac:dyDescent="0.2">
      <c r="A2017" s="27">
        <f t="shared" si="31"/>
        <v>1999</v>
      </c>
      <c r="B2017" s="100" t="s">
        <v>1243</v>
      </c>
      <c r="C2017" s="11">
        <v>2011</v>
      </c>
      <c r="D2017" s="11" t="s">
        <v>424</v>
      </c>
      <c r="E2017" s="11">
        <v>8</v>
      </c>
      <c r="F2017" s="25">
        <v>0.48112268518518514</v>
      </c>
      <c r="G2017" s="22">
        <v>0.23112268518518519</v>
      </c>
      <c r="H2017" s="90" t="s">
        <v>620</v>
      </c>
      <c r="I2017" s="11" t="s">
        <v>148</v>
      </c>
      <c r="J2017" s="14">
        <v>1.9</v>
      </c>
      <c r="K2017" s="13" t="s">
        <v>147</v>
      </c>
      <c r="L2017" s="13" t="s">
        <v>147</v>
      </c>
      <c r="M2017" s="88" t="s">
        <v>321</v>
      </c>
      <c r="N2017" s="75">
        <v>35.317</v>
      </c>
      <c r="O2017" s="75">
        <v>-92.308000000000007</v>
      </c>
      <c r="P2017" s="18">
        <v>5.7</v>
      </c>
      <c r="Q2017" s="11" t="s">
        <v>120</v>
      </c>
      <c r="R2017" s="11" t="s">
        <v>42</v>
      </c>
      <c r="S2017" s="77" t="s">
        <v>2107</v>
      </c>
    </row>
    <row r="2018" spans="1:19" x14ac:dyDescent="0.2">
      <c r="A2018" s="27">
        <f t="shared" si="31"/>
        <v>2000</v>
      </c>
      <c r="B2018" s="100" t="s">
        <v>1244</v>
      </c>
      <c r="C2018" s="11">
        <v>2011</v>
      </c>
      <c r="D2018" s="11" t="s">
        <v>424</v>
      </c>
      <c r="E2018" s="11">
        <v>8</v>
      </c>
      <c r="F2018" s="25">
        <v>0.52446759259259257</v>
      </c>
      <c r="G2018" s="22">
        <v>0.27446759259259262</v>
      </c>
      <c r="H2018" s="90" t="s">
        <v>620</v>
      </c>
      <c r="I2018" s="11" t="s">
        <v>148</v>
      </c>
      <c r="J2018" s="14">
        <v>1.6</v>
      </c>
      <c r="K2018" s="13" t="s">
        <v>147</v>
      </c>
      <c r="L2018" s="13" t="s">
        <v>147</v>
      </c>
      <c r="M2018" s="88" t="s">
        <v>321</v>
      </c>
      <c r="N2018" s="75">
        <v>35.316000000000003</v>
      </c>
      <c r="O2018" s="75">
        <v>-92.313999999999993</v>
      </c>
      <c r="P2018" s="86">
        <v>6</v>
      </c>
      <c r="Q2018" s="11" t="s">
        <v>120</v>
      </c>
      <c r="R2018" s="11" t="s">
        <v>42</v>
      </c>
      <c r="S2018" s="77" t="s">
        <v>2107</v>
      </c>
    </row>
    <row r="2019" spans="1:19" x14ac:dyDescent="0.2">
      <c r="A2019" s="27">
        <f t="shared" si="31"/>
        <v>2001</v>
      </c>
      <c r="B2019" s="100" t="s">
        <v>1245</v>
      </c>
      <c r="C2019" s="11">
        <v>2011</v>
      </c>
      <c r="D2019" s="11" t="s">
        <v>424</v>
      </c>
      <c r="E2019" s="11">
        <v>8</v>
      </c>
      <c r="F2019" s="25">
        <v>0.52663194444444439</v>
      </c>
      <c r="G2019" s="90">
        <v>0.27663194444444444</v>
      </c>
      <c r="H2019" s="90" t="s">
        <v>620</v>
      </c>
      <c r="I2019" s="11" t="s">
        <v>148</v>
      </c>
      <c r="J2019" s="14">
        <v>1.4</v>
      </c>
      <c r="K2019" s="13" t="s">
        <v>147</v>
      </c>
      <c r="L2019" s="13" t="s">
        <v>147</v>
      </c>
      <c r="M2019" s="88" t="s">
        <v>321</v>
      </c>
      <c r="N2019" s="75">
        <v>35.316000000000003</v>
      </c>
      <c r="O2019" s="75">
        <v>-92.311999999999998</v>
      </c>
      <c r="P2019" s="86">
        <v>4.8</v>
      </c>
      <c r="Q2019" s="11" t="s">
        <v>120</v>
      </c>
      <c r="R2019" s="11" t="s">
        <v>42</v>
      </c>
      <c r="S2019" s="77" t="s">
        <v>2107</v>
      </c>
    </row>
    <row r="2020" spans="1:19" x14ac:dyDescent="0.2">
      <c r="A2020" s="27">
        <f t="shared" si="31"/>
        <v>2002</v>
      </c>
      <c r="B2020" s="100" t="s">
        <v>1246</v>
      </c>
      <c r="C2020" s="11">
        <v>2011</v>
      </c>
      <c r="D2020" s="11" t="s">
        <v>424</v>
      </c>
      <c r="E2020" s="11">
        <v>8</v>
      </c>
      <c r="F2020" s="25">
        <v>0.53494212962962961</v>
      </c>
      <c r="G2020" s="90">
        <v>0.28494212962962967</v>
      </c>
      <c r="H2020" s="90" t="s">
        <v>620</v>
      </c>
      <c r="I2020" s="11" t="s">
        <v>148</v>
      </c>
      <c r="J2020" s="14">
        <v>1.3</v>
      </c>
      <c r="K2020" s="13" t="s">
        <v>147</v>
      </c>
      <c r="L2020" s="13" t="s">
        <v>147</v>
      </c>
      <c r="M2020" s="88" t="s">
        <v>321</v>
      </c>
      <c r="N2020" s="75">
        <v>35.314</v>
      </c>
      <c r="O2020" s="75">
        <v>-92.311999999999998</v>
      </c>
      <c r="P2020" s="86">
        <v>6.4</v>
      </c>
      <c r="Q2020" s="11" t="s">
        <v>120</v>
      </c>
      <c r="R2020" s="11" t="s">
        <v>42</v>
      </c>
      <c r="S2020" s="77" t="s">
        <v>2107</v>
      </c>
    </row>
    <row r="2021" spans="1:19" x14ac:dyDescent="0.2">
      <c r="A2021" s="27">
        <f t="shared" si="31"/>
        <v>2003</v>
      </c>
      <c r="B2021" s="100" t="s">
        <v>1247</v>
      </c>
      <c r="C2021" s="11">
        <v>2011</v>
      </c>
      <c r="D2021" s="11" t="s">
        <v>424</v>
      </c>
      <c r="E2021" s="11">
        <v>8</v>
      </c>
      <c r="F2021" s="25">
        <v>0.53678240740740735</v>
      </c>
      <c r="G2021" s="90">
        <v>0.2867824074074074</v>
      </c>
      <c r="H2021" s="90" t="s">
        <v>620</v>
      </c>
      <c r="I2021" s="11" t="s">
        <v>148</v>
      </c>
      <c r="J2021" s="14">
        <v>1.4</v>
      </c>
      <c r="K2021" s="13" t="s">
        <v>147</v>
      </c>
      <c r="L2021" s="13" t="s">
        <v>147</v>
      </c>
      <c r="M2021" s="88" t="s">
        <v>321</v>
      </c>
      <c r="N2021" s="75">
        <v>35.314999999999998</v>
      </c>
      <c r="O2021" s="75">
        <v>-92.314999999999998</v>
      </c>
      <c r="P2021" s="86">
        <v>5.9</v>
      </c>
      <c r="Q2021" s="11" t="s">
        <v>120</v>
      </c>
      <c r="R2021" s="11" t="s">
        <v>42</v>
      </c>
      <c r="S2021" s="77" t="s">
        <v>2107</v>
      </c>
    </row>
    <row r="2022" spans="1:19" x14ac:dyDescent="0.2">
      <c r="A2022" s="27">
        <f t="shared" si="31"/>
        <v>2004</v>
      </c>
      <c r="B2022" s="100" t="s">
        <v>1248</v>
      </c>
      <c r="C2022" s="11">
        <v>2011</v>
      </c>
      <c r="D2022" s="11" t="s">
        <v>424</v>
      </c>
      <c r="E2022" s="11">
        <v>8</v>
      </c>
      <c r="F2022" s="25">
        <v>0.609375</v>
      </c>
      <c r="G2022" s="90">
        <v>0.359375</v>
      </c>
      <c r="H2022" s="90" t="s">
        <v>620</v>
      </c>
      <c r="I2022" s="11" t="s">
        <v>148</v>
      </c>
      <c r="J2022" s="14">
        <v>1.5</v>
      </c>
      <c r="K2022" s="13" t="s">
        <v>147</v>
      </c>
      <c r="L2022" s="13" t="s">
        <v>147</v>
      </c>
      <c r="M2022" s="88" t="s">
        <v>321</v>
      </c>
      <c r="N2022" s="75">
        <v>35.316000000000003</v>
      </c>
      <c r="O2022" s="75">
        <v>-92.314999999999998</v>
      </c>
      <c r="P2022" s="86">
        <v>6</v>
      </c>
      <c r="Q2022" s="11" t="s">
        <v>120</v>
      </c>
      <c r="R2022" s="11" t="s">
        <v>42</v>
      </c>
      <c r="S2022" s="77" t="s">
        <v>2107</v>
      </c>
    </row>
    <row r="2023" spans="1:19" x14ac:dyDescent="0.2">
      <c r="A2023" s="27">
        <f t="shared" si="31"/>
        <v>2005</v>
      </c>
      <c r="B2023" s="100" t="s">
        <v>1249</v>
      </c>
      <c r="C2023" s="11">
        <v>2011</v>
      </c>
      <c r="D2023" s="11" t="s">
        <v>424</v>
      </c>
      <c r="E2023" s="11">
        <v>8</v>
      </c>
      <c r="F2023" s="25">
        <v>0.61759259259259258</v>
      </c>
      <c r="G2023" s="90">
        <v>0.36759259259259264</v>
      </c>
      <c r="H2023" s="90" t="s">
        <v>620</v>
      </c>
      <c r="I2023" s="11" t="s">
        <v>148</v>
      </c>
      <c r="J2023" s="14">
        <v>1.5</v>
      </c>
      <c r="K2023" s="13" t="s">
        <v>147</v>
      </c>
      <c r="L2023" s="13" t="s">
        <v>147</v>
      </c>
      <c r="M2023" s="88" t="s">
        <v>321</v>
      </c>
      <c r="N2023" s="75">
        <v>35.316000000000003</v>
      </c>
      <c r="O2023" s="75">
        <v>-92.314999999999998</v>
      </c>
      <c r="P2023" s="86">
        <v>6.1</v>
      </c>
      <c r="Q2023" s="11" t="s">
        <v>120</v>
      </c>
      <c r="R2023" s="11" t="s">
        <v>42</v>
      </c>
      <c r="S2023" s="77" t="s">
        <v>2107</v>
      </c>
    </row>
    <row r="2024" spans="1:19" x14ac:dyDescent="0.2">
      <c r="A2024" s="27">
        <f t="shared" si="31"/>
        <v>2006</v>
      </c>
      <c r="B2024" s="100" t="s">
        <v>1250</v>
      </c>
      <c r="C2024" s="11">
        <v>2011</v>
      </c>
      <c r="D2024" s="11" t="s">
        <v>424</v>
      </c>
      <c r="E2024" s="11">
        <v>8</v>
      </c>
      <c r="F2024" s="25">
        <v>0.84077546296296291</v>
      </c>
      <c r="G2024" s="22">
        <v>0.59077546296296302</v>
      </c>
      <c r="H2024" s="90" t="s">
        <v>620</v>
      </c>
      <c r="I2024" s="11" t="s">
        <v>148</v>
      </c>
      <c r="J2024" s="14">
        <v>2.5</v>
      </c>
      <c r="K2024" s="13" t="s">
        <v>147</v>
      </c>
      <c r="L2024" s="13" t="s">
        <v>147</v>
      </c>
      <c r="M2024" s="88" t="s">
        <v>354</v>
      </c>
      <c r="N2024" s="75">
        <v>35.319000000000003</v>
      </c>
      <c r="O2024" s="75">
        <v>-92.307000000000002</v>
      </c>
      <c r="P2024" s="86">
        <v>5.6</v>
      </c>
      <c r="Q2024" s="11" t="s">
        <v>120</v>
      </c>
      <c r="R2024" s="11" t="s">
        <v>42</v>
      </c>
      <c r="S2024" s="77" t="s">
        <v>2107</v>
      </c>
    </row>
    <row r="2025" spans="1:19" x14ac:dyDescent="0.2">
      <c r="A2025" s="27">
        <f t="shared" si="31"/>
        <v>2007</v>
      </c>
      <c r="B2025" s="100" t="s">
        <v>1251</v>
      </c>
      <c r="C2025" s="11">
        <v>2011</v>
      </c>
      <c r="D2025" s="11" t="s">
        <v>424</v>
      </c>
      <c r="E2025" s="11">
        <v>8</v>
      </c>
      <c r="F2025" s="25">
        <v>0.22931712962962961</v>
      </c>
      <c r="G2025" s="22">
        <v>0.97931712962962969</v>
      </c>
      <c r="H2025" s="90" t="s">
        <v>620</v>
      </c>
      <c r="I2025" s="11" t="s">
        <v>148</v>
      </c>
      <c r="J2025" s="14">
        <v>1.8</v>
      </c>
      <c r="K2025" s="13" t="s">
        <v>147</v>
      </c>
      <c r="L2025" s="13" t="s">
        <v>147</v>
      </c>
      <c r="M2025" s="88" t="s">
        <v>321</v>
      </c>
      <c r="N2025" s="75">
        <v>35.313000000000002</v>
      </c>
      <c r="O2025" s="75">
        <v>-92.311999999999998</v>
      </c>
      <c r="P2025" s="86">
        <v>4.3</v>
      </c>
      <c r="Q2025" s="11" t="s">
        <v>120</v>
      </c>
      <c r="R2025" s="11" t="s">
        <v>42</v>
      </c>
      <c r="S2025" s="77" t="s">
        <v>2107</v>
      </c>
    </row>
    <row r="2026" spans="1:19" x14ac:dyDescent="0.2">
      <c r="A2026" s="27">
        <f t="shared" si="31"/>
        <v>2008</v>
      </c>
      <c r="B2026" s="100" t="s">
        <v>1252</v>
      </c>
      <c r="C2026" s="11">
        <v>2011</v>
      </c>
      <c r="D2026" s="11" t="s">
        <v>424</v>
      </c>
      <c r="E2026" s="11">
        <v>10</v>
      </c>
      <c r="F2026" s="25">
        <v>0.30556712962962962</v>
      </c>
      <c r="G2026" s="22">
        <v>5.5567129629629626E-2</v>
      </c>
      <c r="H2026" s="90" t="s">
        <v>620</v>
      </c>
      <c r="I2026" s="11" t="s">
        <v>148</v>
      </c>
      <c r="J2026" s="14">
        <v>1.6</v>
      </c>
      <c r="K2026" s="13" t="s">
        <v>147</v>
      </c>
      <c r="L2026" s="13" t="s">
        <v>147</v>
      </c>
      <c r="M2026" s="88" t="s">
        <v>321</v>
      </c>
      <c r="N2026" s="75">
        <v>35.317</v>
      </c>
      <c r="O2026" s="75">
        <v>-92.313000000000002</v>
      </c>
      <c r="P2026" s="18">
        <v>5.9</v>
      </c>
      <c r="Q2026" s="11" t="s">
        <v>120</v>
      </c>
      <c r="R2026" s="11" t="s">
        <v>42</v>
      </c>
      <c r="S2026" s="77" t="s">
        <v>2107</v>
      </c>
    </row>
    <row r="2027" spans="1:19" x14ac:dyDescent="0.2">
      <c r="A2027" s="27">
        <f t="shared" si="31"/>
        <v>2009</v>
      </c>
      <c r="B2027" s="100" t="s">
        <v>1253</v>
      </c>
      <c r="C2027" s="11">
        <v>2011</v>
      </c>
      <c r="D2027" s="11" t="s">
        <v>424</v>
      </c>
      <c r="E2027" s="11">
        <v>12</v>
      </c>
      <c r="F2027" s="25">
        <v>0.16944444444444443</v>
      </c>
      <c r="G2027" s="22">
        <v>0.9194444444444444</v>
      </c>
      <c r="H2027" s="90" t="s">
        <v>620</v>
      </c>
      <c r="I2027" s="11" t="s">
        <v>148</v>
      </c>
      <c r="J2027" s="14">
        <v>1.9</v>
      </c>
      <c r="K2027" s="13" t="s">
        <v>147</v>
      </c>
      <c r="L2027" s="13" t="s">
        <v>147</v>
      </c>
      <c r="M2027" s="88" t="s">
        <v>321</v>
      </c>
      <c r="N2027" s="75">
        <v>35.302999999999997</v>
      </c>
      <c r="O2027" s="75">
        <v>-92.32</v>
      </c>
      <c r="P2027" s="18">
        <v>4.8</v>
      </c>
      <c r="Q2027" s="11" t="s">
        <v>120</v>
      </c>
      <c r="R2027" s="11" t="s">
        <v>42</v>
      </c>
      <c r="S2027" s="77" t="s">
        <v>2107</v>
      </c>
    </row>
    <row r="2028" spans="1:19" x14ac:dyDescent="0.2">
      <c r="A2028" s="27">
        <f t="shared" si="31"/>
        <v>2010</v>
      </c>
      <c r="B2028" s="100" t="s">
        <v>1254</v>
      </c>
      <c r="C2028" s="11">
        <v>2011</v>
      </c>
      <c r="D2028" s="11" t="s">
        <v>424</v>
      </c>
      <c r="E2028" s="11">
        <v>14</v>
      </c>
      <c r="F2028" s="25">
        <v>0.61318287037037034</v>
      </c>
      <c r="G2028" s="90">
        <v>0.36318287037037034</v>
      </c>
      <c r="H2028" s="90" t="s">
        <v>620</v>
      </c>
      <c r="I2028" s="11" t="s">
        <v>148</v>
      </c>
      <c r="J2028" s="14">
        <v>2</v>
      </c>
      <c r="K2028" s="13" t="s">
        <v>147</v>
      </c>
      <c r="L2028" s="13" t="s">
        <v>147</v>
      </c>
      <c r="M2028" s="88" t="s">
        <v>321</v>
      </c>
      <c r="N2028" s="75">
        <v>35.271000000000001</v>
      </c>
      <c r="O2028" s="75">
        <v>-92.341999999999999</v>
      </c>
      <c r="P2028" s="18">
        <v>5.5</v>
      </c>
      <c r="Q2028" s="11" t="s">
        <v>120</v>
      </c>
      <c r="R2028" s="12" t="s">
        <v>25</v>
      </c>
      <c r="S2028" s="77" t="s">
        <v>2107</v>
      </c>
    </row>
    <row r="2029" spans="1:19" x14ac:dyDescent="0.2">
      <c r="A2029" s="27">
        <f t="shared" si="31"/>
        <v>2011</v>
      </c>
      <c r="B2029" s="100" t="s">
        <v>1255</v>
      </c>
      <c r="C2029" s="11">
        <v>2011</v>
      </c>
      <c r="D2029" s="11" t="s">
        <v>424</v>
      </c>
      <c r="E2029" s="11">
        <v>14</v>
      </c>
      <c r="F2029" s="25">
        <v>0.73849537037037039</v>
      </c>
      <c r="G2029" s="90">
        <v>0.48849537037037033</v>
      </c>
      <c r="H2029" s="90" t="s">
        <v>620</v>
      </c>
      <c r="I2029" s="11" t="s">
        <v>148</v>
      </c>
      <c r="J2029" s="14">
        <v>2</v>
      </c>
      <c r="K2029" s="13" t="s">
        <v>147</v>
      </c>
      <c r="L2029" s="13" t="s">
        <v>147</v>
      </c>
      <c r="M2029" s="88" t="s">
        <v>321</v>
      </c>
      <c r="N2029" s="75">
        <v>35.271999999999998</v>
      </c>
      <c r="O2029" s="75">
        <v>-92.341999999999999</v>
      </c>
      <c r="P2029" s="18">
        <v>5.0999999999999996</v>
      </c>
      <c r="Q2029" s="11" t="s">
        <v>120</v>
      </c>
      <c r="R2029" s="12" t="s">
        <v>25</v>
      </c>
      <c r="S2029" s="77" t="s">
        <v>2107</v>
      </c>
    </row>
    <row r="2030" spans="1:19" x14ac:dyDescent="0.2">
      <c r="A2030" s="27">
        <f t="shared" si="31"/>
        <v>2012</v>
      </c>
      <c r="B2030" s="100" t="s">
        <v>1256</v>
      </c>
      <c r="C2030" s="11">
        <v>2011</v>
      </c>
      <c r="D2030" s="11" t="s">
        <v>424</v>
      </c>
      <c r="E2030" s="11">
        <v>15</v>
      </c>
      <c r="F2030" s="25">
        <v>0.61557870370370371</v>
      </c>
      <c r="G2030" s="90">
        <v>0.36557870370370371</v>
      </c>
      <c r="H2030" s="90" t="s">
        <v>620</v>
      </c>
      <c r="I2030" s="11" t="s">
        <v>148</v>
      </c>
      <c r="J2030" s="88">
        <v>2</v>
      </c>
      <c r="K2030" s="13" t="s">
        <v>147</v>
      </c>
      <c r="L2030" s="13" t="s">
        <v>147</v>
      </c>
      <c r="M2030" s="88" t="s">
        <v>321</v>
      </c>
      <c r="N2030" s="75">
        <v>35.314999999999998</v>
      </c>
      <c r="O2030" s="75">
        <v>-92.302999999999997</v>
      </c>
      <c r="P2030" s="86">
        <v>5.7</v>
      </c>
      <c r="Q2030" s="11" t="s">
        <v>120</v>
      </c>
      <c r="R2030" s="11" t="s">
        <v>42</v>
      </c>
      <c r="S2030" s="77" t="s">
        <v>2107</v>
      </c>
    </row>
    <row r="2031" spans="1:19" x14ac:dyDescent="0.2">
      <c r="A2031" s="27">
        <f t="shared" si="31"/>
        <v>2013</v>
      </c>
      <c r="B2031" s="100" t="s">
        <v>1257</v>
      </c>
      <c r="C2031" s="11">
        <v>2011</v>
      </c>
      <c r="D2031" s="11" t="s">
        <v>424</v>
      </c>
      <c r="E2031" s="11">
        <v>16</v>
      </c>
      <c r="F2031" s="25">
        <v>0.58390046296296294</v>
      </c>
      <c r="G2031" s="90">
        <v>0.33390046296296294</v>
      </c>
      <c r="H2031" s="90" t="s">
        <v>620</v>
      </c>
      <c r="I2031" s="11" t="s">
        <v>148</v>
      </c>
      <c r="J2031" s="88">
        <v>2.2000000000000002</v>
      </c>
      <c r="K2031" s="13" t="s">
        <v>147</v>
      </c>
      <c r="L2031" s="13" t="s">
        <v>147</v>
      </c>
      <c r="M2031" s="88" t="s">
        <v>321</v>
      </c>
      <c r="N2031" s="75">
        <v>35.292000000000002</v>
      </c>
      <c r="O2031" s="75">
        <v>-92.323999999999998</v>
      </c>
      <c r="P2031" s="86">
        <v>4.0999999999999996</v>
      </c>
      <c r="Q2031" s="11" t="s">
        <v>120</v>
      </c>
      <c r="R2031" s="11" t="s">
        <v>42</v>
      </c>
      <c r="S2031" s="77" t="s">
        <v>2107</v>
      </c>
    </row>
    <row r="2032" spans="1:19" x14ac:dyDescent="0.2">
      <c r="A2032" s="27">
        <f t="shared" si="31"/>
        <v>2014</v>
      </c>
      <c r="B2032" s="100" t="s">
        <v>1258</v>
      </c>
      <c r="C2032" s="11">
        <v>2011</v>
      </c>
      <c r="D2032" s="11" t="s">
        <v>424</v>
      </c>
      <c r="E2032" s="11">
        <v>16</v>
      </c>
      <c r="F2032" s="25">
        <v>0.58704861111111117</v>
      </c>
      <c r="G2032" s="90">
        <v>0.33704861111111112</v>
      </c>
      <c r="H2032" s="90" t="s">
        <v>620</v>
      </c>
      <c r="I2032" s="11" t="s">
        <v>148</v>
      </c>
      <c r="J2032" s="88">
        <v>1.7</v>
      </c>
      <c r="K2032" s="13" t="s">
        <v>147</v>
      </c>
      <c r="L2032" s="13" t="s">
        <v>147</v>
      </c>
      <c r="M2032" s="88" t="s">
        <v>321</v>
      </c>
      <c r="N2032" s="75">
        <v>35.289000000000001</v>
      </c>
      <c r="O2032" s="75">
        <v>-92.325999999999993</v>
      </c>
      <c r="P2032" s="86">
        <v>4.0999999999999996</v>
      </c>
      <c r="Q2032" s="11" t="s">
        <v>120</v>
      </c>
      <c r="R2032" s="11" t="s">
        <v>42</v>
      </c>
      <c r="S2032" s="77" t="s">
        <v>2107</v>
      </c>
    </row>
    <row r="2033" spans="1:19" x14ac:dyDescent="0.2">
      <c r="A2033" s="27">
        <f t="shared" si="31"/>
        <v>2015</v>
      </c>
      <c r="B2033" s="100" t="s">
        <v>1259</v>
      </c>
      <c r="C2033" s="11">
        <v>2011</v>
      </c>
      <c r="D2033" s="11" t="s">
        <v>424</v>
      </c>
      <c r="E2033" s="11">
        <v>16</v>
      </c>
      <c r="F2033" s="25">
        <v>0.6001967592592593</v>
      </c>
      <c r="G2033" s="90">
        <v>0.35019675925925925</v>
      </c>
      <c r="H2033" s="90" t="s">
        <v>620</v>
      </c>
      <c r="I2033" s="11" t="s">
        <v>148</v>
      </c>
      <c r="J2033" s="88">
        <v>1.8</v>
      </c>
      <c r="K2033" s="13" t="s">
        <v>147</v>
      </c>
      <c r="L2033" s="13" t="s">
        <v>147</v>
      </c>
      <c r="M2033" s="88" t="s">
        <v>321</v>
      </c>
      <c r="N2033" s="75">
        <v>35.293999999999997</v>
      </c>
      <c r="O2033" s="75">
        <v>-92.325999999999993</v>
      </c>
      <c r="P2033" s="86">
        <v>4.0999999999999996</v>
      </c>
      <c r="Q2033" s="11" t="s">
        <v>120</v>
      </c>
      <c r="R2033" s="11" t="s">
        <v>42</v>
      </c>
      <c r="S2033" s="77" t="s">
        <v>2107</v>
      </c>
    </row>
    <row r="2034" spans="1:19" x14ac:dyDescent="0.2">
      <c r="A2034" s="27">
        <f t="shared" si="31"/>
        <v>2016</v>
      </c>
      <c r="B2034" s="100" t="s">
        <v>1260</v>
      </c>
      <c r="C2034" s="11">
        <v>2011</v>
      </c>
      <c r="D2034" s="11" t="s">
        <v>424</v>
      </c>
      <c r="E2034" s="11">
        <v>16</v>
      </c>
      <c r="F2034" s="25">
        <v>0.78491898148148154</v>
      </c>
      <c r="G2034" s="90">
        <v>0.53491898148148154</v>
      </c>
      <c r="H2034" s="90" t="s">
        <v>620</v>
      </c>
      <c r="I2034" s="11" t="s">
        <v>148</v>
      </c>
      <c r="J2034" s="88">
        <v>2.7</v>
      </c>
      <c r="K2034" s="13" t="s">
        <v>147</v>
      </c>
      <c r="L2034" s="13" t="s">
        <v>147</v>
      </c>
      <c r="M2034" s="88" t="s">
        <v>430</v>
      </c>
      <c r="N2034" s="75">
        <v>35.283000000000001</v>
      </c>
      <c r="O2034" s="75">
        <v>-92.352999999999994</v>
      </c>
      <c r="P2034" s="86">
        <v>5.9</v>
      </c>
      <c r="Q2034" s="11" t="s">
        <v>120</v>
      </c>
      <c r="R2034" s="11" t="s">
        <v>42</v>
      </c>
      <c r="S2034" s="77" t="s">
        <v>2107</v>
      </c>
    </row>
    <row r="2035" spans="1:19" x14ac:dyDescent="0.2">
      <c r="A2035" s="27">
        <f t="shared" si="31"/>
        <v>2017</v>
      </c>
      <c r="B2035" s="100" t="s">
        <v>1261</v>
      </c>
      <c r="C2035" s="11">
        <v>2011</v>
      </c>
      <c r="D2035" s="11" t="s">
        <v>424</v>
      </c>
      <c r="E2035" s="11">
        <v>17</v>
      </c>
      <c r="F2035" s="25">
        <v>0.43710648148148151</v>
      </c>
      <c r="G2035" s="90">
        <v>0.18710648148148148</v>
      </c>
      <c r="H2035" s="90" t="s">
        <v>620</v>
      </c>
      <c r="I2035" s="11" t="s">
        <v>148</v>
      </c>
      <c r="J2035" s="88">
        <v>1.9</v>
      </c>
      <c r="K2035" s="13" t="s">
        <v>147</v>
      </c>
      <c r="L2035" s="13" t="s">
        <v>147</v>
      </c>
      <c r="M2035" s="88" t="s">
        <v>321</v>
      </c>
      <c r="N2035" s="75">
        <v>35.25</v>
      </c>
      <c r="O2035" s="75">
        <v>-92.35</v>
      </c>
      <c r="P2035" s="86">
        <v>5.5</v>
      </c>
      <c r="Q2035" s="11" t="s">
        <v>120</v>
      </c>
      <c r="R2035" s="12" t="s">
        <v>25</v>
      </c>
      <c r="S2035" s="77" t="s">
        <v>2107</v>
      </c>
    </row>
    <row r="2036" spans="1:19" x14ac:dyDescent="0.2">
      <c r="A2036" s="27">
        <f t="shared" si="31"/>
        <v>2018</v>
      </c>
      <c r="B2036" s="100" t="s">
        <v>1262</v>
      </c>
      <c r="C2036" s="11">
        <v>2011</v>
      </c>
      <c r="D2036" s="11" t="s">
        <v>424</v>
      </c>
      <c r="E2036" s="11">
        <v>17</v>
      </c>
      <c r="F2036" s="25">
        <v>0.4415162037037037</v>
      </c>
      <c r="G2036" s="90">
        <v>0.1915162037037037</v>
      </c>
      <c r="H2036" s="90" t="s">
        <v>620</v>
      </c>
      <c r="I2036" s="11" t="s">
        <v>148</v>
      </c>
      <c r="J2036" s="88">
        <v>2</v>
      </c>
      <c r="K2036" s="13" t="s">
        <v>147</v>
      </c>
      <c r="L2036" s="13" t="s">
        <v>147</v>
      </c>
      <c r="M2036" s="88" t="s">
        <v>321</v>
      </c>
      <c r="N2036" s="75">
        <v>35.331000000000003</v>
      </c>
      <c r="O2036" s="75">
        <v>-92.292000000000002</v>
      </c>
      <c r="P2036" s="86">
        <v>5.0999999999999996</v>
      </c>
      <c r="Q2036" s="11" t="s">
        <v>120</v>
      </c>
      <c r="R2036" s="11" t="s">
        <v>42</v>
      </c>
      <c r="S2036" s="77" t="s">
        <v>2107</v>
      </c>
    </row>
    <row r="2037" spans="1:19" x14ac:dyDescent="0.2">
      <c r="A2037" s="27">
        <f t="shared" si="31"/>
        <v>2019</v>
      </c>
      <c r="B2037" s="100" t="s">
        <v>1263</v>
      </c>
      <c r="C2037" s="11">
        <v>2011</v>
      </c>
      <c r="D2037" s="11" t="s">
        <v>424</v>
      </c>
      <c r="E2037" s="11">
        <v>17</v>
      </c>
      <c r="F2037" s="25">
        <v>0.99045138888888884</v>
      </c>
      <c r="G2037" s="90">
        <v>0.74045138888888884</v>
      </c>
      <c r="H2037" s="90" t="s">
        <v>620</v>
      </c>
      <c r="I2037" s="11" t="s">
        <v>148</v>
      </c>
      <c r="J2037" s="88">
        <v>2.5</v>
      </c>
      <c r="K2037" s="13" t="s">
        <v>147</v>
      </c>
      <c r="L2037" s="13" t="s">
        <v>147</v>
      </c>
      <c r="M2037" s="88" t="s">
        <v>348</v>
      </c>
      <c r="N2037" s="75">
        <v>35.284999999999997</v>
      </c>
      <c r="O2037" s="75">
        <v>-92.343000000000004</v>
      </c>
      <c r="P2037" s="86">
        <v>5</v>
      </c>
      <c r="Q2037" s="11" t="s">
        <v>120</v>
      </c>
      <c r="R2037" s="11" t="s">
        <v>42</v>
      </c>
      <c r="S2037" s="77" t="s">
        <v>2107</v>
      </c>
    </row>
    <row r="2038" spans="1:19" x14ac:dyDescent="0.2">
      <c r="A2038" s="27">
        <f t="shared" si="31"/>
        <v>2020</v>
      </c>
      <c r="B2038" s="100" t="s">
        <v>1264</v>
      </c>
      <c r="C2038" s="11">
        <v>2011</v>
      </c>
      <c r="D2038" s="11" t="s">
        <v>424</v>
      </c>
      <c r="E2038" s="11">
        <v>17</v>
      </c>
      <c r="F2038" s="25">
        <v>0.10141203703703704</v>
      </c>
      <c r="G2038" s="90">
        <v>0.85141203703703694</v>
      </c>
      <c r="H2038" s="90" t="s">
        <v>620</v>
      </c>
      <c r="I2038" s="11" t="s">
        <v>148</v>
      </c>
      <c r="J2038" s="88">
        <v>2</v>
      </c>
      <c r="K2038" s="13" t="s">
        <v>147</v>
      </c>
      <c r="L2038" s="13" t="s">
        <v>147</v>
      </c>
      <c r="M2038" s="88" t="s">
        <v>321</v>
      </c>
      <c r="N2038" s="75">
        <v>35.280999999999999</v>
      </c>
      <c r="O2038" s="75">
        <v>-92.340999999999994</v>
      </c>
      <c r="P2038" s="86">
        <v>5.0999999999999996</v>
      </c>
      <c r="Q2038" s="11" t="s">
        <v>120</v>
      </c>
      <c r="R2038" s="11" t="s">
        <v>42</v>
      </c>
      <c r="S2038" s="77" t="s">
        <v>2107</v>
      </c>
    </row>
    <row r="2039" spans="1:19" x14ac:dyDescent="0.2">
      <c r="A2039" s="27">
        <f t="shared" si="31"/>
        <v>2021</v>
      </c>
      <c r="B2039" s="100" t="s">
        <v>1265</v>
      </c>
      <c r="C2039" s="11">
        <v>2011</v>
      </c>
      <c r="D2039" s="11" t="s">
        <v>424</v>
      </c>
      <c r="E2039" s="11">
        <v>18</v>
      </c>
      <c r="F2039" s="25">
        <v>0.27407407407407408</v>
      </c>
      <c r="G2039" s="90">
        <v>2.4074074074074071E-2</v>
      </c>
      <c r="H2039" s="90" t="s">
        <v>620</v>
      </c>
      <c r="I2039" s="11" t="s">
        <v>148</v>
      </c>
      <c r="J2039" s="88">
        <v>1.8</v>
      </c>
      <c r="K2039" s="13" t="s">
        <v>147</v>
      </c>
      <c r="L2039" s="13" t="s">
        <v>147</v>
      </c>
      <c r="M2039" s="88" t="s">
        <v>321</v>
      </c>
      <c r="N2039" s="75">
        <v>35.267000000000003</v>
      </c>
      <c r="O2039" s="75">
        <v>-92.343000000000004</v>
      </c>
      <c r="P2039" s="86">
        <v>6.2</v>
      </c>
      <c r="Q2039" s="11" t="s">
        <v>120</v>
      </c>
      <c r="R2039" s="12" t="s">
        <v>25</v>
      </c>
      <c r="S2039" s="77" t="s">
        <v>2107</v>
      </c>
    </row>
    <row r="2040" spans="1:19" x14ac:dyDescent="0.2">
      <c r="A2040" s="27">
        <f t="shared" si="31"/>
        <v>2022</v>
      </c>
      <c r="B2040" s="100" t="s">
        <v>1266</v>
      </c>
      <c r="C2040" s="11">
        <v>2011</v>
      </c>
      <c r="D2040" s="11" t="s">
        <v>424</v>
      </c>
      <c r="E2040" s="11">
        <v>18</v>
      </c>
      <c r="F2040" s="25">
        <v>0.32555555555555554</v>
      </c>
      <c r="G2040" s="90">
        <v>7.5555555555555556E-2</v>
      </c>
      <c r="H2040" s="90" t="s">
        <v>620</v>
      </c>
      <c r="I2040" s="11" t="s">
        <v>148</v>
      </c>
      <c r="J2040" s="88">
        <v>2.1</v>
      </c>
      <c r="K2040" s="13" t="s">
        <v>147</v>
      </c>
      <c r="L2040" s="13" t="s">
        <v>147</v>
      </c>
      <c r="M2040" s="88" t="s">
        <v>321</v>
      </c>
      <c r="N2040" s="75">
        <v>35.273000000000003</v>
      </c>
      <c r="O2040" s="75">
        <v>-92.34</v>
      </c>
      <c r="P2040" s="86">
        <v>4.7</v>
      </c>
      <c r="Q2040" s="11" t="s">
        <v>120</v>
      </c>
      <c r="R2040" s="11" t="s">
        <v>42</v>
      </c>
      <c r="S2040" s="77" t="s">
        <v>2107</v>
      </c>
    </row>
    <row r="2041" spans="1:19" x14ac:dyDescent="0.2">
      <c r="A2041" s="27">
        <f t="shared" si="31"/>
        <v>2023</v>
      </c>
      <c r="B2041" s="100" t="s">
        <v>1267</v>
      </c>
      <c r="C2041" s="11">
        <v>2011</v>
      </c>
      <c r="D2041" s="11" t="s">
        <v>424</v>
      </c>
      <c r="E2041" s="11">
        <v>18</v>
      </c>
      <c r="F2041" s="25">
        <v>0.3574074074074074</v>
      </c>
      <c r="G2041" s="90">
        <v>0.1074074074074074</v>
      </c>
      <c r="H2041" s="90" t="s">
        <v>620</v>
      </c>
      <c r="I2041" s="11" t="s">
        <v>148</v>
      </c>
      <c r="J2041" s="88">
        <v>1.9</v>
      </c>
      <c r="K2041" s="13" t="s">
        <v>147</v>
      </c>
      <c r="L2041" s="13" t="s">
        <v>147</v>
      </c>
      <c r="M2041" s="88" t="s">
        <v>321</v>
      </c>
      <c r="N2041" s="75">
        <v>35.274999999999999</v>
      </c>
      <c r="O2041" s="75">
        <v>-92.334999999999994</v>
      </c>
      <c r="P2041" s="86">
        <v>4.3</v>
      </c>
      <c r="Q2041" s="11" t="s">
        <v>120</v>
      </c>
      <c r="R2041" s="11" t="s">
        <v>42</v>
      </c>
      <c r="S2041" s="77" t="s">
        <v>2107</v>
      </c>
    </row>
    <row r="2042" spans="1:19" x14ac:dyDescent="0.2">
      <c r="A2042" s="27">
        <f t="shared" si="31"/>
        <v>2024</v>
      </c>
      <c r="B2042" s="100" t="s">
        <v>1268</v>
      </c>
      <c r="C2042" s="11">
        <v>2011</v>
      </c>
      <c r="D2042" s="11" t="s">
        <v>424</v>
      </c>
      <c r="E2042" s="11">
        <v>18</v>
      </c>
      <c r="F2042" s="25">
        <v>0.640162037037037</v>
      </c>
      <c r="G2042" s="90">
        <v>0.39016203703703706</v>
      </c>
      <c r="H2042" s="90" t="s">
        <v>620</v>
      </c>
      <c r="I2042" s="11" t="s">
        <v>148</v>
      </c>
      <c r="J2042" s="88">
        <v>2.2999999999999998</v>
      </c>
      <c r="K2042" s="13" t="s">
        <v>147</v>
      </c>
      <c r="L2042" s="13" t="s">
        <v>147</v>
      </c>
      <c r="M2042" s="88" t="s">
        <v>321</v>
      </c>
      <c r="N2042" s="75">
        <v>35.279000000000003</v>
      </c>
      <c r="O2042" s="75">
        <v>-92.338999999999999</v>
      </c>
      <c r="P2042" s="86">
        <v>4.3</v>
      </c>
      <c r="Q2042" s="11" t="s">
        <v>120</v>
      </c>
      <c r="R2042" s="11" t="s">
        <v>42</v>
      </c>
      <c r="S2042" s="77" t="s">
        <v>2107</v>
      </c>
    </row>
    <row r="2043" spans="1:19" x14ac:dyDescent="0.2">
      <c r="A2043" s="27">
        <f t="shared" si="31"/>
        <v>2025</v>
      </c>
      <c r="B2043" s="100" t="s">
        <v>1269</v>
      </c>
      <c r="C2043" s="11">
        <v>2011</v>
      </c>
      <c r="D2043" s="11" t="s">
        <v>424</v>
      </c>
      <c r="E2043" s="11">
        <v>18</v>
      </c>
      <c r="F2043" s="25">
        <v>0.64518518518518519</v>
      </c>
      <c r="G2043" s="90">
        <v>0.39518518518518514</v>
      </c>
      <c r="H2043" s="90" t="s">
        <v>620</v>
      </c>
      <c r="I2043" s="11" t="s">
        <v>148</v>
      </c>
      <c r="J2043" s="88">
        <v>1.5</v>
      </c>
      <c r="K2043" s="13" t="s">
        <v>147</v>
      </c>
      <c r="L2043" s="13" t="s">
        <v>147</v>
      </c>
      <c r="M2043" s="88" t="s">
        <v>321</v>
      </c>
      <c r="N2043" s="75">
        <v>35.270000000000003</v>
      </c>
      <c r="O2043" s="75">
        <v>-92.337999999999994</v>
      </c>
      <c r="P2043" s="86">
        <v>4.9000000000000004</v>
      </c>
      <c r="Q2043" s="11" t="s">
        <v>120</v>
      </c>
      <c r="R2043" s="12" t="s">
        <v>25</v>
      </c>
      <c r="S2043" s="77" t="s">
        <v>2107</v>
      </c>
    </row>
    <row r="2044" spans="1:19" x14ac:dyDescent="0.2">
      <c r="A2044" s="27">
        <f t="shared" si="31"/>
        <v>2026</v>
      </c>
      <c r="B2044" s="100" t="s">
        <v>1270</v>
      </c>
      <c r="C2044" s="11">
        <v>2011</v>
      </c>
      <c r="D2044" s="11" t="s">
        <v>424</v>
      </c>
      <c r="E2044" s="11">
        <v>18</v>
      </c>
      <c r="F2044" s="25">
        <v>0.64524305555555561</v>
      </c>
      <c r="G2044" s="90">
        <v>0.39524305555555556</v>
      </c>
      <c r="H2044" s="90" t="s">
        <v>620</v>
      </c>
      <c r="I2044" s="11" t="s">
        <v>148</v>
      </c>
      <c r="J2044" s="88">
        <v>1.5</v>
      </c>
      <c r="K2044" s="13" t="s">
        <v>147</v>
      </c>
      <c r="L2044" s="13" t="s">
        <v>147</v>
      </c>
      <c r="M2044" s="88" t="s">
        <v>321</v>
      </c>
      <c r="N2044" s="75">
        <v>35.271999999999998</v>
      </c>
      <c r="O2044" s="75">
        <v>-92.337000000000003</v>
      </c>
      <c r="P2044" s="86">
        <v>4.5</v>
      </c>
      <c r="Q2044" s="11" t="s">
        <v>120</v>
      </c>
      <c r="R2044" s="11" t="s">
        <v>42</v>
      </c>
      <c r="S2044" s="77" t="s">
        <v>2107</v>
      </c>
    </row>
    <row r="2045" spans="1:19" x14ac:dyDescent="0.2">
      <c r="A2045" s="27">
        <f t="shared" si="31"/>
        <v>2027</v>
      </c>
      <c r="B2045" s="100" t="s">
        <v>1271</v>
      </c>
      <c r="C2045" s="11">
        <v>2011</v>
      </c>
      <c r="D2045" s="11" t="s">
        <v>424</v>
      </c>
      <c r="E2045" s="11">
        <v>18</v>
      </c>
      <c r="F2045" s="25">
        <v>0.7181481481481482</v>
      </c>
      <c r="G2045" s="90">
        <v>0.46814814814814815</v>
      </c>
      <c r="H2045" s="90" t="s">
        <v>620</v>
      </c>
      <c r="I2045" s="11" t="s">
        <v>148</v>
      </c>
      <c r="J2045" s="14">
        <v>1.8</v>
      </c>
      <c r="K2045" s="13" t="s">
        <v>147</v>
      </c>
      <c r="L2045" s="13" t="s">
        <v>147</v>
      </c>
      <c r="M2045" s="88" t="s">
        <v>321</v>
      </c>
      <c r="N2045" s="75">
        <v>35.270000000000003</v>
      </c>
      <c r="O2045" s="75">
        <v>-92.343000000000004</v>
      </c>
      <c r="P2045" s="18">
        <v>5.4</v>
      </c>
      <c r="Q2045" s="11" t="s">
        <v>120</v>
      </c>
      <c r="R2045" s="12" t="s">
        <v>25</v>
      </c>
      <c r="S2045" s="77" t="s">
        <v>2107</v>
      </c>
    </row>
    <row r="2046" spans="1:19" x14ac:dyDescent="0.2">
      <c r="A2046" s="27">
        <f t="shared" si="31"/>
        <v>2028</v>
      </c>
      <c r="B2046" s="100" t="s">
        <v>1272</v>
      </c>
      <c r="C2046" s="11">
        <v>2011</v>
      </c>
      <c r="D2046" s="11" t="s">
        <v>424</v>
      </c>
      <c r="E2046" s="11">
        <v>18</v>
      </c>
      <c r="F2046" s="25">
        <v>0.77721064814814811</v>
      </c>
      <c r="G2046" s="90">
        <v>0.52721064814814811</v>
      </c>
      <c r="H2046" s="90" t="s">
        <v>620</v>
      </c>
      <c r="I2046" s="11" t="s">
        <v>148</v>
      </c>
      <c r="J2046" s="88">
        <v>2.2999999999999998</v>
      </c>
      <c r="K2046" s="13" t="s">
        <v>147</v>
      </c>
      <c r="L2046" s="13" t="s">
        <v>147</v>
      </c>
      <c r="M2046" s="88" t="s">
        <v>321</v>
      </c>
      <c r="N2046" s="75">
        <v>35.277999999999999</v>
      </c>
      <c r="O2046" s="75">
        <v>-92.325999999999993</v>
      </c>
      <c r="P2046" s="18">
        <v>4.4000000000000004</v>
      </c>
      <c r="Q2046" s="11" t="s">
        <v>120</v>
      </c>
      <c r="R2046" s="11" t="s">
        <v>42</v>
      </c>
      <c r="S2046" s="77" t="s">
        <v>2107</v>
      </c>
    </row>
    <row r="2047" spans="1:19" x14ac:dyDescent="0.2">
      <c r="A2047" s="27">
        <f t="shared" si="31"/>
        <v>2029</v>
      </c>
      <c r="B2047" s="100" t="s">
        <v>1273</v>
      </c>
      <c r="C2047" s="11">
        <v>2011</v>
      </c>
      <c r="D2047" s="11" t="s">
        <v>424</v>
      </c>
      <c r="E2047" s="11">
        <v>18</v>
      </c>
      <c r="F2047" s="25">
        <v>0.99421296296296291</v>
      </c>
      <c r="G2047" s="90">
        <v>0.74421296296296291</v>
      </c>
      <c r="H2047" s="90" t="s">
        <v>620</v>
      </c>
      <c r="I2047" s="11" t="s">
        <v>148</v>
      </c>
      <c r="J2047" s="14">
        <v>2.2000000000000002</v>
      </c>
      <c r="K2047" s="13" t="s">
        <v>147</v>
      </c>
      <c r="L2047" s="13" t="s">
        <v>147</v>
      </c>
      <c r="M2047" s="88" t="s">
        <v>321</v>
      </c>
      <c r="N2047" s="75">
        <v>35.279000000000003</v>
      </c>
      <c r="O2047" s="75">
        <v>-92.334000000000003</v>
      </c>
      <c r="P2047" s="86">
        <v>5.0999999999999996</v>
      </c>
      <c r="Q2047" s="11" t="s">
        <v>120</v>
      </c>
      <c r="R2047" s="11" t="s">
        <v>42</v>
      </c>
      <c r="S2047" s="77" t="s">
        <v>2107</v>
      </c>
    </row>
    <row r="2048" spans="1:19" x14ac:dyDescent="0.2">
      <c r="A2048" s="27">
        <f t="shared" si="31"/>
        <v>2030</v>
      </c>
      <c r="B2048" s="100" t="s">
        <v>1274</v>
      </c>
      <c r="C2048" s="11">
        <v>2011</v>
      </c>
      <c r="D2048" s="11" t="s">
        <v>424</v>
      </c>
      <c r="E2048" s="11">
        <v>18</v>
      </c>
      <c r="F2048" s="25">
        <v>0.14966435185185187</v>
      </c>
      <c r="G2048" s="90">
        <v>0.89966435185185178</v>
      </c>
      <c r="H2048" s="90" t="s">
        <v>620</v>
      </c>
      <c r="I2048" s="11" t="s">
        <v>148</v>
      </c>
      <c r="J2048" s="14">
        <v>1.9</v>
      </c>
      <c r="K2048" s="13" t="s">
        <v>147</v>
      </c>
      <c r="L2048" s="13" t="s">
        <v>147</v>
      </c>
      <c r="M2048" s="88" t="s">
        <v>321</v>
      </c>
      <c r="N2048" s="75">
        <v>35.271000000000001</v>
      </c>
      <c r="O2048" s="75">
        <v>-92.338999999999999</v>
      </c>
      <c r="P2048" s="86">
        <v>4.9000000000000004</v>
      </c>
      <c r="Q2048" s="11" t="s">
        <v>120</v>
      </c>
      <c r="R2048" s="12" t="s">
        <v>25</v>
      </c>
      <c r="S2048" s="77" t="s">
        <v>2107</v>
      </c>
    </row>
    <row r="2049" spans="1:19" x14ac:dyDescent="0.2">
      <c r="A2049" s="27">
        <f t="shared" si="31"/>
        <v>2031</v>
      </c>
      <c r="B2049" s="100" t="s">
        <v>1275</v>
      </c>
      <c r="C2049" s="11">
        <v>2011</v>
      </c>
      <c r="D2049" s="11" t="s">
        <v>424</v>
      </c>
      <c r="E2049" s="11">
        <v>18</v>
      </c>
      <c r="F2049" s="25">
        <v>0.18868055555555555</v>
      </c>
      <c r="G2049" s="90">
        <v>0.93868055555555552</v>
      </c>
      <c r="H2049" s="90" t="s">
        <v>620</v>
      </c>
      <c r="I2049" s="11" t="s">
        <v>148</v>
      </c>
      <c r="J2049" s="14">
        <v>2</v>
      </c>
      <c r="K2049" s="13" t="s">
        <v>147</v>
      </c>
      <c r="L2049" s="13" t="s">
        <v>147</v>
      </c>
      <c r="M2049" s="88" t="s">
        <v>321</v>
      </c>
      <c r="N2049" s="75">
        <v>35.271999999999998</v>
      </c>
      <c r="O2049" s="75">
        <v>-92.340999999999994</v>
      </c>
      <c r="P2049" s="86">
        <v>5.0999999999999996</v>
      </c>
      <c r="Q2049" s="11" t="s">
        <v>120</v>
      </c>
      <c r="R2049" s="11" t="s">
        <v>42</v>
      </c>
      <c r="S2049" s="77" t="s">
        <v>2107</v>
      </c>
    </row>
    <row r="2050" spans="1:19" x14ac:dyDescent="0.2">
      <c r="A2050" s="27">
        <f t="shared" si="31"/>
        <v>2032</v>
      </c>
      <c r="B2050" s="100" t="s">
        <v>1276</v>
      </c>
      <c r="C2050" s="11">
        <v>2011</v>
      </c>
      <c r="D2050" s="11" t="s">
        <v>424</v>
      </c>
      <c r="E2050" s="11">
        <v>18</v>
      </c>
      <c r="F2050" s="25">
        <v>0.23373842592592595</v>
      </c>
      <c r="G2050" s="90">
        <v>0.98373842592592586</v>
      </c>
      <c r="H2050" s="90" t="s">
        <v>620</v>
      </c>
      <c r="I2050" s="11" t="s">
        <v>148</v>
      </c>
      <c r="J2050" s="14">
        <v>2</v>
      </c>
      <c r="K2050" s="13" t="s">
        <v>147</v>
      </c>
      <c r="L2050" s="13" t="s">
        <v>147</v>
      </c>
      <c r="M2050" s="88" t="s">
        <v>321</v>
      </c>
      <c r="N2050" s="75">
        <v>35.276000000000003</v>
      </c>
      <c r="O2050" s="75">
        <v>-92.334999999999994</v>
      </c>
      <c r="P2050" s="86">
        <v>4</v>
      </c>
      <c r="Q2050" s="11" t="s">
        <v>120</v>
      </c>
      <c r="R2050" s="11" t="s">
        <v>42</v>
      </c>
      <c r="S2050" s="77" t="s">
        <v>2107</v>
      </c>
    </row>
    <row r="2051" spans="1:19" x14ac:dyDescent="0.2">
      <c r="A2051" s="27">
        <f t="shared" si="31"/>
        <v>2033</v>
      </c>
      <c r="B2051" s="100" t="s">
        <v>1277</v>
      </c>
      <c r="C2051" s="11">
        <v>2011</v>
      </c>
      <c r="D2051" s="11" t="s">
        <v>424</v>
      </c>
      <c r="E2051" s="11">
        <v>19</v>
      </c>
      <c r="F2051" s="25">
        <v>0.25141203703703702</v>
      </c>
      <c r="G2051" s="90">
        <v>1.4120370370370369E-3</v>
      </c>
      <c r="H2051" s="90" t="s">
        <v>620</v>
      </c>
      <c r="I2051" s="11" t="s">
        <v>148</v>
      </c>
      <c r="J2051" s="14">
        <v>2</v>
      </c>
      <c r="K2051" s="13" t="s">
        <v>147</v>
      </c>
      <c r="L2051" s="13" t="s">
        <v>147</v>
      </c>
      <c r="M2051" s="88" t="s">
        <v>321</v>
      </c>
      <c r="N2051" s="75">
        <v>35.265999999999998</v>
      </c>
      <c r="O2051" s="75">
        <v>-92.343999999999994</v>
      </c>
      <c r="P2051" s="86">
        <v>5</v>
      </c>
      <c r="Q2051" s="11" t="s">
        <v>120</v>
      </c>
      <c r="R2051" s="12" t="s">
        <v>25</v>
      </c>
      <c r="S2051" s="77" t="s">
        <v>2107</v>
      </c>
    </row>
    <row r="2052" spans="1:19" x14ac:dyDescent="0.2">
      <c r="A2052" s="27">
        <f t="shared" si="31"/>
        <v>2034</v>
      </c>
      <c r="B2052" s="100" t="s">
        <v>1278</v>
      </c>
      <c r="C2052" s="11">
        <v>2011</v>
      </c>
      <c r="D2052" s="11" t="s">
        <v>424</v>
      </c>
      <c r="E2052" s="11">
        <v>19</v>
      </c>
      <c r="F2052" s="25">
        <v>0.42530092592592594</v>
      </c>
      <c r="G2052" s="90">
        <v>0.17530092592592594</v>
      </c>
      <c r="H2052" s="90" t="s">
        <v>620</v>
      </c>
      <c r="I2052" s="11" t="s">
        <v>148</v>
      </c>
      <c r="J2052" s="14">
        <v>2.2000000000000002</v>
      </c>
      <c r="K2052" s="13" t="s">
        <v>147</v>
      </c>
      <c r="L2052" s="13" t="s">
        <v>147</v>
      </c>
      <c r="M2052" s="88" t="s">
        <v>321</v>
      </c>
      <c r="N2052" s="75">
        <v>35.270000000000003</v>
      </c>
      <c r="O2052" s="75">
        <v>-92.391999999999996</v>
      </c>
      <c r="P2052" s="86">
        <v>6.8</v>
      </c>
      <c r="Q2052" s="11" t="s">
        <v>120</v>
      </c>
      <c r="R2052" s="12" t="s">
        <v>25</v>
      </c>
      <c r="S2052" s="77" t="s">
        <v>2107</v>
      </c>
    </row>
    <row r="2053" spans="1:19" x14ac:dyDescent="0.2">
      <c r="A2053" s="27">
        <f t="shared" si="31"/>
        <v>2035</v>
      </c>
      <c r="B2053" s="100" t="s">
        <v>1279</v>
      </c>
      <c r="C2053" s="11">
        <v>2011</v>
      </c>
      <c r="D2053" s="11" t="s">
        <v>424</v>
      </c>
      <c r="E2053" s="11">
        <v>20</v>
      </c>
      <c r="F2053" s="25">
        <v>0.42675925925925928</v>
      </c>
      <c r="G2053" s="90">
        <v>0.17675925925925925</v>
      </c>
      <c r="H2053" s="90" t="s">
        <v>620</v>
      </c>
      <c r="I2053" s="11" t="s">
        <v>148</v>
      </c>
      <c r="J2053" s="14">
        <v>2.1</v>
      </c>
      <c r="K2053" s="13" t="s">
        <v>147</v>
      </c>
      <c r="L2053" s="13" t="s">
        <v>147</v>
      </c>
      <c r="M2053" s="88" t="s">
        <v>321</v>
      </c>
      <c r="N2053" s="75">
        <v>35.311999999999998</v>
      </c>
      <c r="O2053" s="75">
        <v>-92.504000000000005</v>
      </c>
      <c r="P2053" s="86">
        <v>3.5</v>
      </c>
      <c r="Q2053" s="11" t="s">
        <v>120</v>
      </c>
      <c r="R2053" s="12" t="s">
        <v>326</v>
      </c>
      <c r="S2053" s="32" t="s">
        <v>147</v>
      </c>
    </row>
    <row r="2054" spans="1:19" x14ac:dyDescent="0.2">
      <c r="A2054" s="27">
        <f t="shared" si="31"/>
        <v>2036</v>
      </c>
      <c r="B2054" s="100" t="s">
        <v>1280</v>
      </c>
      <c r="C2054" s="11">
        <v>2011</v>
      </c>
      <c r="D2054" s="11" t="s">
        <v>424</v>
      </c>
      <c r="E2054" s="11">
        <v>20</v>
      </c>
      <c r="F2054" s="25">
        <v>0.45616898148148149</v>
      </c>
      <c r="G2054" s="90">
        <v>0.20616898148148147</v>
      </c>
      <c r="H2054" s="90" t="s">
        <v>620</v>
      </c>
      <c r="I2054" s="11" t="s">
        <v>148</v>
      </c>
      <c r="J2054" s="14">
        <v>2.2999999999999998</v>
      </c>
      <c r="K2054" s="13" t="s">
        <v>147</v>
      </c>
      <c r="L2054" s="13" t="s">
        <v>147</v>
      </c>
      <c r="M2054" s="88" t="s">
        <v>321</v>
      </c>
      <c r="N2054" s="75">
        <v>35.316000000000003</v>
      </c>
      <c r="O2054" s="75">
        <v>-92.484999999999999</v>
      </c>
      <c r="P2054" s="86">
        <v>5.5</v>
      </c>
      <c r="Q2054" s="11" t="s">
        <v>120</v>
      </c>
      <c r="R2054" s="12" t="s">
        <v>326</v>
      </c>
      <c r="S2054" s="32" t="s">
        <v>147</v>
      </c>
    </row>
    <row r="2055" spans="1:19" x14ac:dyDescent="0.2">
      <c r="A2055" s="27">
        <f t="shared" si="31"/>
        <v>2037</v>
      </c>
      <c r="B2055" s="100" t="s">
        <v>1281</v>
      </c>
      <c r="C2055" s="11">
        <v>2011</v>
      </c>
      <c r="D2055" s="11" t="s">
        <v>424</v>
      </c>
      <c r="E2055" s="11">
        <v>22</v>
      </c>
      <c r="F2055" s="25">
        <v>0.40061342592592591</v>
      </c>
      <c r="G2055" s="90">
        <v>0.15061342592592594</v>
      </c>
      <c r="H2055" s="90" t="s">
        <v>620</v>
      </c>
      <c r="I2055" s="11" t="s">
        <v>148</v>
      </c>
      <c r="J2055" s="14">
        <v>1.9</v>
      </c>
      <c r="K2055" s="13" t="s">
        <v>147</v>
      </c>
      <c r="L2055" s="13" t="s">
        <v>147</v>
      </c>
      <c r="M2055" s="88" t="s">
        <v>321</v>
      </c>
      <c r="N2055" s="75">
        <v>35.265999999999998</v>
      </c>
      <c r="O2055" s="75">
        <v>-92.341999999999999</v>
      </c>
      <c r="P2055" s="86">
        <v>5.0999999999999996</v>
      </c>
      <c r="Q2055" s="11" t="s">
        <v>120</v>
      </c>
      <c r="R2055" s="12" t="s">
        <v>25</v>
      </c>
      <c r="S2055" s="77" t="s">
        <v>2107</v>
      </c>
    </row>
    <row r="2056" spans="1:19" x14ac:dyDescent="0.2">
      <c r="A2056" s="27">
        <f t="shared" si="31"/>
        <v>2038</v>
      </c>
      <c r="B2056" s="100" t="s">
        <v>1282</v>
      </c>
      <c r="C2056" s="11">
        <v>2011</v>
      </c>
      <c r="D2056" s="11" t="s">
        <v>424</v>
      </c>
      <c r="E2056" s="11">
        <v>23</v>
      </c>
      <c r="F2056" s="25">
        <v>3.0312499999999996E-2</v>
      </c>
      <c r="G2056" s="90">
        <v>0.78031249999999996</v>
      </c>
      <c r="H2056" s="90" t="s">
        <v>620</v>
      </c>
      <c r="I2056" s="11" t="s">
        <v>148</v>
      </c>
      <c r="J2056" s="88">
        <v>2</v>
      </c>
      <c r="K2056" s="13" t="s">
        <v>147</v>
      </c>
      <c r="L2056" s="13" t="s">
        <v>147</v>
      </c>
      <c r="M2056" s="88" t="s">
        <v>321</v>
      </c>
      <c r="N2056" s="75">
        <v>35.274000000000001</v>
      </c>
      <c r="O2056" s="75">
        <v>-92.340999999999994</v>
      </c>
      <c r="P2056" s="86">
        <v>5.2</v>
      </c>
      <c r="Q2056" s="11" t="s">
        <v>120</v>
      </c>
      <c r="R2056" s="11" t="s">
        <v>42</v>
      </c>
      <c r="S2056" s="77" t="s">
        <v>2107</v>
      </c>
    </row>
    <row r="2057" spans="1:19" x14ac:dyDescent="0.2">
      <c r="A2057" s="27">
        <f t="shared" si="31"/>
        <v>2039</v>
      </c>
      <c r="B2057" s="100" t="s">
        <v>1283</v>
      </c>
      <c r="C2057" s="11">
        <v>2011</v>
      </c>
      <c r="D2057" s="11" t="s">
        <v>424</v>
      </c>
      <c r="E2057" s="11">
        <v>25</v>
      </c>
      <c r="F2057" s="25">
        <v>0.21016203703703704</v>
      </c>
      <c r="G2057" s="90">
        <v>0.96016203703703706</v>
      </c>
      <c r="H2057" s="90" t="s">
        <v>620</v>
      </c>
      <c r="I2057" s="11" t="s">
        <v>148</v>
      </c>
      <c r="J2057" s="88">
        <v>2.1</v>
      </c>
      <c r="K2057" s="13" t="s">
        <v>147</v>
      </c>
      <c r="L2057" s="13" t="s">
        <v>147</v>
      </c>
      <c r="M2057" s="88" t="s">
        <v>321</v>
      </c>
      <c r="N2057" s="75">
        <v>35.353000000000002</v>
      </c>
      <c r="O2057" s="75">
        <v>-92.340999999999994</v>
      </c>
      <c r="P2057" s="86">
        <v>6</v>
      </c>
      <c r="Q2057" s="11" t="s">
        <v>120</v>
      </c>
      <c r="R2057" s="12" t="s">
        <v>326</v>
      </c>
      <c r="S2057" s="32" t="s">
        <v>147</v>
      </c>
    </row>
    <row r="2058" spans="1:19" x14ac:dyDescent="0.2">
      <c r="A2058" s="27">
        <f t="shared" si="31"/>
        <v>2040</v>
      </c>
      <c r="B2058" s="100" t="s">
        <v>1284</v>
      </c>
      <c r="C2058" s="11">
        <v>2011</v>
      </c>
      <c r="D2058" s="11" t="s">
        <v>424</v>
      </c>
      <c r="E2058" s="11">
        <v>26</v>
      </c>
      <c r="F2058" s="25">
        <v>0.36711805555555554</v>
      </c>
      <c r="G2058" s="90">
        <v>0.11711805555555554</v>
      </c>
      <c r="H2058" s="90" t="s">
        <v>620</v>
      </c>
      <c r="I2058" s="11" t="s">
        <v>148</v>
      </c>
      <c r="J2058" s="88">
        <v>2.2999999999999998</v>
      </c>
      <c r="K2058" s="13" t="s">
        <v>147</v>
      </c>
      <c r="L2058" s="13" t="s">
        <v>147</v>
      </c>
      <c r="M2058" s="88" t="s">
        <v>321</v>
      </c>
      <c r="N2058" s="75">
        <v>35.305999999999997</v>
      </c>
      <c r="O2058" s="75">
        <v>-92.317999999999998</v>
      </c>
      <c r="P2058" s="86">
        <v>5</v>
      </c>
      <c r="Q2058" s="11" t="s">
        <v>120</v>
      </c>
      <c r="R2058" s="11" t="s">
        <v>42</v>
      </c>
      <c r="S2058" s="77" t="s">
        <v>2107</v>
      </c>
    </row>
    <row r="2059" spans="1:19" x14ac:dyDescent="0.2">
      <c r="A2059" s="27">
        <f t="shared" si="31"/>
        <v>2041</v>
      </c>
      <c r="B2059" s="100" t="s">
        <v>1285</v>
      </c>
      <c r="C2059" s="11">
        <v>2011</v>
      </c>
      <c r="D2059" s="11" t="s">
        <v>424</v>
      </c>
      <c r="E2059" s="11">
        <v>27</v>
      </c>
      <c r="F2059" s="25">
        <v>0.3944212962962963</v>
      </c>
      <c r="G2059" s="90">
        <v>0.1444212962962963</v>
      </c>
      <c r="H2059" s="90" t="s">
        <v>620</v>
      </c>
      <c r="I2059" s="11" t="s">
        <v>148</v>
      </c>
      <c r="J2059" s="88">
        <v>2</v>
      </c>
      <c r="K2059" s="13" t="s">
        <v>147</v>
      </c>
      <c r="L2059" s="13" t="s">
        <v>147</v>
      </c>
      <c r="M2059" s="88" t="s">
        <v>321</v>
      </c>
      <c r="N2059" s="75">
        <v>35.375</v>
      </c>
      <c r="O2059" s="75">
        <v>-92.459000000000003</v>
      </c>
      <c r="P2059" s="86">
        <v>0.1</v>
      </c>
      <c r="Q2059" s="11" t="s">
        <v>120</v>
      </c>
      <c r="R2059" s="11" t="s">
        <v>45</v>
      </c>
      <c r="S2059" s="32" t="s">
        <v>147</v>
      </c>
    </row>
    <row r="2060" spans="1:19" x14ac:dyDescent="0.2">
      <c r="A2060" s="27">
        <f t="shared" si="31"/>
        <v>2042</v>
      </c>
      <c r="B2060" s="100" t="s">
        <v>1286</v>
      </c>
      <c r="C2060" s="11">
        <v>2011</v>
      </c>
      <c r="D2060" s="11" t="s">
        <v>424</v>
      </c>
      <c r="E2060" s="11">
        <v>27</v>
      </c>
      <c r="F2060" s="25">
        <v>0.57758101851851851</v>
      </c>
      <c r="G2060" s="90">
        <v>0.32758101851851851</v>
      </c>
      <c r="H2060" s="90" t="s">
        <v>620</v>
      </c>
      <c r="I2060" s="11" t="s">
        <v>148</v>
      </c>
      <c r="J2060" s="88">
        <v>1.6</v>
      </c>
      <c r="K2060" s="13" t="s">
        <v>147</v>
      </c>
      <c r="L2060" s="13" t="s">
        <v>147</v>
      </c>
      <c r="M2060" s="88" t="s">
        <v>321</v>
      </c>
      <c r="N2060" s="75">
        <v>35.298999999999999</v>
      </c>
      <c r="O2060" s="75">
        <v>-92.323999999999998</v>
      </c>
      <c r="P2060" s="86">
        <v>4.0999999999999996</v>
      </c>
      <c r="Q2060" s="11" t="s">
        <v>120</v>
      </c>
      <c r="R2060" s="11" t="s">
        <v>42</v>
      </c>
      <c r="S2060" s="77" t="s">
        <v>2107</v>
      </c>
    </row>
    <row r="2061" spans="1:19" x14ac:dyDescent="0.2">
      <c r="A2061" s="27">
        <f t="shared" si="31"/>
        <v>2043</v>
      </c>
      <c r="B2061" s="100" t="s">
        <v>1287</v>
      </c>
      <c r="C2061" s="11">
        <v>2011</v>
      </c>
      <c r="D2061" s="11" t="s">
        <v>424</v>
      </c>
      <c r="E2061" s="11">
        <v>28</v>
      </c>
      <c r="F2061" s="25">
        <v>0.27402777777777776</v>
      </c>
      <c r="G2061" s="90">
        <v>2.4027777777777776E-2</v>
      </c>
      <c r="H2061" s="90" t="s">
        <v>620</v>
      </c>
      <c r="I2061" s="11" t="s">
        <v>148</v>
      </c>
      <c r="J2061" s="88">
        <v>1.7</v>
      </c>
      <c r="K2061" s="13" t="s">
        <v>147</v>
      </c>
      <c r="L2061" s="13" t="s">
        <v>147</v>
      </c>
      <c r="M2061" s="88" t="s">
        <v>321</v>
      </c>
      <c r="N2061" s="75">
        <v>35.299999999999997</v>
      </c>
      <c r="O2061" s="75">
        <v>-92.317999999999998</v>
      </c>
      <c r="P2061" s="86">
        <v>6.1</v>
      </c>
      <c r="Q2061" s="11" t="s">
        <v>120</v>
      </c>
      <c r="R2061" s="11" t="s">
        <v>42</v>
      </c>
      <c r="S2061" s="77" t="s">
        <v>2107</v>
      </c>
    </row>
    <row r="2062" spans="1:19" x14ac:dyDescent="0.2">
      <c r="A2062" s="27">
        <f t="shared" si="31"/>
        <v>2044</v>
      </c>
      <c r="B2062" s="100" t="s">
        <v>1288</v>
      </c>
      <c r="C2062" s="11">
        <v>2011</v>
      </c>
      <c r="D2062" s="11" t="s">
        <v>424</v>
      </c>
      <c r="E2062" s="11">
        <v>28</v>
      </c>
      <c r="F2062" s="25">
        <v>0.68693287037037043</v>
      </c>
      <c r="G2062" s="90">
        <v>0.43693287037037037</v>
      </c>
      <c r="H2062" s="90" t="s">
        <v>620</v>
      </c>
      <c r="I2062" s="11" t="s">
        <v>148</v>
      </c>
      <c r="J2062" s="88">
        <v>1.7</v>
      </c>
      <c r="K2062" s="13" t="s">
        <v>147</v>
      </c>
      <c r="L2062" s="13" t="s">
        <v>147</v>
      </c>
      <c r="M2062" s="88" t="s">
        <v>321</v>
      </c>
      <c r="N2062" s="75">
        <v>35.326999999999998</v>
      </c>
      <c r="O2062" s="75">
        <v>-92.292000000000002</v>
      </c>
      <c r="P2062" s="86">
        <v>5.2</v>
      </c>
      <c r="Q2062" s="11" t="s">
        <v>120</v>
      </c>
      <c r="R2062" s="11" t="s">
        <v>42</v>
      </c>
      <c r="S2062" s="77" t="s">
        <v>2107</v>
      </c>
    </row>
    <row r="2063" spans="1:19" x14ac:dyDescent="0.2">
      <c r="A2063" s="27">
        <f t="shared" si="31"/>
        <v>2045</v>
      </c>
      <c r="B2063" s="100" t="s">
        <v>1289</v>
      </c>
      <c r="C2063" s="11">
        <v>2011</v>
      </c>
      <c r="D2063" s="11" t="s">
        <v>424</v>
      </c>
      <c r="E2063" s="11">
        <v>30</v>
      </c>
      <c r="F2063" s="25">
        <v>0.17818287037037037</v>
      </c>
      <c r="G2063" s="90">
        <v>0.92818287037037039</v>
      </c>
      <c r="H2063" s="90" t="s">
        <v>620</v>
      </c>
      <c r="I2063" s="11" t="s">
        <v>148</v>
      </c>
      <c r="J2063" s="88">
        <v>1.1000000000000001</v>
      </c>
      <c r="K2063" s="13" t="s">
        <v>147</v>
      </c>
      <c r="L2063" s="13" t="s">
        <v>147</v>
      </c>
      <c r="M2063" s="88" t="s">
        <v>321</v>
      </c>
      <c r="N2063" s="75">
        <v>35.317</v>
      </c>
      <c r="O2063" s="75">
        <v>-92.308000000000007</v>
      </c>
      <c r="P2063" s="86">
        <v>4.4000000000000004</v>
      </c>
      <c r="Q2063" s="11" t="s">
        <v>120</v>
      </c>
      <c r="R2063" s="11" t="s">
        <v>42</v>
      </c>
      <c r="S2063" s="77" t="s">
        <v>2107</v>
      </c>
    </row>
    <row r="2064" spans="1:19" x14ac:dyDescent="0.2">
      <c r="A2064" s="27">
        <f t="shared" si="31"/>
        <v>2046</v>
      </c>
      <c r="B2064" s="100" t="s">
        <v>1290</v>
      </c>
      <c r="C2064" s="11">
        <v>2011</v>
      </c>
      <c r="D2064" s="11" t="s">
        <v>424</v>
      </c>
      <c r="E2064" s="11">
        <v>31</v>
      </c>
      <c r="F2064" s="25">
        <v>0.50331018518518522</v>
      </c>
      <c r="G2064" s="90">
        <v>0.25331018518518517</v>
      </c>
      <c r="H2064" s="90" t="s">
        <v>620</v>
      </c>
      <c r="I2064" s="11" t="s">
        <v>148</v>
      </c>
      <c r="J2064" s="88">
        <v>2.1</v>
      </c>
      <c r="K2064" s="13" t="s">
        <v>147</v>
      </c>
      <c r="L2064" s="13" t="s">
        <v>147</v>
      </c>
      <c r="M2064" s="88" t="s">
        <v>321</v>
      </c>
      <c r="N2064" s="75">
        <v>35.331000000000003</v>
      </c>
      <c r="O2064" s="75">
        <v>-92.287000000000006</v>
      </c>
      <c r="P2064" s="86">
        <v>4.9000000000000004</v>
      </c>
      <c r="Q2064" s="11" t="s">
        <v>120</v>
      </c>
      <c r="R2064" s="11" t="s">
        <v>42</v>
      </c>
      <c r="S2064" s="77" t="s">
        <v>2107</v>
      </c>
    </row>
    <row r="2065" spans="1:19" x14ac:dyDescent="0.2">
      <c r="A2065" s="27">
        <f t="shared" si="31"/>
        <v>2047</v>
      </c>
      <c r="B2065" s="100" t="s">
        <v>1291</v>
      </c>
      <c r="C2065" s="11">
        <v>2011</v>
      </c>
      <c r="D2065" s="12" t="s">
        <v>133</v>
      </c>
      <c r="E2065" s="11">
        <v>1</v>
      </c>
      <c r="F2065" s="25">
        <v>0.74081018518518515</v>
      </c>
      <c r="G2065" s="90">
        <v>0.49081018518518515</v>
      </c>
      <c r="H2065" s="90" t="s">
        <v>620</v>
      </c>
      <c r="I2065" s="11" t="s">
        <v>148</v>
      </c>
      <c r="J2065" s="88">
        <v>1.7</v>
      </c>
      <c r="K2065" s="13" t="s">
        <v>147</v>
      </c>
      <c r="L2065" s="13" t="s">
        <v>147</v>
      </c>
      <c r="M2065" s="88" t="s">
        <v>321</v>
      </c>
      <c r="N2065" s="75">
        <v>35.268999999999998</v>
      </c>
      <c r="O2065" s="75">
        <v>-92.387</v>
      </c>
      <c r="P2065" s="86">
        <v>5.7</v>
      </c>
      <c r="Q2065" s="11" t="s">
        <v>120</v>
      </c>
      <c r="R2065" s="12" t="s">
        <v>25</v>
      </c>
      <c r="S2065" s="77" t="s">
        <v>2107</v>
      </c>
    </row>
    <row r="2066" spans="1:19" x14ac:dyDescent="0.2">
      <c r="A2066" s="27">
        <f t="shared" si="31"/>
        <v>2048</v>
      </c>
      <c r="B2066" s="100" t="s">
        <v>1292</v>
      </c>
      <c r="C2066" s="11">
        <v>2011</v>
      </c>
      <c r="D2066" s="12" t="s">
        <v>133</v>
      </c>
      <c r="E2066" s="11">
        <v>5</v>
      </c>
      <c r="F2066" s="25">
        <v>0.43167824074074074</v>
      </c>
      <c r="G2066" s="90">
        <v>0.18167824074074077</v>
      </c>
      <c r="H2066" s="90" t="s">
        <v>620</v>
      </c>
      <c r="I2066" s="11" t="s">
        <v>148</v>
      </c>
      <c r="J2066" s="88">
        <v>1.3</v>
      </c>
      <c r="K2066" s="13" t="s">
        <v>147</v>
      </c>
      <c r="L2066" s="13" t="s">
        <v>147</v>
      </c>
      <c r="M2066" s="88" t="s">
        <v>321</v>
      </c>
      <c r="N2066" s="75">
        <v>35.302</v>
      </c>
      <c r="O2066" s="75">
        <v>-92.323999999999998</v>
      </c>
      <c r="P2066" s="86">
        <v>2.6</v>
      </c>
      <c r="Q2066" s="11" t="s">
        <v>120</v>
      </c>
      <c r="R2066" s="11" t="s">
        <v>42</v>
      </c>
      <c r="S2066" s="77" t="s">
        <v>2107</v>
      </c>
    </row>
    <row r="2067" spans="1:19" x14ac:dyDescent="0.2">
      <c r="A2067" s="27">
        <f t="shared" si="31"/>
        <v>2049</v>
      </c>
      <c r="B2067" s="100" t="s">
        <v>1293</v>
      </c>
      <c r="C2067" s="11">
        <v>2011</v>
      </c>
      <c r="D2067" s="12" t="s">
        <v>133</v>
      </c>
      <c r="E2067" s="11">
        <v>5</v>
      </c>
      <c r="F2067" s="25">
        <v>1.1909722222222223E-2</v>
      </c>
      <c r="G2067" s="90">
        <v>0.7619097222222222</v>
      </c>
      <c r="H2067" s="90" t="s">
        <v>620</v>
      </c>
      <c r="I2067" s="11" t="s">
        <v>148</v>
      </c>
      <c r="J2067" s="88">
        <v>1.3</v>
      </c>
      <c r="K2067" s="13" t="s">
        <v>147</v>
      </c>
      <c r="L2067" s="13" t="s">
        <v>147</v>
      </c>
      <c r="M2067" s="88" t="s">
        <v>321</v>
      </c>
      <c r="N2067" s="75">
        <v>35.302</v>
      </c>
      <c r="O2067" s="75">
        <v>-92.322999999999993</v>
      </c>
      <c r="P2067" s="86">
        <v>2.8</v>
      </c>
      <c r="Q2067" s="11" t="s">
        <v>120</v>
      </c>
      <c r="R2067" s="11" t="s">
        <v>42</v>
      </c>
      <c r="S2067" s="77" t="s">
        <v>2107</v>
      </c>
    </row>
    <row r="2068" spans="1:19" x14ac:dyDescent="0.2">
      <c r="A2068" s="27">
        <f t="shared" si="31"/>
        <v>2050</v>
      </c>
      <c r="B2068" s="100" t="s">
        <v>1294</v>
      </c>
      <c r="C2068" s="11">
        <v>2011</v>
      </c>
      <c r="D2068" s="12" t="s">
        <v>133</v>
      </c>
      <c r="E2068" s="11">
        <v>6</v>
      </c>
      <c r="F2068" s="25">
        <v>0.73635416666666664</v>
      </c>
      <c r="G2068" s="90">
        <v>0.48635416666666664</v>
      </c>
      <c r="H2068" s="90" t="s">
        <v>620</v>
      </c>
      <c r="I2068" s="11" t="s">
        <v>148</v>
      </c>
      <c r="J2068" s="88">
        <v>1.3</v>
      </c>
      <c r="K2068" s="13" t="s">
        <v>147</v>
      </c>
      <c r="L2068" s="13" t="s">
        <v>147</v>
      </c>
      <c r="M2068" s="88" t="s">
        <v>321</v>
      </c>
      <c r="N2068" s="75">
        <v>35.323999999999998</v>
      </c>
      <c r="O2068" s="75">
        <v>-92.293000000000006</v>
      </c>
      <c r="P2068" s="86">
        <v>5.9</v>
      </c>
      <c r="Q2068" s="11" t="s">
        <v>120</v>
      </c>
      <c r="R2068" s="11" t="s">
        <v>42</v>
      </c>
      <c r="S2068" s="77" t="s">
        <v>2107</v>
      </c>
    </row>
    <row r="2069" spans="1:19" x14ac:dyDescent="0.2">
      <c r="A2069" s="27">
        <f t="shared" si="31"/>
        <v>2051</v>
      </c>
      <c r="B2069" s="100" t="s">
        <v>1295</v>
      </c>
      <c r="C2069" s="11">
        <v>2011</v>
      </c>
      <c r="D2069" s="12" t="s">
        <v>133</v>
      </c>
      <c r="E2069" s="11">
        <v>8</v>
      </c>
      <c r="F2069" s="25">
        <v>0.54788194444444438</v>
      </c>
      <c r="G2069" s="90">
        <v>0.29788194444444444</v>
      </c>
      <c r="H2069" s="90" t="s">
        <v>620</v>
      </c>
      <c r="I2069" s="11" t="s">
        <v>148</v>
      </c>
      <c r="J2069" s="88">
        <v>2.1</v>
      </c>
      <c r="K2069" s="13" t="s">
        <v>147</v>
      </c>
      <c r="L2069" s="13" t="s">
        <v>147</v>
      </c>
      <c r="M2069" s="88" t="s">
        <v>321</v>
      </c>
      <c r="N2069" s="75">
        <v>35.273000000000003</v>
      </c>
      <c r="O2069" s="75">
        <v>-92.338999999999999</v>
      </c>
      <c r="P2069" s="86">
        <v>5.6</v>
      </c>
      <c r="Q2069" s="11" t="s">
        <v>120</v>
      </c>
      <c r="R2069" s="11" t="s">
        <v>42</v>
      </c>
      <c r="S2069" s="77" t="s">
        <v>2107</v>
      </c>
    </row>
    <row r="2070" spans="1:19" x14ac:dyDescent="0.2">
      <c r="A2070" s="27">
        <f t="shared" si="31"/>
        <v>2052</v>
      </c>
      <c r="B2070" s="100" t="s">
        <v>1296</v>
      </c>
      <c r="C2070" s="11">
        <v>2011</v>
      </c>
      <c r="D2070" s="12" t="s">
        <v>133</v>
      </c>
      <c r="E2070" s="11">
        <v>8</v>
      </c>
      <c r="F2070" s="25">
        <v>0.19900462962962964</v>
      </c>
      <c r="G2070" s="94">
        <v>0.94900462962962961</v>
      </c>
      <c r="H2070" s="90" t="s">
        <v>620</v>
      </c>
      <c r="I2070" s="11" t="s">
        <v>148</v>
      </c>
      <c r="J2070" s="14">
        <v>2.2000000000000002</v>
      </c>
      <c r="K2070" s="13" t="s">
        <v>147</v>
      </c>
      <c r="L2070" s="13" t="s">
        <v>147</v>
      </c>
      <c r="M2070" s="88" t="s">
        <v>321</v>
      </c>
      <c r="N2070" s="75">
        <v>35.331000000000003</v>
      </c>
      <c r="O2070" s="75">
        <v>-92.3</v>
      </c>
      <c r="P2070" s="18">
        <v>5.7</v>
      </c>
      <c r="Q2070" s="11" t="s">
        <v>120</v>
      </c>
      <c r="R2070" s="11" t="s">
        <v>42</v>
      </c>
      <c r="S2070" s="77" t="s">
        <v>2107</v>
      </c>
    </row>
    <row r="2071" spans="1:19" x14ac:dyDescent="0.2">
      <c r="A2071" s="27">
        <f t="shared" si="31"/>
        <v>2053</v>
      </c>
      <c r="B2071" s="99" t="s">
        <v>1297</v>
      </c>
      <c r="C2071" s="11">
        <v>2011</v>
      </c>
      <c r="D2071" s="12" t="s">
        <v>133</v>
      </c>
      <c r="E2071" s="11">
        <v>13</v>
      </c>
      <c r="F2071" s="25">
        <v>0.29900462962962965</v>
      </c>
      <c r="G2071" s="90">
        <v>4.9004629629629627E-2</v>
      </c>
      <c r="H2071" s="90" t="s">
        <v>620</v>
      </c>
      <c r="I2071" s="11" t="s">
        <v>148</v>
      </c>
      <c r="J2071" s="14">
        <v>2.4</v>
      </c>
      <c r="K2071" s="13" t="s">
        <v>147</v>
      </c>
      <c r="L2071" s="13" t="s">
        <v>147</v>
      </c>
      <c r="M2071" s="88" t="s">
        <v>321</v>
      </c>
      <c r="N2071" s="75">
        <v>35.311</v>
      </c>
      <c r="O2071" s="75">
        <v>-92.302999999999997</v>
      </c>
      <c r="P2071" s="86">
        <v>4.7</v>
      </c>
      <c r="Q2071" s="11" t="s">
        <v>120</v>
      </c>
      <c r="R2071" s="11" t="s">
        <v>42</v>
      </c>
      <c r="S2071" s="77" t="s">
        <v>2107</v>
      </c>
    </row>
    <row r="2072" spans="1:19" x14ac:dyDescent="0.2">
      <c r="A2072" s="27">
        <f t="shared" si="31"/>
        <v>2054</v>
      </c>
      <c r="B2072" s="99" t="s">
        <v>1298</v>
      </c>
      <c r="C2072" s="11">
        <v>2011</v>
      </c>
      <c r="D2072" s="12" t="s">
        <v>133</v>
      </c>
      <c r="E2072" s="11">
        <v>13</v>
      </c>
      <c r="F2072" s="25">
        <v>0.43814814814814818</v>
      </c>
      <c r="G2072" s="90">
        <v>0.18814814814814815</v>
      </c>
      <c r="H2072" s="90" t="s">
        <v>620</v>
      </c>
      <c r="I2072" s="11" t="s">
        <v>148</v>
      </c>
      <c r="J2072" s="14">
        <v>1.9</v>
      </c>
      <c r="K2072" s="13" t="s">
        <v>147</v>
      </c>
      <c r="L2072" s="13" t="s">
        <v>147</v>
      </c>
      <c r="M2072" s="88" t="s">
        <v>321</v>
      </c>
      <c r="N2072" s="75">
        <v>35.307000000000002</v>
      </c>
      <c r="O2072" s="75">
        <v>-92.313999999999993</v>
      </c>
      <c r="P2072" s="86">
        <v>4.3</v>
      </c>
      <c r="Q2072" s="11" t="s">
        <v>120</v>
      </c>
      <c r="R2072" s="11" t="s">
        <v>42</v>
      </c>
      <c r="S2072" s="77" t="s">
        <v>2107</v>
      </c>
    </row>
    <row r="2073" spans="1:19" x14ac:dyDescent="0.2">
      <c r="A2073" s="27">
        <f t="shared" si="31"/>
        <v>2055</v>
      </c>
      <c r="B2073" s="99" t="s">
        <v>1299</v>
      </c>
      <c r="C2073" s="11">
        <v>2011</v>
      </c>
      <c r="D2073" s="12" t="s">
        <v>133</v>
      </c>
      <c r="E2073" s="11">
        <v>13</v>
      </c>
      <c r="F2073" s="25">
        <v>0.57550925925925933</v>
      </c>
      <c r="G2073" s="90">
        <v>0.32550925925925928</v>
      </c>
      <c r="H2073" s="90" t="s">
        <v>620</v>
      </c>
      <c r="I2073" s="11" t="s">
        <v>148</v>
      </c>
      <c r="J2073" s="14">
        <v>1.8</v>
      </c>
      <c r="K2073" s="13" t="s">
        <v>147</v>
      </c>
      <c r="L2073" s="13" t="s">
        <v>147</v>
      </c>
      <c r="M2073" s="88" t="s">
        <v>321</v>
      </c>
      <c r="N2073" s="75">
        <v>35.307000000000002</v>
      </c>
      <c r="O2073" s="75">
        <v>-92.319000000000003</v>
      </c>
      <c r="P2073" s="86">
        <v>6.1</v>
      </c>
      <c r="Q2073" s="11" t="s">
        <v>120</v>
      </c>
      <c r="R2073" s="11" t="s">
        <v>42</v>
      </c>
      <c r="S2073" s="77" t="s">
        <v>2107</v>
      </c>
    </row>
    <row r="2074" spans="1:19" x14ac:dyDescent="0.2">
      <c r="A2074" s="27">
        <f t="shared" si="31"/>
        <v>2056</v>
      </c>
      <c r="B2074" s="99" t="s">
        <v>1300</v>
      </c>
      <c r="C2074" s="11">
        <v>2011</v>
      </c>
      <c r="D2074" s="12" t="s">
        <v>133</v>
      </c>
      <c r="E2074" s="11">
        <v>14</v>
      </c>
      <c r="F2074" s="25">
        <v>0.7139699074074074</v>
      </c>
      <c r="G2074" s="22">
        <v>0.46396990740740746</v>
      </c>
      <c r="H2074" s="90" t="s">
        <v>620</v>
      </c>
      <c r="I2074" s="11" t="s">
        <v>148</v>
      </c>
      <c r="J2074" s="14">
        <v>2.1</v>
      </c>
      <c r="K2074" s="13" t="s">
        <v>147</v>
      </c>
      <c r="L2074" s="13" t="s">
        <v>147</v>
      </c>
      <c r="M2074" s="88" t="s">
        <v>321</v>
      </c>
      <c r="N2074" s="75">
        <v>35.331000000000003</v>
      </c>
      <c r="O2074" s="75">
        <v>-92.3</v>
      </c>
      <c r="P2074" s="18">
        <v>5</v>
      </c>
      <c r="Q2074" s="11" t="s">
        <v>120</v>
      </c>
      <c r="R2074" s="11" t="s">
        <v>42</v>
      </c>
      <c r="S2074" s="77" t="s">
        <v>2107</v>
      </c>
    </row>
    <row r="2075" spans="1:19" x14ac:dyDescent="0.2">
      <c r="A2075" s="27">
        <f t="shared" si="31"/>
        <v>2057</v>
      </c>
      <c r="B2075" s="99" t="s">
        <v>1301</v>
      </c>
      <c r="C2075" s="11">
        <v>2011</v>
      </c>
      <c r="D2075" s="12" t="s">
        <v>133</v>
      </c>
      <c r="E2075" s="11">
        <v>14</v>
      </c>
      <c r="F2075" s="25">
        <v>0.76989583333333333</v>
      </c>
      <c r="G2075" s="22">
        <v>0.51989583333333333</v>
      </c>
      <c r="H2075" s="90" t="s">
        <v>620</v>
      </c>
      <c r="I2075" s="11" t="s">
        <v>148</v>
      </c>
      <c r="J2075" s="14">
        <v>2.5</v>
      </c>
      <c r="K2075" s="13" t="s">
        <v>147</v>
      </c>
      <c r="L2075" s="13" t="s">
        <v>147</v>
      </c>
      <c r="M2075" s="88" t="s">
        <v>436</v>
      </c>
      <c r="N2075" s="75">
        <v>35.332000000000001</v>
      </c>
      <c r="O2075" s="75">
        <v>-92.3</v>
      </c>
      <c r="P2075" s="86">
        <v>5.5</v>
      </c>
      <c r="Q2075" s="11" t="s">
        <v>120</v>
      </c>
      <c r="R2075" s="11" t="s">
        <v>42</v>
      </c>
      <c r="S2075" s="77" t="s">
        <v>2107</v>
      </c>
    </row>
    <row r="2076" spans="1:19" x14ac:dyDescent="0.2">
      <c r="A2076" s="27">
        <f t="shared" ref="A2076:A2139" si="32">SUM(A2075+1)</f>
        <v>2058</v>
      </c>
      <c r="B2076" s="99" t="s">
        <v>1302</v>
      </c>
      <c r="C2076" s="11">
        <v>2011</v>
      </c>
      <c r="D2076" s="12" t="s">
        <v>133</v>
      </c>
      <c r="E2076" s="11">
        <v>15</v>
      </c>
      <c r="F2076" s="25">
        <v>0.50875000000000004</v>
      </c>
      <c r="G2076" s="22">
        <v>0.25874999999999998</v>
      </c>
      <c r="H2076" s="90" t="s">
        <v>620</v>
      </c>
      <c r="I2076" s="11" t="s">
        <v>148</v>
      </c>
      <c r="J2076" s="14">
        <v>2.2999999999999998</v>
      </c>
      <c r="K2076" s="13" t="s">
        <v>147</v>
      </c>
      <c r="L2076" s="13" t="s">
        <v>147</v>
      </c>
      <c r="M2076" s="88" t="s">
        <v>321</v>
      </c>
      <c r="N2076" s="75">
        <v>35.246000000000002</v>
      </c>
      <c r="O2076" s="75">
        <v>-92.358000000000004</v>
      </c>
      <c r="P2076" s="86">
        <v>4.0999999999999996</v>
      </c>
      <c r="Q2076" s="11" t="s">
        <v>120</v>
      </c>
      <c r="R2076" s="12" t="s">
        <v>25</v>
      </c>
      <c r="S2076" s="77" t="s">
        <v>2107</v>
      </c>
    </row>
    <row r="2077" spans="1:19" x14ac:dyDescent="0.2">
      <c r="A2077" s="27">
        <f t="shared" si="32"/>
        <v>2059</v>
      </c>
      <c r="B2077" s="99" t="s">
        <v>1303</v>
      </c>
      <c r="C2077" s="11">
        <v>2011</v>
      </c>
      <c r="D2077" s="12" t="s">
        <v>133</v>
      </c>
      <c r="E2077" s="11">
        <v>15</v>
      </c>
      <c r="F2077" s="25">
        <v>0.51761574074074079</v>
      </c>
      <c r="G2077" s="22">
        <v>0.26761574074074074</v>
      </c>
      <c r="H2077" s="90" t="s">
        <v>620</v>
      </c>
      <c r="I2077" s="11" t="s">
        <v>148</v>
      </c>
      <c r="J2077" s="14">
        <v>2.2000000000000002</v>
      </c>
      <c r="K2077" s="13" t="s">
        <v>147</v>
      </c>
      <c r="L2077" s="13" t="s">
        <v>147</v>
      </c>
      <c r="M2077" s="88" t="s">
        <v>321</v>
      </c>
      <c r="N2077" s="75">
        <v>35.252000000000002</v>
      </c>
      <c r="O2077" s="75">
        <v>-92.352999999999994</v>
      </c>
      <c r="P2077" s="86">
        <v>5.6</v>
      </c>
      <c r="Q2077" s="11" t="s">
        <v>120</v>
      </c>
      <c r="R2077" s="12" t="s">
        <v>25</v>
      </c>
      <c r="S2077" s="77" t="s">
        <v>2107</v>
      </c>
    </row>
    <row r="2078" spans="1:19" x14ac:dyDescent="0.2">
      <c r="A2078" s="27">
        <f t="shared" si="32"/>
        <v>2060</v>
      </c>
      <c r="B2078" s="100" t="s">
        <v>1304</v>
      </c>
      <c r="C2078" s="11">
        <v>2011</v>
      </c>
      <c r="D2078" s="12" t="s">
        <v>133</v>
      </c>
      <c r="E2078" s="11">
        <v>15</v>
      </c>
      <c r="F2078" s="25">
        <v>0.7840625</v>
      </c>
      <c r="G2078" s="22">
        <v>0.5340625</v>
      </c>
      <c r="H2078" s="90" t="s">
        <v>620</v>
      </c>
      <c r="I2078" s="11" t="s">
        <v>148</v>
      </c>
      <c r="J2078" s="14">
        <v>2.2999999999999998</v>
      </c>
      <c r="K2078" s="13" t="s">
        <v>147</v>
      </c>
      <c r="L2078" s="13" t="s">
        <v>147</v>
      </c>
      <c r="M2078" s="88" t="s">
        <v>321</v>
      </c>
      <c r="N2078" s="75">
        <v>35.259</v>
      </c>
      <c r="O2078" s="75">
        <v>-92.352000000000004</v>
      </c>
      <c r="P2078" s="86">
        <v>6.2</v>
      </c>
      <c r="Q2078" s="11" t="s">
        <v>120</v>
      </c>
      <c r="R2078" s="12" t="s">
        <v>25</v>
      </c>
      <c r="S2078" s="77" t="s">
        <v>2107</v>
      </c>
    </row>
    <row r="2079" spans="1:19" x14ac:dyDescent="0.2">
      <c r="A2079" s="27">
        <f t="shared" si="32"/>
        <v>2061</v>
      </c>
      <c r="B2079" s="100" t="s">
        <v>1305</v>
      </c>
      <c r="C2079" s="11">
        <v>2011</v>
      </c>
      <c r="D2079" s="12" t="s">
        <v>133</v>
      </c>
      <c r="E2079" s="11">
        <v>15</v>
      </c>
      <c r="F2079" s="25">
        <v>0.82494212962962965</v>
      </c>
      <c r="G2079" s="90">
        <v>0.57494212962962965</v>
      </c>
      <c r="H2079" s="90" t="s">
        <v>620</v>
      </c>
      <c r="I2079" s="11" t="s">
        <v>148</v>
      </c>
      <c r="J2079" s="14">
        <v>2</v>
      </c>
      <c r="K2079" s="13" t="s">
        <v>147</v>
      </c>
      <c r="L2079" s="13" t="s">
        <v>147</v>
      </c>
      <c r="M2079" s="88" t="s">
        <v>321</v>
      </c>
      <c r="N2079" s="75">
        <v>35.249000000000002</v>
      </c>
      <c r="O2079" s="75">
        <v>-92.361999999999995</v>
      </c>
      <c r="P2079" s="86">
        <v>6</v>
      </c>
      <c r="Q2079" s="11" t="s">
        <v>120</v>
      </c>
      <c r="R2079" s="12" t="s">
        <v>25</v>
      </c>
      <c r="S2079" s="77" t="s">
        <v>2107</v>
      </c>
    </row>
    <row r="2080" spans="1:19" x14ac:dyDescent="0.2">
      <c r="A2080" s="27">
        <f t="shared" si="32"/>
        <v>2062</v>
      </c>
      <c r="B2080" s="100" t="s">
        <v>1306</v>
      </c>
      <c r="C2080" s="11">
        <v>2011</v>
      </c>
      <c r="D2080" s="12" t="s">
        <v>133</v>
      </c>
      <c r="E2080" s="11">
        <v>15</v>
      </c>
      <c r="F2080" s="25">
        <v>0.86229166666666668</v>
      </c>
      <c r="G2080" s="90">
        <v>0.61229166666666668</v>
      </c>
      <c r="H2080" s="90" t="s">
        <v>620</v>
      </c>
      <c r="I2080" s="11" t="s">
        <v>148</v>
      </c>
      <c r="J2080" s="14">
        <v>1.5</v>
      </c>
      <c r="K2080" s="13" t="s">
        <v>147</v>
      </c>
      <c r="L2080" s="13" t="s">
        <v>147</v>
      </c>
      <c r="M2080" s="88" t="s">
        <v>321</v>
      </c>
      <c r="N2080" s="75">
        <v>35.252000000000002</v>
      </c>
      <c r="O2080" s="75">
        <v>-92.355999999999995</v>
      </c>
      <c r="P2080" s="86">
        <v>5.6</v>
      </c>
      <c r="Q2080" s="11" t="s">
        <v>120</v>
      </c>
      <c r="R2080" s="12" t="s">
        <v>25</v>
      </c>
      <c r="S2080" s="77" t="s">
        <v>2107</v>
      </c>
    </row>
    <row r="2081" spans="1:19" x14ac:dyDescent="0.2">
      <c r="A2081" s="27">
        <f t="shared" si="32"/>
        <v>2063</v>
      </c>
      <c r="B2081" s="100" t="s">
        <v>1307</v>
      </c>
      <c r="C2081" s="11">
        <v>2011</v>
      </c>
      <c r="D2081" s="12" t="s">
        <v>133</v>
      </c>
      <c r="E2081" s="11">
        <v>15</v>
      </c>
      <c r="F2081" s="25">
        <v>0.94123842592592588</v>
      </c>
      <c r="G2081" s="90">
        <v>0.69123842592592588</v>
      </c>
      <c r="H2081" s="90" t="s">
        <v>620</v>
      </c>
      <c r="I2081" s="11" t="s">
        <v>148</v>
      </c>
      <c r="J2081" s="88">
        <v>2.7</v>
      </c>
      <c r="K2081" s="13" t="s">
        <v>147</v>
      </c>
      <c r="L2081" s="13" t="s">
        <v>147</v>
      </c>
      <c r="M2081" s="88" t="s">
        <v>349</v>
      </c>
      <c r="N2081" s="75">
        <v>35.268000000000001</v>
      </c>
      <c r="O2081" s="75">
        <v>-92.373000000000005</v>
      </c>
      <c r="P2081" s="86">
        <v>5.6</v>
      </c>
      <c r="Q2081" s="11" t="s">
        <v>120</v>
      </c>
      <c r="R2081" s="12" t="s">
        <v>25</v>
      </c>
      <c r="S2081" s="77" t="s">
        <v>2107</v>
      </c>
    </row>
    <row r="2082" spans="1:19" x14ac:dyDescent="0.2">
      <c r="A2082" s="27">
        <f t="shared" si="32"/>
        <v>2064</v>
      </c>
      <c r="B2082" s="100" t="s">
        <v>1308</v>
      </c>
      <c r="C2082" s="11">
        <v>2011</v>
      </c>
      <c r="D2082" s="12" t="s">
        <v>133</v>
      </c>
      <c r="E2082" s="11">
        <v>15</v>
      </c>
      <c r="F2082" s="25">
        <v>0.97703703703703704</v>
      </c>
      <c r="G2082" s="90">
        <v>0.72703703703703704</v>
      </c>
      <c r="H2082" s="90" t="s">
        <v>620</v>
      </c>
      <c r="I2082" s="11" t="s">
        <v>148</v>
      </c>
      <c r="J2082" s="88">
        <v>1.6</v>
      </c>
      <c r="K2082" s="13" t="s">
        <v>147</v>
      </c>
      <c r="L2082" s="13" t="s">
        <v>147</v>
      </c>
      <c r="M2082" s="88" t="s">
        <v>321</v>
      </c>
      <c r="N2082" s="75">
        <v>35.253999999999998</v>
      </c>
      <c r="O2082" s="75">
        <v>-92.358000000000004</v>
      </c>
      <c r="P2082" s="86">
        <v>5.3</v>
      </c>
      <c r="Q2082" s="11" t="s">
        <v>120</v>
      </c>
      <c r="R2082" s="12" t="s">
        <v>25</v>
      </c>
      <c r="S2082" s="77" t="s">
        <v>2107</v>
      </c>
    </row>
    <row r="2083" spans="1:19" x14ac:dyDescent="0.2">
      <c r="A2083" s="27">
        <f t="shared" si="32"/>
        <v>2065</v>
      </c>
      <c r="B2083" s="99" t="s">
        <v>1309</v>
      </c>
      <c r="C2083" s="11">
        <v>2011</v>
      </c>
      <c r="D2083" s="12" t="s">
        <v>133</v>
      </c>
      <c r="E2083" s="11">
        <v>15</v>
      </c>
      <c r="F2083" s="25">
        <v>2.6782407407407408E-2</v>
      </c>
      <c r="G2083" s="90">
        <v>0.77678240740740734</v>
      </c>
      <c r="H2083" s="90" t="s">
        <v>620</v>
      </c>
      <c r="I2083" s="11" t="s">
        <v>148</v>
      </c>
      <c r="J2083" s="88">
        <v>2</v>
      </c>
      <c r="K2083" s="13" t="s">
        <v>147</v>
      </c>
      <c r="L2083" s="13" t="s">
        <v>147</v>
      </c>
      <c r="M2083" s="88" t="s">
        <v>321</v>
      </c>
      <c r="N2083" s="75">
        <v>35.255000000000003</v>
      </c>
      <c r="O2083" s="75">
        <v>-92.349000000000004</v>
      </c>
      <c r="P2083" s="86">
        <v>6.2</v>
      </c>
      <c r="Q2083" s="11" t="s">
        <v>120</v>
      </c>
      <c r="R2083" s="12" t="s">
        <v>25</v>
      </c>
      <c r="S2083" s="77" t="s">
        <v>2107</v>
      </c>
    </row>
    <row r="2084" spans="1:19" x14ac:dyDescent="0.2">
      <c r="A2084" s="27">
        <f t="shared" si="32"/>
        <v>2066</v>
      </c>
      <c r="B2084" s="99" t="s">
        <v>1310</v>
      </c>
      <c r="C2084" s="11">
        <v>2011</v>
      </c>
      <c r="D2084" s="12" t="s">
        <v>133</v>
      </c>
      <c r="E2084" s="11">
        <v>15</v>
      </c>
      <c r="F2084" s="25">
        <v>6.0752314814814821E-2</v>
      </c>
      <c r="G2084" s="90">
        <v>0.81075231481481491</v>
      </c>
      <c r="H2084" s="90" t="s">
        <v>620</v>
      </c>
      <c r="I2084" s="11" t="s">
        <v>148</v>
      </c>
      <c r="J2084" s="88">
        <v>1.7</v>
      </c>
      <c r="K2084" s="13" t="s">
        <v>147</v>
      </c>
      <c r="L2084" s="13" t="s">
        <v>147</v>
      </c>
      <c r="M2084" s="88" t="s">
        <v>321</v>
      </c>
      <c r="N2084" s="75">
        <v>35.334000000000003</v>
      </c>
      <c r="O2084" s="75">
        <v>-92.307000000000002</v>
      </c>
      <c r="P2084" s="86">
        <v>5.9</v>
      </c>
      <c r="Q2084" s="11" t="s">
        <v>120</v>
      </c>
      <c r="R2084" s="12" t="s">
        <v>42</v>
      </c>
      <c r="S2084" s="77" t="s">
        <v>2107</v>
      </c>
    </row>
    <row r="2085" spans="1:19" x14ac:dyDescent="0.2">
      <c r="A2085" s="27">
        <f t="shared" si="32"/>
        <v>2067</v>
      </c>
      <c r="B2085" s="99" t="s">
        <v>1311</v>
      </c>
      <c r="C2085" s="11">
        <v>2011</v>
      </c>
      <c r="D2085" s="12" t="s">
        <v>133</v>
      </c>
      <c r="E2085" s="11">
        <v>15</v>
      </c>
      <c r="F2085" s="25">
        <v>0.19085648148148149</v>
      </c>
      <c r="G2085" s="90">
        <v>0.94085648148148149</v>
      </c>
      <c r="H2085" s="90" t="s">
        <v>620</v>
      </c>
      <c r="I2085" s="11" t="s">
        <v>148</v>
      </c>
      <c r="J2085" s="88">
        <v>2.4</v>
      </c>
      <c r="K2085" s="13" t="s">
        <v>147</v>
      </c>
      <c r="L2085" s="13" t="s">
        <v>147</v>
      </c>
      <c r="M2085" s="88" t="s">
        <v>321</v>
      </c>
      <c r="N2085" s="75">
        <v>35.256</v>
      </c>
      <c r="O2085" s="75">
        <v>-92.352000000000004</v>
      </c>
      <c r="P2085" s="86">
        <v>6.4</v>
      </c>
      <c r="Q2085" s="11" t="s">
        <v>120</v>
      </c>
      <c r="R2085" s="12" t="s">
        <v>25</v>
      </c>
      <c r="S2085" s="77" t="s">
        <v>2107</v>
      </c>
    </row>
    <row r="2086" spans="1:19" x14ac:dyDescent="0.2">
      <c r="A2086" s="27">
        <f t="shared" si="32"/>
        <v>2068</v>
      </c>
      <c r="B2086" s="99" t="s">
        <v>1312</v>
      </c>
      <c r="C2086" s="11">
        <v>2011</v>
      </c>
      <c r="D2086" s="12" t="s">
        <v>133</v>
      </c>
      <c r="E2086" s="11">
        <v>15</v>
      </c>
      <c r="F2086" s="25">
        <v>0.20365740740740743</v>
      </c>
      <c r="G2086" s="90">
        <v>0.95365740740740745</v>
      </c>
      <c r="H2086" s="90" t="s">
        <v>620</v>
      </c>
      <c r="I2086" s="11" t="s">
        <v>148</v>
      </c>
      <c r="J2086" s="88">
        <v>2.2000000000000002</v>
      </c>
      <c r="K2086" s="13" t="s">
        <v>147</v>
      </c>
      <c r="L2086" s="13" t="s">
        <v>147</v>
      </c>
      <c r="M2086" s="88" t="s">
        <v>321</v>
      </c>
      <c r="N2086" s="75">
        <v>35.255000000000003</v>
      </c>
      <c r="O2086" s="75">
        <v>-92.347999999999999</v>
      </c>
      <c r="P2086" s="86">
        <v>6.4</v>
      </c>
      <c r="Q2086" s="11" t="s">
        <v>120</v>
      </c>
      <c r="R2086" s="12" t="s">
        <v>25</v>
      </c>
      <c r="S2086" s="77" t="s">
        <v>2107</v>
      </c>
    </row>
    <row r="2087" spans="1:19" x14ac:dyDescent="0.2">
      <c r="A2087" s="27">
        <f t="shared" si="32"/>
        <v>2069</v>
      </c>
      <c r="B2087" s="99" t="s">
        <v>1313</v>
      </c>
      <c r="C2087" s="11">
        <v>2011</v>
      </c>
      <c r="D2087" s="12" t="s">
        <v>133</v>
      </c>
      <c r="E2087" s="11">
        <v>15</v>
      </c>
      <c r="F2087" s="25">
        <v>0.20934027777777778</v>
      </c>
      <c r="G2087" s="90">
        <v>0.95934027777777775</v>
      </c>
      <c r="H2087" s="90" t="s">
        <v>620</v>
      </c>
      <c r="I2087" s="11" t="s">
        <v>148</v>
      </c>
      <c r="J2087" s="88">
        <v>2.2999999999999998</v>
      </c>
      <c r="K2087" s="13" t="s">
        <v>147</v>
      </c>
      <c r="L2087" s="13" t="s">
        <v>147</v>
      </c>
      <c r="M2087" s="88" t="s">
        <v>321</v>
      </c>
      <c r="N2087" s="75">
        <v>35.262</v>
      </c>
      <c r="O2087" s="75">
        <v>-92.349000000000004</v>
      </c>
      <c r="P2087" s="86">
        <v>6.6</v>
      </c>
      <c r="Q2087" s="11" t="s">
        <v>120</v>
      </c>
      <c r="R2087" s="12" t="s">
        <v>25</v>
      </c>
      <c r="S2087" s="77" t="s">
        <v>2107</v>
      </c>
    </row>
    <row r="2088" spans="1:19" x14ac:dyDescent="0.2">
      <c r="A2088" s="27">
        <f t="shared" si="32"/>
        <v>2070</v>
      </c>
      <c r="B2088" s="99" t="s">
        <v>1314</v>
      </c>
      <c r="C2088" s="11">
        <v>2011</v>
      </c>
      <c r="D2088" s="12" t="s">
        <v>133</v>
      </c>
      <c r="E2088" s="11">
        <v>16</v>
      </c>
      <c r="F2088" s="25">
        <v>0.39598379629629626</v>
      </c>
      <c r="G2088" s="90">
        <v>0.14598379629629629</v>
      </c>
      <c r="H2088" s="90" t="s">
        <v>620</v>
      </c>
      <c r="I2088" s="11" t="s">
        <v>148</v>
      </c>
      <c r="J2088" s="88">
        <v>2.2000000000000002</v>
      </c>
      <c r="K2088" s="13" t="s">
        <v>147</v>
      </c>
      <c r="L2088" s="13" t="s">
        <v>147</v>
      </c>
      <c r="M2088" s="88" t="s">
        <v>321</v>
      </c>
      <c r="N2088" s="75">
        <v>35.247</v>
      </c>
      <c r="O2088" s="75">
        <v>-92.341999999999999</v>
      </c>
      <c r="P2088" s="86">
        <v>6.2</v>
      </c>
      <c r="Q2088" s="11" t="s">
        <v>120</v>
      </c>
      <c r="R2088" s="12" t="s">
        <v>25</v>
      </c>
      <c r="S2088" s="77" t="s">
        <v>2107</v>
      </c>
    </row>
    <row r="2089" spans="1:19" x14ac:dyDescent="0.2">
      <c r="A2089" s="27">
        <f t="shared" si="32"/>
        <v>2071</v>
      </c>
      <c r="B2089" s="99" t="s">
        <v>1315</v>
      </c>
      <c r="C2089" s="11">
        <v>2011</v>
      </c>
      <c r="D2089" s="12" t="s">
        <v>133</v>
      </c>
      <c r="E2089" s="11">
        <v>16</v>
      </c>
      <c r="F2089" s="25">
        <v>0.45362268518518517</v>
      </c>
      <c r="G2089" s="90">
        <v>0.2036226851851852</v>
      </c>
      <c r="H2089" s="90" t="s">
        <v>620</v>
      </c>
      <c r="I2089" s="11" t="s">
        <v>148</v>
      </c>
      <c r="J2089" s="88">
        <v>2.6</v>
      </c>
      <c r="K2089" s="13" t="s">
        <v>147</v>
      </c>
      <c r="L2089" s="13" t="s">
        <v>147</v>
      </c>
      <c r="M2089" s="88" t="s">
        <v>362</v>
      </c>
      <c r="N2089" s="75">
        <v>35.274999999999999</v>
      </c>
      <c r="O2089" s="75">
        <v>-92.373999999999995</v>
      </c>
      <c r="P2089" s="86">
        <v>5.8</v>
      </c>
      <c r="Q2089" s="11" t="s">
        <v>120</v>
      </c>
      <c r="R2089" s="12" t="s">
        <v>25</v>
      </c>
      <c r="S2089" s="77" t="s">
        <v>2107</v>
      </c>
    </row>
    <row r="2090" spans="1:19" x14ac:dyDescent="0.2">
      <c r="A2090" s="27">
        <f t="shared" si="32"/>
        <v>2072</v>
      </c>
      <c r="B2090" s="99" t="s">
        <v>1316</v>
      </c>
      <c r="C2090" s="11">
        <v>2011</v>
      </c>
      <c r="D2090" s="12" t="s">
        <v>133</v>
      </c>
      <c r="E2090" s="11">
        <v>16</v>
      </c>
      <c r="F2090" s="25">
        <v>0.46552083333333333</v>
      </c>
      <c r="G2090" s="90">
        <v>0.21552083333333336</v>
      </c>
      <c r="H2090" s="90" t="s">
        <v>620</v>
      </c>
      <c r="I2090" s="11" t="s">
        <v>148</v>
      </c>
      <c r="J2090" s="88">
        <v>2.1</v>
      </c>
      <c r="K2090" s="13" t="s">
        <v>147</v>
      </c>
      <c r="L2090" s="13" t="s">
        <v>147</v>
      </c>
      <c r="M2090" s="88" t="s">
        <v>321</v>
      </c>
      <c r="N2090" s="75">
        <v>35.255000000000003</v>
      </c>
      <c r="O2090" s="75">
        <v>-92.352000000000004</v>
      </c>
      <c r="P2090" s="86">
        <v>5.9</v>
      </c>
      <c r="Q2090" s="11" t="s">
        <v>120</v>
      </c>
      <c r="R2090" s="12" t="s">
        <v>25</v>
      </c>
      <c r="S2090" s="77" t="s">
        <v>2107</v>
      </c>
    </row>
    <row r="2091" spans="1:19" x14ac:dyDescent="0.2">
      <c r="A2091" s="27">
        <f t="shared" si="32"/>
        <v>2073</v>
      </c>
      <c r="B2091" s="99" t="s">
        <v>1317</v>
      </c>
      <c r="C2091" s="11">
        <v>2011</v>
      </c>
      <c r="D2091" s="12" t="s">
        <v>133</v>
      </c>
      <c r="E2091" s="11">
        <v>16</v>
      </c>
      <c r="F2091" s="25">
        <v>0.46906249999999999</v>
      </c>
      <c r="G2091" s="90">
        <v>0.21906250000000002</v>
      </c>
      <c r="H2091" s="90" t="s">
        <v>620</v>
      </c>
      <c r="I2091" s="11" t="s">
        <v>148</v>
      </c>
      <c r="J2091" s="88">
        <v>2.1</v>
      </c>
      <c r="K2091" s="13" t="s">
        <v>147</v>
      </c>
      <c r="L2091" s="13" t="s">
        <v>147</v>
      </c>
      <c r="M2091" s="88" t="s">
        <v>321</v>
      </c>
      <c r="N2091" s="75">
        <v>35.252000000000002</v>
      </c>
      <c r="O2091" s="75">
        <v>-92.352000000000004</v>
      </c>
      <c r="P2091" s="86">
        <v>6.3</v>
      </c>
      <c r="Q2091" s="11" t="s">
        <v>120</v>
      </c>
      <c r="R2091" s="12" t="s">
        <v>25</v>
      </c>
      <c r="S2091" s="77" t="s">
        <v>2107</v>
      </c>
    </row>
    <row r="2092" spans="1:19" x14ac:dyDescent="0.2">
      <c r="A2092" s="27">
        <f t="shared" si="32"/>
        <v>2074</v>
      </c>
      <c r="B2092" s="99" t="s">
        <v>1318</v>
      </c>
      <c r="C2092" s="11">
        <v>2011</v>
      </c>
      <c r="D2092" s="12" t="s">
        <v>133</v>
      </c>
      <c r="E2092" s="11">
        <v>16</v>
      </c>
      <c r="F2092" s="25">
        <v>0.6017245370370371</v>
      </c>
      <c r="G2092" s="90">
        <v>0.35172453703703704</v>
      </c>
      <c r="H2092" s="90" t="s">
        <v>620</v>
      </c>
      <c r="I2092" s="11" t="s">
        <v>148</v>
      </c>
      <c r="J2092" s="88">
        <v>2.2999999999999998</v>
      </c>
      <c r="K2092" s="13" t="s">
        <v>147</v>
      </c>
      <c r="L2092" s="13" t="s">
        <v>147</v>
      </c>
      <c r="M2092" s="88" t="s">
        <v>364</v>
      </c>
      <c r="N2092" s="75">
        <v>35.261000000000003</v>
      </c>
      <c r="O2092" s="75">
        <v>-92.353999999999999</v>
      </c>
      <c r="P2092" s="86">
        <v>5.6</v>
      </c>
      <c r="Q2092" s="11" t="s">
        <v>120</v>
      </c>
      <c r="R2092" s="12" t="s">
        <v>25</v>
      </c>
      <c r="S2092" s="77" t="s">
        <v>2107</v>
      </c>
    </row>
    <row r="2093" spans="1:19" x14ac:dyDescent="0.2">
      <c r="A2093" s="27">
        <f t="shared" si="32"/>
        <v>2075</v>
      </c>
      <c r="B2093" s="99" t="s">
        <v>1319</v>
      </c>
      <c r="C2093" s="11">
        <v>2011</v>
      </c>
      <c r="D2093" s="12" t="s">
        <v>133</v>
      </c>
      <c r="E2093" s="11">
        <v>16</v>
      </c>
      <c r="F2093" s="25">
        <v>0.61050925925925925</v>
      </c>
      <c r="G2093" s="90">
        <v>0.36050925925925931</v>
      </c>
      <c r="H2093" s="90" t="s">
        <v>620</v>
      </c>
      <c r="I2093" s="11" t="s">
        <v>148</v>
      </c>
      <c r="J2093" s="88">
        <v>2.7</v>
      </c>
      <c r="K2093" s="13" t="s">
        <v>147</v>
      </c>
      <c r="L2093" s="13" t="s">
        <v>147</v>
      </c>
      <c r="M2093" s="88" t="s">
        <v>440</v>
      </c>
      <c r="N2093" s="75">
        <v>35.276000000000003</v>
      </c>
      <c r="O2093" s="75">
        <v>-92.369</v>
      </c>
      <c r="P2093" s="86">
        <v>6</v>
      </c>
      <c r="Q2093" s="11" t="s">
        <v>120</v>
      </c>
      <c r="R2093" s="12" t="s">
        <v>25</v>
      </c>
      <c r="S2093" s="77" t="s">
        <v>2107</v>
      </c>
    </row>
    <row r="2094" spans="1:19" x14ac:dyDescent="0.2">
      <c r="A2094" s="27">
        <f t="shared" si="32"/>
        <v>2076</v>
      </c>
      <c r="B2094" s="99" t="s">
        <v>1320</v>
      </c>
      <c r="C2094" s="11">
        <v>2011</v>
      </c>
      <c r="D2094" s="12" t="s">
        <v>133</v>
      </c>
      <c r="E2094" s="11">
        <v>16</v>
      </c>
      <c r="F2094" s="25">
        <v>0.66152777777777783</v>
      </c>
      <c r="G2094" s="90">
        <v>0.41152777777777777</v>
      </c>
      <c r="H2094" s="90" t="s">
        <v>620</v>
      </c>
      <c r="I2094" s="11" t="s">
        <v>148</v>
      </c>
      <c r="J2094" s="88">
        <v>2.8</v>
      </c>
      <c r="K2094" s="13" t="s">
        <v>147</v>
      </c>
      <c r="L2094" s="13" t="s">
        <v>147</v>
      </c>
      <c r="M2094" s="88" t="s">
        <v>412</v>
      </c>
      <c r="N2094" s="75">
        <v>35.277999999999999</v>
      </c>
      <c r="O2094" s="75">
        <v>-92.370999999999995</v>
      </c>
      <c r="P2094" s="86">
        <v>6.2</v>
      </c>
      <c r="Q2094" s="11" t="s">
        <v>120</v>
      </c>
      <c r="R2094" s="12" t="s">
        <v>25</v>
      </c>
      <c r="S2094" s="77" t="s">
        <v>2107</v>
      </c>
    </row>
    <row r="2095" spans="1:19" x14ac:dyDescent="0.2">
      <c r="A2095" s="27">
        <f t="shared" si="32"/>
        <v>2077</v>
      </c>
      <c r="B2095" s="99" t="s">
        <v>1321</v>
      </c>
      <c r="C2095" s="11">
        <v>2011</v>
      </c>
      <c r="D2095" s="12" t="s">
        <v>133</v>
      </c>
      <c r="E2095" s="11">
        <v>16</v>
      </c>
      <c r="F2095" s="25">
        <v>0.71321759259259254</v>
      </c>
      <c r="G2095" s="90">
        <v>0.4632175925925926</v>
      </c>
      <c r="H2095" s="90" t="s">
        <v>620</v>
      </c>
      <c r="I2095" s="11" t="s">
        <v>148</v>
      </c>
      <c r="J2095" s="88">
        <v>2.9</v>
      </c>
      <c r="K2095" s="13" t="s">
        <v>147</v>
      </c>
      <c r="L2095" s="13" t="s">
        <v>147</v>
      </c>
      <c r="M2095" s="88" t="s">
        <v>441</v>
      </c>
      <c r="N2095" s="75">
        <v>35.274000000000001</v>
      </c>
      <c r="O2095" s="75">
        <v>-92.373999999999995</v>
      </c>
      <c r="P2095" s="86">
        <v>5.9</v>
      </c>
      <c r="Q2095" s="11" t="s">
        <v>120</v>
      </c>
      <c r="R2095" s="12" t="s">
        <v>25</v>
      </c>
      <c r="S2095" s="77" t="s">
        <v>2107</v>
      </c>
    </row>
    <row r="2096" spans="1:19" x14ac:dyDescent="0.2">
      <c r="A2096" s="27">
        <f t="shared" si="32"/>
        <v>2078</v>
      </c>
      <c r="B2096" s="99" t="s">
        <v>1322</v>
      </c>
      <c r="C2096" s="11">
        <v>2011</v>
      </c>
      <c r="D2096" s="12" t="s">
        <v>133</v>
      </c>
      <c r="E2096" s="11">
        <v>16</v>
      </c>
      <c r="F2096" s="25">
        <v>0.72298611111111111</v>
      </c>
      <c r="G2096" s="90">
        <v>0.47298611111111111</v>
      </c>
      <c r="H2096" s="90" t="s">
        <v>620</v>
      </c>
      <c r="I2096" s="11" t="s">
        <v>148</v>
      </c>
      <c r="J2096" s="88">
        <v>2.2000000000000002</v>
      </c>
      <c r="K2096" s="13" t="s">
        <v>147</v>
      </c>
      <c r="L2096" s="13" t="s">
        <v>147</v>
      </c>
      <c r="M2096" s="88" t="s">
        <v>321</v>
      </c>
      <c r="N2096" s="75">
        <v>35.26</v>
      </c>
      <c r="O2096" s="75">
        <v>-92.346999999999994</v>
      </c>
      <c r="P2096" s="86">
        <v>6.1</v>
      </c>
      <c r="Q2096" s="11" t="s">
        <v>120</v>
      </c>
      <c r="R2096" s="12" t="s">
        <v>25</v>
      </c>
      <c r="S2096" s="77" t="s">
        <v>2107</v>
      </c>
    </row>
    <row r="2097" spans="1:19" x14ac:dyDescent="0.2">
      <c r="A2097" s="27">
        <f t="shared" si="32"/>
        <v>2079</v>
      </c>
      <c r="B2097" s="99" t="s">
        <v>1323</v>
      </c>
      <c r="C2097" s="11">
        <v>2011</v>
      </c>
      <c r="D2097" s="12" t="s">
        <v>133</v>
      </c>
      <c r="E2097" s="11">
        <v>16</v>
      </c>
      <c r="F2097" s="25">
        <v>0.7268634259259259</v>
      </c>
      <c r="G2097" s="90">
        <v>0.4768634259259259</v>
      </c>
      <c r="H2097" s="90" t="s">
        <v>620</v>
      </c>
      <c r="I2097" s="11" t="s">
        <v>148</v>
      </c>
      <c r="J2097" s="88">
        <v>2.4</v>
      </c>
      <c r="K2097" s="13" t="s">
        <v>147</v>
      </c>
      <c r="L2097" s="13" t="s">
        <v>147</v>
      </c>
      <c r="M2097" s="88" t="s">
        <v>321</v>
      </c>
      <c r="N2097" s="75">
        <v>35.268000000000001</v>
      </c>
      <c r="O2097" s="75">
        <v>-92.346999999999994</v>
      </c>
      <c r="P2097" s="86">
        <v>5.9</v>
      </c>
      <c r="Q2097" s="11" t="s">
        <v>120</v>
      </c>
      <c r="R2097" s="12" t="s">
        <v>25</v>
      </c>
      <c r="S2097" s="77" t="s">
        <v>2107</v>
      </c>
    </row>
    <row r="2098" spans="1:19" x14ac:dyDescent="0.2">
      <c r="A2098" s="27">
        <f t="shared" si="32"/>
        <v>2080</v>
      </c>
      <c r="B2098" s="99" t="s">
        <v>1324</v>
      </c>
      <c r="C2098" s="11">
        <v>2011</v>
      </c>
      <c r="D2098" s="12" t="s">
        <v>133</v>
      </c>
      <c r="E2098" s="11">
        <v>16</v>
      </c>
      <c r="F2098" s="25">
        <v>0.89584490740740741</v>
      </c>
      <c r="G2098" s="90">
        <v>0.64584490740740741</v>
      </c>
      <c r="H2098" s="90" t="s">
        <v>620</v>
      </c>
      <c r="I2098" s="11" t="s">
        <v>148</v>
      </c>
      <c r="J2098" s="88">
        <v>2.2000000000000002</v>
      </c>
      <c r="K2098" s="13" t="s">
        <v>147</v>
      </c>
      <c r="L2098" s="13" t="s">
        <v>147</v>
      </c>
      <c r="M2098" s="88" t="s">
        <v>321</v>
      </c>
      <c r="N2098" s="75">
        <v>35.261000000000003</v>
      </c>
      <c r="O2098" s="75">
        <v>-92.346000000000004</v>
      </c>
      <c r="P2098" s="86">
        <v>6.3</v>
      </c>
      <c r="Q2098" s="11" t="s">
        <v>120</v>
      </c>
      <c r="R2098" s="12" t="s">
        <v>25</v>
      </c>
      <c r="S2098" s="77" t="s">
        <v>2107</v>
      </c>
    </row>
    <row r="2099" spans="1:19" x14ac:dyDescent="0.2">
      <c r="A2099" s="27">
        <f t="shared" si="32"/>
        <v>2081</v>
      </c>
      <c r="B2099" s="99" t="s">
        <v>1325</v>
      </c>
      <c r="C2099" s="11">
        <v>2011</v>
      </c>
      <c r="D2099" s="12" t="s">
        <v>133</v>
      </c>
      <c r="E2099" s="11">
        <v>16</v>
      </c>
      <c r="F2099" s="25">
        <v>0.89721064814814822</v>
      </c>
      <c r="G2099" s="90">
        <v>0.64721064814814822</v>
      </c>
      <c r="H2099" s="90" t="s">
        <v>620</v>
      </c>
      <c r="I2099" s="11" t="s">
        <v>148</v>
      </c>
      <c r="J2099" s="88">
        <v>2.1</v>
      </c>
      <c r="K2099" s="13" t="s">
        <v>147</v>
      </c>
      <c r="L2099" s="13" t="s">
        <v>147</v>
      </c>
      <c r="M2099" s="88" t="s">
        <v>321</v>
      </c>
      <c r="N2099" s="75">
        <v>35.265000000000001</v>
      </c>
      <c r="O2099" s="75">
        <v>-92.346999999999994</v>
      </c>
      <c r="P2099" s="86">
        <v>6.3</v>
      </c>
      <c r="Q2099" s="11" t="s">
        <v>120</v>
      </c>
      <c r="R2099" s="12" t="s">
        <v>25</v>
      </c>
      <c r="S2099" s="77" t="s">
        <v>2107</v>
      </c>
    </row>
    <row r="2100" spans="1:19" x14ac:dyDescent="0.2">
      <c r="A2100" s="27">
        <f t="shared" si="32"/>
        <v>2082</v>
      </c>
      <c r="B2100" s="99" t="s">
        <v>1326</v>
      </c>
      <c r="C2100" s="11">
        <v>2011</v>
      </c>
      <c r="D2100" s="12" t="s">
        <v>133</v>
      </c>
      <c r="E2100" s="11">
        <v>16</v>
      </c>
      <c r="F2100" s="25">
        <v>0.90714120370370377</v>
      </c>
      <c r="G2100" s="90">
        <v>0.65714120370370377</v>
      </c>
      <c r="H2100" s="90" t="s">
        <v>620</v>
      </c>
      <c r="I2100" s="11" t="s">
        <v>148</v>
      </c>
      <c r="J2100" s="88">
        <v>3.5</v>
      </c>
      <c r="K2100" s="13" t="s">
        <v>147</v>
      </c>
      <c r="L2100" s="13" t="s">
        <v>147</v>
      </c>
      <c r="M2100" s="88" t="s">
        <v>442</v>
      </c>
      <c r="N2100" s="75" t="s">
        <v>437</v>
      </c>
      <c r="O2100" s="75">
        <v>-92.361000000000004</v>
      </c>
      <c r="P2100" s="86">
        <v>6.6</v>
      </c>
      <c r="Q2100" s="11" t="s">
        <v>120</v>
      </c>
      <c r="R2100" s="12" t="s">
        <v>25</v>
      </c>
      <c r="S2100" s="77" t="s">
        <v>2107</v>
      </c>
    </row>
    <row r="2101" spans="1:19" x14ac:dyDescent="0.2">
      <c r="A2101" s="27">
        <f t="shared" si="32"/>
        <v>2083</v>
      </c>
      <c r="B2101" s="99" t="s">
        <v>1327</v>
      </c>
      <c r="C2101" s="11">
        <v>2011</v>
      </c>
      <c r="D2101" s="12" t="s">
        <v>133</v>
      </c>
      <c r="E2101" s="11">
        <v>16</v>
      </c>
      <c r="F2101" s="25">
        <v>0.96243055555555557</v>
      </c>
      <c r="G2101" s="90">
        <v>0.71243055555555557</v>
      </c>
      <c r="H2101" s="90" t="s">
        <v>620</v>
      </c>
      <c r="I2101" s="11" t="s">
        <v>148</v>
      </c>
      <c r="J2101" s="88">
        <v>2.5</v>
      </c>
      <c r="K2101" s="13" t="s">
        <v>147</v>
      </c>
      <c r="L2101" s="13" t="s">
        <v>147</v>
      </c>
      <c r="M2101" s="88" t="s">
        <v>358</v>
      </c>
      <c r="N2101" s="75">
        <v>35.262</v>
      </c>
      <c r="O2101" s="75">
        <v>-92.361000000000004</v>
      </c>
      <c r="P2101" s="86">
        <v>5.0999999999999996</v>
      </c>
      <c r="Q2101" s="11" t="s">
        <v>120</v>
      </c>
      <c r="R2101" s="12" t="s">
        <v>25</v>
      </c>
      <c r="S2101" s="77" t="s">
        <v>2107</v>
      </c>
    </row>
    <row r="2102" spans="1:19" x14ac:dyDescent="0.2">
      <c r="A2102" s="27">
        <f t="shared" si="32"/>
        <v>2084</v>
      </c>
      <c r="B2102" s="99" t="s">
        <v>1328</v>
      </c>
      <c r="C2102" s="11">
        <v>2011</v>
      </c>
      <c r="D2102" s="12" t="s">
        <v>133</v>
      </c>
      <c r="E2102" s="11">
        <v>16</v>
      </c>
      <c r="F2102" s="25">
        <v>6.7187499999999997E-2</v>
      </c>
      <c r="G2102" s="90">
        <v>0.81718750000000007</v>
      </c>
      <c r="H2102" s="90" t="s">
        <v>620</v>
      </c>
      <c r="I2102" s="11" t="s">
        <v>148</v>
      </c>
      <c r="J2102" s="88">
        <v>2.5</v>
      </c>
      <c r="K2102" s="13" t="s">
        <v>147</v>
      </c>
      <c r="L2102" s="13" t="s">
        <v>147</v>
      </c>
      <c r="M2102" s="88" t="s">
        <v>412</v>
      </c>
      <c r="N2102" s="75">
        <v>35.279000000000003</v>
      </c>
      <c r="O2102" s="75">
        <v>-92.352000000000004</v>
      </c>
      <c r="P2102" s="86">
        <v>6.1</v>
      </c>
      <c r="Q2102" s="11" t="s">
        <v>120</v>
      </c>
      <c r="R2102" s="12" t="s">
        <v>42</v>
      </c>
      <c r="S2102" s="77" t="s">
        <v>2107</v>
      </c>
    </row>
    <row r="2103" spans="1:19" x14ac:dyDescent="0.2">
      <c r="A2103" s="27">
        <f t="shared" si="32"/>
        <v>2085</v>
      </c>
      <c r="B2103" s="99" t="s">
        <v>1329</v>
      </c>
      <c r="C2103" s="11">
        <v>2011</v>
      </c>
      <c r="D2103" s="12" t="s">
        <v>133</v>
      </c>
      <c r="E2103" s="11">
        <v>16</v>
      </c>
      <c r="F2103" s="25">
        <v>9.2581018518518521E-2</v>
      </c>
      <c r="G2103" s="90">
        <v>0.84258101851851841</v>
      </c>
      <c r="H2103" s="90" t="s">
        <v>620</v>
      </c>
      <c r="I2103" s="11" t="s">
        <v>148</v>
      </c>
      <c r="J2103" s="88">
        <v>2</v>
      </c>
      <c r="K2103" s="13" t="s">
        <v>147</v>
      </c>
      <c r="L2103" s="13" t="s">
        <v>147</v>
      </c>
      <c r="M2103" s="88" t="s">
        <v>321</v>
      </c>
      <c r="N2103" s="75">
        <v>35.252000000000002</v>
      </c>
      <c r="O2103" s="75">
        <v>-92.355999999999995</v>
      </c>
      <c r="P2103" s="86">
        <v>6.3</v>
      </c>
      <c r="Q2103" s="11" t="s">
        <v>120</v>
      </c>
      <c r="R2103" s="12" t="s">
        <v>25</v>
      </c>
      <c r="S2103" s="77" t="s">
        <v>2107</v>
      </c>
    </row>
    <row r="2104" spans="1:19" x14ac:dyDescent="0.2">
      <c r="A2104" s="27">
        <f t="shared" si="32"/>
        <v>2086</v>
      </c>
      <c r="B2104" s="99" t="s">
        <v>1330</v>
      </c>
      <c r="C2104" s="11">
        <v>2011</v>
      </c>
      <c r="D2104" s="12" t="s">
        <v>133</v>
      </c>
      <c r="E2104" s="11">
        <v>16</v>
      </c>
      <c r="F2104" s="25">
        <v>0.11407407407407406</v>
      </c>
      <c r="G2104" s="90">
        <v>0.86407407407407411</v>
      </c>
      <c r="H2104" s="90" t="s">
        <v>620</v>
      </c>
      <c r="I2104" s="11" t="s">
        <v>148</v>
      </c>
      <c r="J2104" s="88">
        <v>2.5</v>
      </c>
      <c r="K2104" s="13" t="s">
        <v>147</v>
      </c>
      <c r="L2104" s="13" t="s">
        <v>147</v>
      </c>
      <c r="M2104" s="88" t="s">
        <v>321</v>
      </c>
      <c r="N2104" s="75">
        <v>35.268999999999998</v>
      </c>
      <c r="O2104" s="75">
        <v>-92.367999999999995</v>
      </c>
      <c r="P2104" s="86">
        <v>4.9000000000000004</v>
      </c>
      <c r="Q2104" s="11" t="s">
        <v>120</v>
      </c>
      <c r="R2104" s="12" t="s">
        <v>25</v>
      </c>
      <c r="S2104" s="77" t="s">
        <v>2107</v>
      </c>
    </row>
    <row r="2105" spans="1:19" x14ac:dyDescent="0.2">
      <c r="A2105" s="27">
        <f t="shared" si="32"/>
        <v>2087</v>
      </c>
      <c r="B2105" s="99" t="s">
        <v>1331</v>
      </c>
      <c r="C2105" s="11">
        <v>2011</v>
      </c>
      <c r="D2105" s="12" t="s">
        <v>133</v>
      </c>
      <c r="E2105" s="11">
        <v>16</v>
      </c>
      <c r="F2105" s="25">
        <v>0.12043981481481481</v>
      </c>
      <c r="G2105" s="90">
        <v>0.87043981481481481</v>
      </c>
      <c r="H2105" s="90" t="s">
        <v>620</v>
      </c>
      <c r="I2105" s="11" t="s">
        <v>148</v>
      </c>
      <c r="J2105" s="88">
        <v>2.5</v>
      </c>
      <c r="K2105" s="13" t="s">
        <v>147</v>
      </c>
      <c r="L2105" s="13" t="s">
        <v>147</v>
      </c>
      <c r="M2105" s="88" t="s">
        <v>443</v>
      </c>
      <c r="N2105" s="75">
        <v>35.265999999999998</v>
      </c>
      <c r="O2105" s="75">
        <v>-92.361000000000004</v>
      </c>
      <c r="P2105" s="86">
        <v>6.4</v>
      </c>
      <c r="Q2105" s="11" t="s">
        <v>120</v>
      </c>
      <c r="R2105" s="12" t="s">
        <v>25</v>
      </c>
      <c r="S2105" s="77" t="s">
        <v>2107</v>
      </c>
    </row>
    <row r="2106" spans="1:19" x14ac:dyDescent="0.2">
      <c r="A2106" s="27">
        <f t="shared" si="32"/>
        <v>2088</v>
      </c>
      <c r="B2106" s="99" t="s">
        <v>1332</v>
      </c>
      <c r="C2106" s="11">
        <v>2011</v>
      </c>
      <c r="D2106" s="12" t="s">
        <v>133</v>
      </c>
      <c r="E2106" s="11">
        <v>16</v>
      </c>
      <c r="F2106" s="25">
        <v>0.15430555555555556</v>
      </c>
      <c r="G2106" s="90">
        <v>0.90430555555555558</v>
      </c>
      <c r="H2106" s="90" t="s">
        <v>620</v>
      </c>
      <c r="I2106" s="11" t="s">
        <v>148</v>
      </c>
      <c r="J2106" s="88">
        <v>2.1</v>
      </c>
      <c r="K2106" s="13" t="s">
        <v>147</v>
      </c>
      <c r="L2106" s="13" t="s">
        <v>147</v>
      </c>
      <c r="M2106" s="88" t="s">
        <v>321</v>
      </c>
      <c r="N2106" s="75">
        <v>35.261000000000003</v>
      </c>
      <c r="O2106" s="75">
        <v>-92.343999999999994</v>
      </c>
      <c r="P2106" s="86">
        <v>6.1</v>
      </c>
      <c r="Q2106" s="11" t="s">
        <v>120</v>
      </c>
      <c r="R2106" s="12" t="s">
        <v>25</v>
      </c>
      <c r="S2106" s="77" t="s">
        <v>2107</v>
      </c>
    </row>
    <row r="2107" spans="1:19" x14ac:dyDescent="0.2">
      <c r="A2107" s="27">
        <f t="shared" si="32"/>
        <v>2089</v>
      </c>
      <c r="B2107" s="99" t="s">
        <v>1333</v>
      </c>
      <c r="C2107" s="11">
        <v>2011</v>
      </c>
      <c r="D2107" s="12" t="s">
        <v>133</v>
      </c>
      <c r="E2107" s="11">
        <v>16</v>
      </c>
      <c r="F2107" s="25">
        <v>0.17337962962962963</v>
      </c>
      <c r="G2107" s="90">
        <v>0.92337962962962961</v>
      </c>
      <c r="H2107" s="90" t="s">
        <v>620</v>
      </c>
      <c r="I2107" s="11" t="s">
        <v>148</v>
      </c>
      <c r="J2107" s="88">
        <v>2.6</v>
      </c>
      <c r="K2107" s="13" t="s">
        <v>147</v>
      </c>
      <c r="L2107" s="13" t="s">
        <v>147</v>
      </c>
      <c r="M2107" s="88" t="s">
        <v>444</v>
      </c>
      <c r="N2107" s="75">
        <v>35.267000000000003</v>
      </c>
      <c r="O2107" s="75">
        <v>-92.346999999999994</v>
      </c>
      <c r="P2107" s="86">
        <v>6.4</v>
      </c>
      <c r="Q2107" s="11" t="s">
        <v>120</v>
      </c>
      <c r="R2107" s="12" t="s">
        <v>25</v>
      </c>
      <c r="S2107" s="77" t="s">
        <v>2107</v>
      </c>
    </row>
    <row r="2108" spans="1:19" x14ac:dyDescent="0.2">
      <c r="A2108" s="27">
        <f t="shared" si="32"/>
        <v>2090</v>
      </c>
      <c r="B2108" s="99" t="s">
        <v>1334</v>
      </c>
      <c r="C2108" s="11">
        <v>2011</v>
      </c>
      <c r="D2108" s="12" t="s">
        <v>133</v>
      </c>
      <c r="E2108" s="11">
        <v>16</v>
      </c>
      <c r="F2108" s="25">
        <v>0.1844675925925926</v>
      </c>
      <c r="G2108" s="90">
        <v>0.9344675925925926</v>
      </c>
      <c r="H2108" s="90" t="s">
        <v>620</v>
      </c>
      <c r="I2108" s="11" t="s">
        <v>148</v>
      </c>
      <c r="J2108" s="88">
        <v>1.9</v>
      </c>
      <c r="K2108" s="13" t="s">
        <v>147</v>
      </c>
      <c r="L2108" s="13" t="s">
        <v>147</v>
      </c>
      <c r="M2108" s="88" t="s">
        <v>321</v>
      </c>
      <c r="N2108" s="75">
        <v>35.268999999999998</v>
      </c>
      <c r="O2108" s="75">
        <v>-92.349000000000004</v>
      </c>
      <c r="P2108" s="86">
        <v>4.3</v>
      </c>
      <c r="Q2108" s="11" t="s">
        <v>120</v>
      </c>
      <c r="R2108" s="12" t="s">
        <v>25</v>
      </c>
      <c r="S2108" s="77" t="s">
        <v>2107</v>
      </c>
    </row>
    <row r="2109" spans="1:19" x14ac:dyDescent="0.2">
      <c r="A2109" s="27">
        <f t="shared" si="32"/>
        <v>2091</v>
      </c>
      <c r="B2109" s="99" t="s">
        <v>1335</v>
      </c>
      <c r="C2109" s="11">
        <v>2011</v>
      </c>
      <c r="D2109" s="12" t="s">
        <v>133</v>
      </c>
      <c r="E2109" s="11">
        <v>16</v>
      </c>
      <c r="F2109" s="25">
        <v>0.19550925925925924</v>
      </c>
      <c r="G2109" s="90">
        <v>0.94550925925925933</v>
      </c>
      <c r="H2109" s="90" t="s">
        <v>620</v>
      </c>
      <c r="I2109" s="11" t="s">
        <v>148</v>
      </c>
      <c r="J2109" s="88">
        <v>2.2999999999999998</v>
      </c>
      <c r="K2109" s="13" t="s">
        <v>147</v>
      </c>
      <c r="L2109" s="13" t="s">
        <v>147</v>
      </c>
      <c r="M2109" s="88" t="s">
        <v>321</v>
      </c>
      <c r="N2109" s="75">
        <v>35.276000000000003</v>
      </c>
      <c r="O2109" s="75">
        <v>-92.355000000000004</v>
      </c>
      <c r="P2109" s="86">
        <v>6.4</v>
      </c>
      <c r="Q2109" s="11" t="s">
        <v>120</v>
      </c>
      <c r="R2109" s="12" t="s">
        <v>25</v>
      </c>
      <c r="S2109" s="77" t="s">
        <v>2107</v>
      </c>
    </row>
    <row r="2110" spans="1:19" x14ac:dyDescent="0.2">
      <c r="A2110" s="27">
        <f t="shared" si="32"/>
        <v>2092</v>
      </c>
      <c r="B2110" s="99" t="s">
        <v>1336</v>
      </c>
      <c r="C2110" s="11">
        <v>2011</v>
      </c>
      <c r="D2110" s="12" t="s">
        <v>133</v>
      </c>
      <c r="E2110" s="11">
        <v>17</v>
      </c>
      <c r="F2110" s="25">
        <v>0.25189814814814815</v>
      </c>
      <c r="G2110" s="90">
        <v>1.8981481481481482E-3</v>
      </c>
      <c r="H2110" s="90" t="s">
        <v>620</v>
      </c>
      <c r="I2110" s="11" t="s">
        <v>148</v>
      </c>
      <c r="J2110" s="88">
        <v>2.6</v>
      </c>
      <c r="K2110" s="13" t="s">
        <v>147</v>
      </c>
      <c r="L2110" s="13" t="s">
        <v>147</v>
      </c>
      <c r="M2110" s="88" t="s">
        <v>412</v>
      </c>
      <c r="N2110" s="75">
        <v>35.262999999999998</v>
      </c>
      <c r="O2110" s="75">
        <v>-92.347999999999999</v>
      </c>
      <c r="P2110" s="86">
        <v>6.2</v>
      </c>
      <c r="Q2110" s="11" t="s">
        <v>120</v>
      </c>
      <c r="R2110" s="12" t="s">
        <v>25</v>
      </c>
      <c r="S2110" s="77" t="s">
        <v>2107</v>
      </c>
    </row>
    <row r="2111" spans="1:19" x14ac:dyDescent="0.2">
      <c r="A2111" s="27">
        <f t="shared" si="32"/>
        <v>2093</v>
      </c>
      <c r="B2111" s="99" t="s">
        <v>1337</v>
      </c>
      <c r="C2111" s="11">
        <v>2011</v>
      </c>
      <c r="D2111" s="12" t="s">
        <v>133</v>
      </c>
      <c r="E2111" s="11">
        <v>17</v>
      </c>
      <c r="F2111" s="25">
        <v>0.25609953703703703</v>
      </c>
      <c r="G2111" s="90">
        <v>6.0995370370370361E-3</v>
      </c>
      <c r="H2111" s="90" t="s">
        <v>620</v>
      </c>
      <c r="I2111" s="11" t="s">
        <v>148</v>
      </c>
      <c r="J2111" s="88">
        <v>2.1</v>
      </c>
      <c r="K2111" s="13" t="s">
        <v>147</v>
      </c>
      <c r="L2111" s="13" t="s">
        <v>147</v>
      </c>
      <c r="M2111" s="88" t="s">
        <v>321</v>
      </c>
      <c r="N2111" s="75">
        <v>35.262</v>
      </c>
      <c r="O2111" s="75">
        <v>-92.356999999999999</v>
      </c>
      <c r="P2111" s="86">
        <v>4.9000000000000004</v>
      </c>
      <c r="Q2111" s="11" t="s">
        <v>120</v>
      </c>
      <c r="R2111" s="12" t="s">
        <v>25</v>
      </c>
      <c r="S2111" s="77" t="s">
        <v>2107</v>
      </c>
    </row>
    <row r="2112" spans="1:19" x14ac:dyDescent="0.2">
      <c r="A2112" s="27">
        <f t="shared" si="32"/>
        <v>2094</v>
      </c>
      <c r="B2112" s="99" t="s">
        <v>1338</v>
      </c>
      <c r="C2112" s="11">
        <v>2011</v>
      </c>
      <c r="D2112" s="12" t="s">
        <v>133</v>
      </c>
      <c r="E2112" s="11">
        <v>17</v>
      </c>
      <c r="F2112" s="25">
        <v>0.26054398148148145</v>
      </c>
      <c r="G2112" s="90">
        <v>1.0543981481481481E-2</v>
      </c>
      <c r="H2112" s="90" t="s">
        <v>620</v>
      </c>
      <c r="I2112" s="11" t="s">
        <v>148</v>
      </c>
      <c r="J2112" s="88">
        <v>2.2999999999999998</v>
      </c>
      <c r="K2112" s="13" t="s">
        <v>147</v>
      </c>
      <c r="L2112" s="13" t="s">
        <v>147</v>
      </c>
      <c r="M2112" s="88" t="s">
        <v>321</v>
      </c>
      <c r="N2112" s="75">
        <v>35.253999999999998</v>
      </c>
      <c r="O2112" s="75">
        <v>-92.352999999999994</v>
      </c>
      <c r="P2112" s="86">
        <v>7.1</v>
      </c>
      <c r="Q2112" s="11" t="s">
        <v>120</v>
      </c>
      <c r="R2112" s="12" t="s">
        <v>25</v>
      </c>
      <c r="S2112" s="77" t="s">
        <v>2107</v>
      </c>
    </row>
    <row r="2113" spans="1:19" x14ac:dyDescent="0.2">
      <c r="A2113" s="27">
        <f t="shared" si="32"/>
        <v>2095</v>
      </c>
      <c r="B2113" s="99" t="s">
        <v>1339</v>
      </c>
      <c r="C2113" s="11">
        <v>2011</v>
      </c>
      <c r="D2113" s="12" t="s">
        <v>133</v>
      </c>
      <c r="E2113" s="11">
        <v>17</v>
      </c>
      <c r="F2113" s="25">
        <v>0.2635763888888889</v>
      </c>
      <c r="G2113" s="90">
        <v>1.357638888888889E-2</v>
      </c>
      <c r="H2113" s="90" t="s">
        <v>620</v>
      </c>
      <c r="I2113" s="11" t="s">
        <v>148</v>
      </c>
      <c r="J2113" s="88">
        <v>2.4</v>
      </c>
      <c r="K2113" s="13" t="s">
        <v>147</v>
      </c>
      <c r="L2113" s="13" t="s">
        <v>147</v>
      </c>
      <c r="M2113" s="88" t="s">
        <v>321</v>
      </c>
      <c r="N2113" s="75">
        <v>35.267000000000003</v>
      </c>
      <c r="O2113" s="75">
        <v>-92.358000000000004</v>
      </c>
      <c r="P2113" s="86">
        <v>6.1</v>
      </c>
      <c r="Q2113" s="11" t="s">
        <v>120</v>
      </c>
      <c r="R2113" s="12" t="s">
        <v>25</v>
      </c>
      <c r="S2113" s="77" t="s">
        <v>2107</v>
      </c>
    </row>
    <row r="2114" spans="1:19" x14ac:dyDescent="0.2">
      <c r="A2114" s="27">
        <f t="shared" si="32"/>
        <v>2096</v>
      </c>
      <c r="B2114" s="99" t="s">
        <v>1340</v>
      </c>
      <c r="C2114" s="11">
        <v>2011</v>
      </c>
      <c r="D2114" s="12" t="s">
        <v>133</v>
      </c>
      <c r="E2114" s="11">
        <v>17</v>
      </c>
      <c r="F2114" s="25">
        <v>0.45124999999999998</v>
      </c>
      <c r="G2114" s="90">
        <v>0.20125000000000001</v>
      </c>
      <c r="H2114" s="90" t="s">
        <v>620</v>
      </c>
      <c r="I2114" s="11" t="s">
        <v>148</v>
      </c>
      <c r="J2114" s="88">
        <v>3.8</v>
      </c>
      <c r="K2114" s="13" t="s">
        <v>147</v>
      </c>
      <c r="L2114" s="13" t="s">
        <v>147</v>
      </c>
      <c r="M2114" s="88" t="s">
        <v>445</v>
      </c>
      <c r="N2114" s="75">
        <v>35.276000000000003</v>
      </c>
      <c r="O2114" s="75">
        <v>-92.361000000000004</v>
      </c>
      <c r="P2114" s="86">
        <v>6.5</v>
      </c>
      <c r="Q2114" s="11" t="s">
        <v>120</v>
      </c>
      <c r="R2114" s="12" t="s">
        <v>25</v>
      </c>
      <c r="S2114" s="77" t="s">
        <v>2107</v>
      </c>
    </row>
    <row r="2115" spans="1:19" x14ac:dyDescent="0.2">
      <c r="A2115" s="27">
        <f t="shared" si="32"/>
        <v>2097</v>
      </c>
      <c r="B2115" s="99" t="s">
        <v>1341</v>
      </c>
      <c r="C2115" s="11">
        <v>2011</v>
      </c>
      <c r="D2115" s="12" t="s">
        <v>133</v>
      </c>
      <c r="E2115" s="11">
        <v>17</v>
      </c>
      <c r="F2115" s="25">
        <v>0.45526620370370369</v>
      </c>
      <c r="G2115" s="90">
        <v>0.20526620370370371</v>
      </c>
      <c r="H2115" s="90" t="s">
        <v>620</v>
      </c>
      <c r="I2115" s="11" t="s">
        <v>148</v>
      </c>
      <c r="J2115" s="88">
        <v>2.4</v>
      </c>
      <c r="K2115" s="13" t="s">
        <v>147</v>
      </c>
      <c r="L2115" s="13" t="s">
        <v>147</v>
      </c>
      <c r="M2115" s="88" t="s">
        <v>321</v>
      </c>
      <c r="N2115" s="75">
        <v>35.274999999999999</v>
      </c>
      <c r="O2115" s="75">
        <v>-92.347999999999999</v>
      </c>
      <c r="P2115" s="86">
        <v>6.7</v>
      </c>
      <c r="Q2115" s="11" t="s">
        <v>120</v>
      </c>
      <c r="R2115" s="12" t="s">
        <v>42</v>
      </c>
      <c r="S2115" s="77" t="s">
        <v>2107</v>
      </c>
    </row>
    <row r="2116" spans="1:19" x14ac:dyDescent="0.2">
      <c r="A2116" s="27">
        <f t="shared" si="32"/>
        <v>2098</v>
      </c>
      <c r="B2116" s="99" t="s">
        <v>1342</v>
      </c>
      <c r="C2116" s="11">
        <v>2011</v>
      </c>
      <c r="D2116" s="12" t="s">
        <v>133</v>
      </c>
      <c r="E2116" s="11">
        <v>17</v>
      </c>
      <c r="F2116" s="25">
        <v>0.46739583333333329</v>
      </c>
      <c r="G2116" s="90">
        <v>0.21739583333333334</v>
      </c>
      <c r="H2116" s="90" t="s">
        <v>620</v>
      </c>
      <c r="I2116" s="11" t="s">
        <v>148</v>
      </c>
      <c r="J2116" s="88">
        <v>2.4</v>
      </c>
      <c r="K2116" s="13" t="s">
        <v>147</v>
      </c>
      <c r="L2116" s="13" t="s">
        <v>147</v>
      </c>
      <c r="M2116" s="88" t="s">
        <v>321</v>
      </c>
      <c r="N2116" s="75">
        <v>35.280999999999999</v>
      </c>
      <c r="O2116" s="75">
        <v>-92.372</v>
      </c>
      <c r="P2116" s="86">
        <v>6</v>
      </c>
      <c r="Q2116" s="11" t="s">
        <v>120</v>
      </c>
      <c r="R2116" s="12" t="s">
        <v>25</v>
      </c>
      <c r="S2116" s="77" t="s">
        <v>2107</v>
      </c>
    </row>
    <row r="2117" spans="1:19" x14ac:dyDescent="0.2">
      <c r="A2117" s="27">
        <f t="shared" si="32"/>
        <v>2099</v>
      </c>
      <c r="B2117" s="99" t="s">
        <v>1343</v>
      </c>
      <c r="C2117" s="11">
        <v>2011</v>
      </c>
      <c r="D2117" s="12" t="s">
        <v>133</v>
      </c>
      <c r="E2117" s="11">
        <v>17</v>
      </c>
      <c r="F2117" s="25">
        <v>0.52300925925925923</v>
      </c>
      <c r="G2117" s="90">
        <v>0.27300925925925928</v>
      </c>
      <c r="H2117" s="90" t="s">
        <v>620</v>
      </c>
      <c r="I2117" s="11" t="s">
        <v>148</v>
      </c>
      <c r="J2117" s="88">
        <v>2.2999999999999998</v>
      </c>
      <c r="K2117" s="13" t="s">
        <v>147</v>
      </c>
      <c r="L2117" s="13" t="s">
        <v>147</v>
      </c>
      <c r="M2117" s="88" t="s">
        <v>321</v>
      </c>
      <c r="N2117" s="75">
        <v>35.277999999999999</v>
      </c>
      <c r="O2117" s="75">
        <v>-92.353999999999999</v>
      </c>
      <c r="P2117" s="86">
        <v>5.7</v>
      </c>
      <c r="Q2117" s="11" t="s">
        <v>120</v>
      </c>
      <c r="R2117" s="12" t="s">
        <v>42</v>
      </c>
      <c r="S2117" s="77" t="s">
        <v>2107</v>
      </c>
    </row>
    <row r="2118" spans="1:19" x14ac:dyDescent="0.2">
      <c r="A2118" s="27">
        <f t="shared" si="32"/>
        <v>2100</v>
      </c>
      <c r="B2118" s="99" t="s">
        <v>1344</v>
      </c>
      <c r="C2118" s="11">
        <v>2011</v>
      </c>
      <c r="D2118" s="12" t="s">
        <v>133</v>
      </c>
      <c r="E2118" s="11">
        <v>17</v>
      </c>
      <c r="F2118" s="25">
        <v>0.62377314814814822</v>
      </c>
      <c r="G2118" s="90">
        <v>0.37377314814814816</v>
      </c>
      <c r="H2118" s="90" t="s">
        <v>620</v>
      </c>
      <c r="I2118" s="11" t="s">
        <v>148</v>
      </c>
      <c r="J2118" s="88">
        <v>2.8</v>
      </c>
      <c r="K2118" s="13" t="s">
        <v>147</v>
      </c>
      <c r="L2118" s="13" t="s">
        <v>147</v>
      </c>
      <c r="M2118" s="88" t="s">
        <v>458</v>
      </c>
      <c r="N2118" s="75">
        <v>35.267000000000003</v>
      </c>
      <c r="O2118" s="75">
        <v>-92.367000000000004</v>
      </c>
      <c r="P2118" s="86">
        <v>5.9</v>
      </c>
      <c r="Q2118" s="11" t="s">
        <v>120</v>
      </c>
      <c r="R2118" s="12" t="s">
        <v>25</v>
      </c>
      <c r="S2118" s="77" t="s">
        <v>2107</v>
      </c>
    </row>
    <row r="2119" spans="1:19" x14ac:dyDescent="0.2">
      <c r="A2119" s="27">
        <f t="shared" si="32"/>
        <v>2101</v>
      </c>
      <c r="B2119" s="99" t="s">
        <v>1345</v>
      </c>
      <c r="C2119" s="11">
        <v>2011</v>
      </c>
      <c r="D2119" s="12" t="s">
        <v>133</v>
      </c>
      <c r="E2119" s="11">
        <v>17</v>
      </c>
      <c r="F2119" s="25">
        <v>0.76329861111111119</v>
      </c>
      <c r="G2119" s="90">
        <v>0.51329861111111108</v>
      </c>
      <c r="H2119" s="90" t="s">
        <v>620</v>
      </c>
      <c r="I2119" s="11" t="s">
        <v>148</v>
      </c>
      <c r="J2119" s="88">
        <v>2.5</v>
      </c>
      <c r="K2119" s="13" t="s">
        <v>147</v>
      </c>
      <c r="L2119" s="13" t="s">
        <v>147</v>
      </c>
      <c r="M2119" s="88" t="s">
        <v>487</v>
      </c>
      <c r="N2119" s="75">
        <v>35.262</v>
      </c>
      <c r="O2119" s="75">
        <v>-92.356999999999999</v>
      </c>
      <c r="P2119" s="86">
        <v>5.2</v>
      </c>
      <c r="Q2119" s="11" t="s">
        <v>120</v>
      </c>
      <c r="R2119" s="12" t="s">
        <v>25</v>
      </c>
      <c r="S2119" s="77" t="s">
        <v>2107</v>
      </c>
    </row>
    <row r="2120" spans="1:19" x14ac:dyDescent="0.2">
      <c r="A2120" s="27">
        <f t="shared" si="32"/>
        <v>2102</v>
      </c>
      <c r="B2120" s="99" t="s">
        <v>1346</v>
      </c>
      <c r="C2120" s="11">
        <v>2011</v>
      </c>
      <c r="D2120" s="12" t="s">
        <v>133</v>
      </c>
      <c r="E2120" s="11">
        <v>17</v>
      </c>
      <c r="F2120" s="25">
        <v>0.77997685185185184</v>
      </c>
      <c r="G2120" s="90">
        <v>0.52997685185185184</v>
      </c>
      <c r="H2120" s="90" t="s">
        <v>620</v>
      </c>
      <c r="I2120" s="11" t="s">
        <v>148</v>
      </c>
      <c r="J2120" s="88">
        <v>1.5</v>
      </c>
      <c r="K2120" s="13" t="s">
        <v>147</v>
      </c>
      <c r="L2120" s="13" t="s">
        <v>147</v>
      </c>
      <c r="M2120" s="88" t="s">
        <v>321</v>
      </c>
      <c r="N2120" s="75">
        <v>35.26</v>
      </c>
      <c r="O2120" s="75">
        <v>-92.361000000000004</v>
      </c>
      <c r="P2120" s="86">
        <v>5.6</v>
      </c>
      <c r="Q2120" s="11" t="s">
        <v>120</v>
      </c>
      <c r="R2120" s="12" t="s">
        <v>25</v>
      </c>
      <c r="S2120" s="77" t="s">
        <v>2107</v>
      </c>
    </row>
    <row r="2121" spans="1:19" x14ac:dyDescent="0.2">
      <c r="A2121" s="27">
        <f t="shared" si="32"/>
        <v>2103</v>
      </c>
      <c r="B2121" s="99" t="s">
        <v>1347</v>
      </c>
      <c r="C2121" s="11">
        <v>2011</v>
      </c>
      <c r="D2121" s="12" t="s">
        <v>133</v>
      </c>
      <c r="E2121" s="11">
        <v>17</v>
      </c>
      <c r="F2121" s="25">
        <v>0.79236111111111107</v>
      </c>
      <c r="G2121" s="90">
        <v>0.54236111111111118</v>
      </c>
      <c r="H2121" s="90" t="s">
        <v>620</v>
      </c>
      <c r="I2121" s="11" t="s">
        <v>148</v>
      </c>
      <c r="J2121" s="88">
        <v>2.4</v>
      </c>
      <c r="K2121" s="13" t="s">
        <v>147</v>
      </c>
      <c r="L2121" s="13" t="s">
        <v>147</v>
      </c>
      <c r="M2121" s="88" t="s">
        <v>321</v>
      </c>
      <c r="N2121" s="75">
        <v>35.253</v>
      </c>
      <c r="O2121" s="75">
        <v>-92.352000000000004</v>
      </c>
      <c r="P2121" s="86">
        <v>5.6</v>
      </c>
      <c r="Q2121" s="11" t="s">
        <v>120</v>
      </c>
      <c r="R2121" s="12" t="s">
        <v>25</v>
      </c>
      <c r="S2121" s="77" t="s">
        <v>2107</v>
      </c>
    </row>
    <row r="2122" spans="1:19" x14ac:dyDescent="0.2">
      <c r="A2122" s="27">
        <f t="shared" si="32"/>
        <v>2104</v>
      </c>
      <c r="B2122" s="99" t="s">
        <v>1348</v>
      </c>
      <c r="C2122" s="11">
        <v>2011</v>
      </c>
      <c r="D2122" s="12" t="s">
        <v>133</v>
      </c>
      <c r="E2122" s="11">
        <v>17</v>
      </c>
      <c r="F2122" s="25">
        <v>0.84924768518518512</v>
      </c>
      <c r="G2122" s="90">
        <v>0.59924768518518523</v>
      </c>
      <c r="H2122" s="90" t="s">
        <v>620</v>
      </c>
      <c r="I2122" s="11" t="s">
        <v>148</v>
      </c>
      <c r="J2122" s="88">
        <v>1.8</v>
      </c>
      <c r="K2122" s="13" t="s">
        <v>147</v>
      </c>
      <c r="L2122" s="13" t="s">
        <v>147</v>
      </c>
      <c r="M2122" s="88" t="s">
        <v>321</v>
      </c>
      <c r="N2122" s="75">
        <v>35.261000000000003</v>
      </c>
      <c r="O2122" s="75">
        <v>-92.358999999999995</v>
      </c>
      <c r="P2122" s="86">
        <v>6.3</v>
      </c>
      <c r="Q2122" s="11" t="s">
        <v>120</v>
      </c>
      <c r="R2122" s="12" t="s">
        <v>25</v>
      </c>
      <c r="S2122" s="77" t="s">
        <v>2107</v>
      </c>
    </row>
    <row r="2123" spans="1:19" x14ac:dyDescent="0.2">
      <c r="A2123" s="27">
        <f t="shared" si="32"/>
        <v>2105</v>
      </c>
      <c r="B2123" s="99" t="s">
        <v>1349</v>
      </c>
      <c r="C2123" s="11">
        <v>2011</v>
      </c>
      <c r="D2123" s="12" t="s">
        <v>133</v>
      </c>
      <c r="E2123" s="11">
        <v>17</v>
      </c>
      <c r="F2123" s="25">
        <v>0.85881944444444447</v>
      </c>
      <c r="G2123" s="90">
        <v>0.60881944444444447</v>
      </c>
      <c r="H2123" s="90" t="s">
        <v>620</v>
      </c>
      <c r="I2123" s="11" t="s">
        <v>148</v>
      </c>
      <c r="J2123" s="88">
        <v>1.6</v>
      </c>
      <c r="K2123" s="13" t="s">
        <v>147</v>
      </c>
      <c r="L2123" s="13" t="s">
        <v>147</v>
      </c>
      <c r="M2123" s="88" t="s">
        <v>321</v>
      </c>
      <c r="N2123" s="75">
        <v>35.250999999999998</v>
      </c>
      <c r="O2123" s="75">
        <v>-92.367000000000004</v>
      </c>
      <c r="P2123" s="86">
        <v>6.4</v>
      </c>
      <c r="Q2123" s="11" t="s">
        <v>120</v>
      </c>
      <c r="R2123" s="12" t="s">
        <v>25</v>
      </c>
      <c r="S2123" s="77" t="s">
        <v>2107</v>
      </c>
    </row>
    <row r="2124" spans="1:19" x14ac:dyDescent="0.2">
      <c r="A2124" s="27">
        <f t="shared" si="32"/>
        <v>2106</v>
      </c>
      <c r="B2124" s="99" t="s">
        <v>1350</v>
      </c>
      <c r="C2124" s="11">
        <v>2011</v>
      </c>
      <c r="D2124" s="12" t="s">
        <v>133</v>
      </c>
      <c r="E2124" s="11">
        <v>17</v>
      </c>
      <c r="F2124" s="25">
        <v>0.90202546296296304</v>
      </c>
      <c r="G2124" s="90">
        <v>0.65202546296296293</v>
      </c>
      <c r="H2124" s="90" t="s">
        <v>620</v>
      </c>
      <c r="I2124" s="11" t="s">
        <v>148</v>
      </c>
      <c r="J2124" s="88">
        <v>1.8</v>
      </c>
      <c r="K2124" s="13" t="s">
        <v>147</v>
      </c>
      <c r="L2124" s="13" t="s">
        <v>147</v>
      </c>
      <c r="M2124" s="88" t="s">
        <v>321</v>
      </c>
      <c r="N2124" s="75">
        <v>35.261000000000003</v>
      </c>
      <c r="O2124" s="75">
        <v>-92.343999999999994</v>
      </c>
      <c r="P2124" s="86">
        <v>5.7</v>
      </c>
      <c r="Q2124" s="11" t="s">
        <v>120</v>
      </c>
      <c r="R2124" s="12" t="s">
        <v>25</v>
      </c>
      <c r="S2124" s="77" t="s">
        <v>2107</v>
      </c>
    </row>
    <row r="2125" spans="1:19" x14ac:dyDescent="0.2">
      <c r="A2125" s="27">
        <f t="shared" si="32"/>
        <v>2107</v>
      </c>
      <c r="B2125" s="99" t="s">
        <v>1351</v>
      </c>
      <c r="C2125" s="11">
        <v>2011</v>
      </c>
      <c r="D2125" s="12" t="s">
        <v>133</v>
      </c>
      <c r="E2125" s="11">
        <v>17</v>
      </c>
      <c r="F2125" s="25">
        <v>0.9213541666666667</v>
      </c>
      <c r="G2125" s="90">
        <v>0.6713541666666667</v>
      </c>
      <c r="H2125" s="90" t="s">
        <v>620</v>
      </c>
      <c r="I2125" s="11" t="s">
        <v>148</v>
      </c>
      <c r="J2125" s="88">
        <v>2.7</v>
      </c>
      <c r="K2125" s="13" t="s">
        <v>147</v>
      </c>
      <c r="L2125" s="13" t="s">
        <v>147</v>
      </c>
      <c r="M2125" s="88" t="s">
        <v>446</v>
      </c>
      <c r="N2125" s="75">
        <v>35.265000000000001</v>
      </c>
      <c r="O2125" s="75">
        <v>-92.364999999999995</v>
      </c>
      <c r="P2125" s="86">
        <v>6</v>
      </c>
      <c r="Q2125" s="11" t="s">
        <v>120</v>
      </c>
      <c r="R2125" s="12" t="s">
        <v>25</v>
      </c>
      <c r="S2125" s="77" t="s">
        <v>2107</v>
      </c>
    </row>
    <row r="2126" spans="1:19" x14ac:dyDescent="0.2">
      <c r="A2126" s="27">
        <f t="shared" si="32"/>
        <v>2108</v>
      </c>
      <c r="B2126" s="99" t="s">
        <v>1352</v>
      </c>
      <c r="C2126" s="11">
        <v>2011</v>
      </c>
      <c r="D2126" s="12" t="s">
        <v>133</v>
      </c>
      <c r="E2126" s="11">
        <v>17</v>
      </c>
      <c r="F2126" s="25">
        <v>0.92527777777777775</v>
      </c>
      <c r="G2126" s="90">
        <v>0.67527777777777775</v>
      </c>
      <c r="H2126" s="90" t="s">
        <v>620</v>
      </c>
      <c r="I2126" s="11" t="s">
        <v>148</v>
      </c>
      <c r="J2126" s="88">
        <v>1.9</v>
      </c>
      <c r="K2126" s="13" t="s">
        <v>147</v>
      </c>
      <c r="L2126" s="13" t="s">
        <v>147</v>
      </c>
      <c r="M2126" s="88" t="s">
        <v>321</v>
      </c>
      <c r="N2126" s="75">
        <v>35.259</v>
      </c>
      <c r="O2126" s="75">
        <v>-92.355999999999995</v>
      </c>
      <c r="P2126" s="86">
        <v>4.7</v>
      </c>
      <c r="Q2126" s="11" t="s">
        <v>120</v>
      </c>
      <c r="R2126" s="12" t="s">
        <v>25</v>
      </c>
      <c r="S2126" s="77" t="s">
        <v>2107</v>
      </c>
    </row>
    <row r="2127" spans="1:19" x14ac:dyDescent="0.2">
      <c r="A2127" s="27">
        <f t="shared" si="32"/>
        <v>2109</v>
      </c>
      <c r="B2127" s="99" t="s">
        <v>1353</v>
      </c>
      <c r="C2127" s="11">
        <v>2011</v>
      </c>
      <c r="D2127" s="12" t="s">
        <v>133</v>
      </c>
      <c r="E2127" s="11">
        <v>17</v>
      </c>
      <c r="F2127" s="25">
        <v>0.92751157407407403</v>
      </c>
      <c r="G2127" s="90">
        <v>0.67751157407407403</v>
      </c>
      <c r="H2127" s="90" t="s">
        <v>620</v>
      </c>
      <c r="I2127" s="11" t="s">
        <v>148</v>
      </c>
      <c r="J2127" s="88">
        <v>1.5</v>
      </c>
      <c r="K2127" s="13" t="s">
        <v>147</v>
      </c>
      <c r="L2127" s="13" t="s">
        <v>147</v>
      </c>
      <c r="M2127" s="88" t="s">
        <v>321</v>
      </c>
      <c r="N2127" s="75">
        <v>35.253</v>
      </c>
      <c r="O2127" s="75">
        <v>-92.361999999999995</v>
      </c>
      <c r="P2127" s="86">
        <v>5.4</v>
      </c>
      <c r="Q2127" s="11" t="s">
        <v>120</v>
      </c>
      <c r="R2127" s="12" t="s">
        <v>25</v>
      </c>
      <c r="S2127" s="77" t="s">
        <v>2107</v>
      </c>
    </row>
    <row r="2128" spans="1:19" x14ac:dyDescent="0.2">
      <c r="A2128" s="27">
        <f t="shared" si="32"/>
        <v>2110</v>
      </c>
      <c r="B2128" s="99" t="s">
        <v>1354</v>
      </c>
      <c r="C2128" s="11">
        <v>2011</v>
      </c>
      <c r="D2128" s="12" t="s">
        <v>133</v>
      </c>
      <c r="E2128" s="11">
        <v>17</v>
      </c>
      <c r="F2128" s="25">
        <v>0.9394097222222223</v>
      </c>
      <c r="G2128" s="90">
        <v>0.6894097222222223</v>
      </c>
      <c r="H2128" s="90" t="s">
        <v>620</v>
      </c>
      <c r="I2128" s="11" t="s">
        <v>148</v>
      </c>
      <c r="J2128" s="88">
        <v>1.8</v>
      </c>
      <c r="K2128" s="13" t="s">
        <v>147</v>
      </c>
      <c r="L2128" s="13" t="s">
        <v>147</v>
      </c>
      <c r="M2128" s="88" t="s">
        <v>321</v>
      </c>
      <c r="N2128" s="75">
        <v>35.244</v>
      </c>
      <c r="O2128" s="75">
        <v>-92.356999999999999</v>
      </c>
      <c r="P2128" s="86">
        <v>4.9000000000000004</v>
      </c>
      <c r="Q2128" s="11" t="s">
        <v>120</v>
      </c>
      <c r="R2128" s="12" t="s">
        <v>25</v>
      </c>
      <c r="S2128" s="77" t="s">
        <v>2107</v>
      </c>
    </row>
    <row r="2129" spans="1:19" x14ac:dyDescent="0.2">
      <c r="A2129" s="27">
        <f t="shared" si="32"/>
        <v>2111</v>
      </c>
      <c r="B2129" s="99" t="s">
        <v>1355</v>
      </c>
      <c r="C2129" s="11">
        <v>2011</v>
      </c>
      <c r="D2129" s="12" t="s">
        <v>133</v>
      </c>
      <c r="E2129" s="11">
        <v>17</v>
      </c>
      <c r="F2129" s="25">
        <v>0.94486111111111104</v>
      </c>
      <c r="G2129" s="90">
        <v>0.69486111111111104</v>
      </c>
      <c r="H2129" s="90" t="s">
        <v>620</v>
      </c>
      <c r="I2129" s="11" t="s">
        <v>148</v>
      </c>
      <c r="J2129" s="88">
        <v>1.6</v>
      </c>
      <c r="K2129" s="13" t="s">
        <v>147</v>
      </c>
      <c r="L2129" s="13" t="s">
        <v>147</v>
      </c>
      <c r="M2129" s="88" t="s">
        <v>321</v>
      </c>
      <c r="N2129" s="75">
        <v>35.244</v>
      </c>
      <c r="O2129" s="75">
        <v>-92.361999999999995</v>
      </c>
      <c r="P2129" s="86">
        <v>5.9</v>
      </c>
      <c r="Q2129" s="11" t="s">
        <v>120</v>
      </c>
      <c r="R2129" s="12" t="s">
        <v>25</v>
      </c>
      <c r="S2129" s="77" t="s">
        <v>2107</v>
      </c>
    </row>
    <row r="2130" spans="1:19" x14ac:dyDescent="0.2">
      <c r="A2130" s="27">
        <f t="shared" si="32"/>
        <v>2112</v>
      </c>
      <c r="B2130" s="99" t="s">
        <v>1356</v>
      </c>
      <c r="C2130" s="11">
        <v>2011</v>
      </c>
      <c r="D2130" s="12" t="s">
        <v>133</v>
      </c>
      <c r="E2130" s="11">
        <v>17</v>
      </c>
      <c r="F2130" s="25">
        <v>0.94762731481481488</v>
      </c>
      <c r="G2130" s="90">
        <v>0.69762731481481488</v>
      </c>
      <c r="H2130" s="90" t="s">
        <v>620</v>
      </c>
      <c r="I2130" s="11" t="s">
        <v>148</v>
      </c>
      <c r="J2130" s="88">
        <v>1.6</v>
      </c>
      <c r="K2130" s="13" t="s">
        <v>147</v>
      </c>
      <c r="L2130" s="13" t="s">
        <v>147</v>
      </c>
      <c r="M2130" s="88" t="s">
        <v>321</v>
      </c>
      <c r="N2130" s="75">
        <v>35.231200000000001</v>
      </c>
      <c r="O2130" s="75">
        <v>-92.373000000000005</v>
      </c>
      <c r="P2130" s="86">
        <v>6.2</v>
      </c>
      <c r="Q2130" s="11" t="s">
        <v>120</v>
      </c>
      <c r="R2130" s="12" t="s">
        <v>25</v>
      </c>
      <c r="S2130" s="77" t="s">
        <v>2107</v>
      </c>
    </row>
    <row r="2131" spans="1:19" x14ac:dyDescent="0.2">
      <c r="A2131" s="27">
        <f t="shared" si="32"/>
        <v>2113</v>
      </c>
      <c r="B2131" s="99" t="s">
        <v>1357</v>
      </c>
      <c r="C2131" s="11">
        <v>2011</v>
      </c>
      <c r="D2131" s="12" t="s">
        <v>133</v>
      </c>
      <c r="E2131" s="11">
        <v>17</v>
      </c>
      <c r="F2131" s="25">
        <v>0.952662037037037</v>
      </c>
      <c r="G2131" s="90">
        <v>0.702662037037037</v>
      </c>
      <c r="H2131" s="90" t="s">
        <v>620</v>
      </c>
      <c r="I2131" s="11" t="s">
        <v>148</v>
      </c>
      <c r="J2131" s="88">
        <v>1.8</v>
      </c>
      <c r="K2131" s="13" t="s">
        <v>147</v>
      </c>
      <c r="L2131" s="13" t="s">
        <v>147</v>
      </c>
      <c r="M2131" s="88" t="s">
        <v>321</v>
      </c>
      <c r="N2131" s="75">
        <v>35.246000000000002</v>
      </c>
      <c r="O2131" s="75">
        <v>-92.363</v>
      </c>
      <c r="P2131" s="86">
        <v>5.9</v>
      </c>
      <c r="Q2131" s="11" t="s">
        <v>120</v>
      </c>
      <c r="R2131" s="12" t="s">
        <v>25</v>
      </c>
      <c r="S2131" s="77" t="s">
        <v>2107</v>
      </c>
    </row>
    <row r="2132" spans="1:19" x14ac:dyDescent="0.2">
      <c r="A2132" s="27">
        <f t="shared" si="32"/>
        <v>2114</v>
      </c>
      <c r="B2132" s="99" t="s">
        <v>1358</v>
      </c>
      <c r="C2132" s="11">
        <v>2011</v>
      </c>
      <c r="D2132" s="12" t="s">
        <v>133</v>
      </c>
      <c r="E2132" s="11">
        <v>17</v>
      </c>
      <c r="F2132" s="25">
        <v>0.96354166666666663</v>
      </c>
      <c r="G2132" s="90">
        <v>0.71354166666666663</v>
      </c>
      <c r="H2132" s="90" t="s">
        <v>620</v>
      </c>
      <c r="I2132" s="11" t="s">
        <v>148</v>
      </c>
      <c r="J2132" s="88">
        <v>1.7</v>
      </c>
      <c r="K2132" s="13" t="s">
        <v>147</v>
      </c>
      <c r="L2132" s="13" t="s">
        <v>147</v>
      </c>
      <c r="M2132" s="88" t="s">
        <v>321</v>
      </c>
      <c r="N2132" s="75">
        <v>35.250999999999998</v>
      </c>
      <c r="O2132" s="75">
        <v>-92.355999999999995</v>
      </c>
      <c r="P2132" s="86">
        <v>6</v>
      </c>
      <c r="Q2132" s="11" t="s">
        <v>120</v>
      </c>
      <c r="R2132" s="12" t="s">
        <v>25</v>
      </c>
      <c r="S2132" s="77" t="s">
        <v>2107</v>
      </c>
    </row>
    <row r="2133" spans="1:19" x14ac:dyDescent="0.2">
      <c r="A2133" s="27">
        <f t="shared" si="32"/>
        <v>2115</v>
      </c>
      <c r="B2133" s="99" t="s">
        <v>1359</v>
      </c>
      <c r="C2133" s="11">
        <v>2011</v>
      </c>
      <c r="D2133" s="12" t="s">
        <v>133</v>
      </c>
      <c r="E2133" s="11">
        <v>17</v>
      </c>
      <c r="F2133" s="25">
        <v>4.3749999999999995E-3</v>
      </c>
      <c r="G2133" s="90">
        <v>0.75437500000000002</v>
      </c>
      <c r="H2133" s="90" t="s">
        <v>620</v>
      </c>
      <c r="I2133" s="11" t="s">
        <v>148</v>
      </c>
      <c r="J2133" s="88">
        <v>2</v>
      </c>
      <c r="K2133" s="13" t="s">
        <v>147</v>
      </c>
      <c r="L2133" s="13" t="s">
        <v>147</v>
      </c>
      <c r="M2133" s="88" t="s">
        <v>321</v>
      </c>
      <c r="N2133" s="75">
        <v>35.244</v>
      </c>
      <c r="O2133" s="75">
        <v>-92.358999999999995</v>
      </c>
      <c r="P2133" s="86">
        <v>5.6</v>
      </c>
      <c r="Q2133" s="11" t="s">
        <v>120</v>
      </c>
      <c r="R2133" s="12" t="s">
        <v>25</v>
      </c>
      <c r="S2133" s="77" t="s">
        <v>2107</v>
      </c>
    </row>
    <row r="2134" spans="1:19" x14ac:dyDescent="0.2">
      <c r="A2134" s="27">
        <f t="shared" si="32"/>
        <v>2116</v>
      </c>
      <c r="B2134" s="99" t="s">
        <v>1360</v>
      </c>
      <c r="C2134" s="11">
        <v>2011</v>
      </c>
      <c r="D2134" s="12" t="s">
        <v>133</v>
      </c>
      <c r="E2134" s="11">
        <v>17</v>
      </c>
      <c r="F2134" s="25">
        <v>5.8668981481481482E-2</v>
      </c>
      <c r="G2134" s="90">
        <v>0.80866898148148147</v>
      </c>
      <c r="H2134" s="90" t="s">
        <v>620</v>
      </c>
      <c r="I2134" s="11" t="s">
        <v>148</v>
      </c>
      <c r="J2134" s="88">
        <v>2.5</v>
      </c>
      <c r="K2134" s="13" t="s">
        <v>147</v>
      </c>
      <c r="L2134" s="13" t="s">
        <v>147</v>
      </c>
      <c r="M2134" s="88" t="s">
        <v>415</v>
      </c>
      <c r="N2134" s="75">
        <v>35.253999999999998</v>
      </c>
      <c r="O2134" s="75">
        <v>-92.338999999999999</v>
      </c>
      <c r="P2134" s="86">
        <v>5.9</v>
      </c>
      <c r="Q2134" s="11" t="s">
        <v>120</v>
      </c>
      <c r="R2134" s="12" t="s">
        <v>25</v>
      </c>
      <c r="S2134" s="77" t="s">
        <v>2107</v>
      </c>
    </row>
    <row r="2135" spans="1:19" x14ac:dyDescent="0.2">
      <c r="A2135" s="27">
        <f t="shared" si="32"/>
        <v>2117</v>
      </c>
      <c r="B2135" s="99" t="s">
        <v>1361</v>
      </c>
      <c r="C2135" s="11">
        <v>2011</v>
      </c>
      <c r="D2135" s="12" t="s">
        <v>133</v>
      </c>
      <c r="E2135" s="11">
        <v>17</v>
      </c>
      <c r="F2135" s="25">
        <v>0.10431712962962963</v>
      </c>
      <c r="G2135" s="90">
        <v>0.85431712962962969</v>
      </c>
      <c r="H2135" s="90" t="s">
        <v>620</v>
      </c>
      <c r="I2135" s="11" t="s">
        <v>148</v>
      </c>
      <c r="J2135" s="88">
        <v>2.9</v>
      </c>
      <c r="K2135" s="13" t="s">
        <v>147</v>
      </c>
      <c r="L2135" s="13" t="s">
        <v>147</v>
      </c>
      <c r="M2135" s="88" t="s">
        <v>447</v>
      </c>
      <c r="N2135" s="75">
        <v>35.261000000000003</v>
      </c>
      <c r="O2135" s="75">
        <v>-92.375</v>
      </c>
      <c r="P2135" s="86">
        <v>7</v>
      </c>
      <c r="Q2135" s="11" t="s">
        <v>120</v>
      </c>
      <c r="R2135" s="12" t="s">
        <v>25</v>
      </c>
      <c r="S2135" s="77" t="s">
        <v>2107</v>
      </c>
    </row>
    <row r="2136" spans="1:19" x14ac:dyDescent="0.2">
      <c r="A2136" s="27">
        <f t="shared" si="32"/>
        <v>2118</v>
      </c>
      <c r="B2136" s="99" t="s">
        <v>1362</v>
      </c>
      <c r="C2136" s="11">
        <v>2011</v>
      </c>
      <c r="D2136" s="12" t="s">
        <v>133</v>
      </c>
      <c r="E2136" s="11">
        <v>17</v>
      </c>
      <c r="F2136" s="25">
        <v>0.18355324074074075</v>
      </c>
      <c r="G2136" s="90">
        <v>0.93355324074074064</v>
      </c>
      <c r="H2136" s="90" t="s">
        <v>620</v>
      </c>
      <c r="I2136" s="11" t="s">
        <v>148</v>
      </c>
      <c r="J2136" s="88">
        <v>2.6</v>
      </c>
      <c r="K2136" s="13" t="s">
        <v>147</v>
      </c>
      <c r="L2136" s="13" t="s">
        <v>147</v>
      </c>
      <c r="M2136" s="88" t="s">
        <v>488</v>
      </c>
      <c r="N2136" s="75">
        <v>35.258000000000003</v>
      </c>
      <c r="O2136" s="75">
        <v>-92.355000000000004</v>
      </c>
      <c r="P2136" s="86">
        <v>7.4</v>
      </c>
      <c r="Q2136" s="11" t="s">
        <v>120</v>
      </c>
      <c r="R2136" s="12" t="s">
        <v>25</v>
      </c>
      <c r="S2136" s="77" t="s">
        <v>2107</v>
      </c>
    </row>
    <row r="2137" spans="1:19" x14ac:dyDescent="0.2">
      <c r="A2137" s="27">
        <f t="shared" si="32"/>
        <v>2119</v>
      </c>
      <c r="B2137" s="99" t="s">
        <v>1363</v>
      </c>
      <c r="C2137" s="11">
        <v>2011</v>
      </c>
      <c r="D2137" s="12" t="s">
        <v>133</v>
      </c>
      <c r="E2137" s="11">
        <v>17</v>
      </c>
      <c r="F2137" s="25">
        <v>0.19612268518518516</v>
      </c>
      <c r="G2137" s="90">
        <v>0.94612268518518527</v>
      </c>
      <c r="H2137" s="90" t="s">
        <v>620</v>
      </c>
      <c r="I2137" s="11" t="s">
        <v>148</v>
      </c>
      <c r="J2137" s="88">
        <v>2.6</v>
      </c>
      <c r="K2137" s="13" t="s">
        <v>147</v>
      </c>
      <c r="L2137" s="13" t="s">
        <v>147</v>
      </c>
      <c r="M2137" s="88" t="s">
        <v>321</v>
      </c>
      <c r="N2137" s="75">
        <v>35.255000000000003</v>
      </c>
      <c r="O2137" s="75">
        <v>-92.355000000000004</v>
      </c>
      <c r="P2137" s="86">
        <v>7.1</v>
      </c>
      <c r="Q2137" s="11" t="s">
        <v>120</v>
      </c>
      <c r="R2137" s="12" t="s">
        <v>25</v>
      </c>
      <c r="S2137" s="77" t="s">
        <v>2107</v>
      </c>
    </row>
    <row r="2138" spans="1:19" x14ac:dyDescent="0.2">
      <c r="A2138" s="27">
        <f t="shared" si="32"/>
        <v>2120</v>
      </c>
      <c r="B2138" s="99" t="s">
        <v>1364</v>
      </c>
      <c r="C2138" s="11">
        <v>2011</v>
      </c>
      <c r="D2138" s="12" t="s">
        <v>133</v>
      </c>
      <c r="E2138" s="11">
        <v>17</v>
      </c>
      <c r="F2138" s="25">
        <v>0.20821759259259257</v>
      </c>
      <c r="G2138" s="90">
        <v>0.95821759259259265</v>
      </c>
      <c r="H2138" s="90" t="s">
        <v>620</v>
      </c>
      <c r="I2138" s="11" t="s">
        <v>148</v>
      </c>
      <c r="J2138" s="88">
        <v>3.9</v>
      </c>
      <c r="K2138" s="13" t="s">
        <v>147</v>
      </c>
      <c r="L2138" s="13" t="s">
        <v>147</v>
      </c>
      <c r="M2138" s="88" t="s">
        <v>489</v>
      </c>
      <c r="N2138" s="75">
        <v>35.256999999999998</v>
      </c>
      <c r="O2138" s="75">
        <v>-92.37</v>
      </c>
      <c r="P2138" s="86">
        <v>5.0999999999999996</v>
      </c>
      <c r="Q2138" s="11" t="s">
        <v>120</v>
      </c>
      <c r="R2138" s="12" t="s">
        <v>25</v>
      </c>
      <c r="S2138" s="77" t="s">
        <v>2107</v>
      </c>
    </row>
    <row r="2139" spans="1:19" x14ac:dyDescent="0.2">
      <c r="A2139" s="27">
        <f t="shared" si="32"/>
        <v>2121</v>
      </c>
      <c r="B2139" s="99" t="s">
        <v>1365</v>
      </c>
      <c r="C2139" s="11">
        <v>2011</v>
      </c>
      <c r="D2139" s="12" t="s">
        <v>133</v>
      </c>
      <c r="E2139" s="11">
        <v>17</v>
      </c>
      <c r="F2139" s="25">
        <v>0.20974537037037036</v>
      </c>
      <c r="G2139" s="90">
        <v>0.95974537037037033</v>
      </c>
      <c r="H2139" s="90" t="s">
        <v>620</v>
      </c>
      <c r="I2139" s="11" t="s">
        <v>148</v>
      </c>
      <c r="J2139" s="88">
        <v>2.5</v>
      </c>
      <c r="K2139" s="13" t="s">
        <v>147</v>
      </c>
      <c r="L2139" s="13" t="s">
        <v>147</v>
      </c>
      <c r="M2139" s="88" t="s">
        <v>341</v>
      </c>
      <c r="N2139" s="75">
        <v>35.264000000000003</v>
      </c>
      <c r="O2139" s="75">
        <v>-92.361000000000004</v>
      </c>
      <c r="P2139" s="86">
        <v>5.6</v>
      </c>
      <c r="Q2139" s="11" t="s">
        <v>120</v>
      </c>
      <c r="R2139" s="12" t="s">
        <v>25</v>
      </c>
      <c r="S2139" s="77" t="s">
        <v>2107</v>
      </c>
    </row>
    <row r="2140" spans="1:19" x14ac:dyDescent="0.2">
      <c r="A2140" s="27">
        <f t="shared" ref="A2140:A2203" si="33">SUM(A2139+1)</f>
        <v>2122</v>
      </c>
      <c r="B2140" s="99" t="s">
        <v>1366</v>
      </c>
      <c r="C2140" s="11">
        <v>2011</v>
      </c>
      <c r="D2140" s="12" t="s">
        <v>133</v>
      </c>
      <c r="E2140" s="11">
        <v>17</v>
      </c>
      <c r="F2140" s="25">
        <v>0.23196759259259259</v>
      </c>
      <c r="G2140" s="90">
        <v>0.9819675925925927</v>
      </c>
      <c r="H2140" s="90" t="s">
        <v>620</v>
      </c>
      <c r="I2140" s="11" t="s">
        <v>148</v>
      </c>
      <c r="J2140" s="88">
        <v>2.2000000000000002</v>
      </c>
      <c r="K2140" s="13" t="s">
        <v>147</v>
      </c>
      <c r="L2140" s="13" t="s">
        <v>147</v>
      </c>
      <c r="M2140" s="88" t="s">
        <v>321</v>
      </c>
      <c r="N2140" s="75">
        <v>35.250999999999998</v>
      </c>
      <c r="O2140" s="75">
        <v>-92.353999999999999</v>
      </c>
      <c r="P2140" s="86">
        <v>7.1</v>
      </c>
      <c r="Q2140" s="11" t="s">
        <v>120</v>
      </c>
      <c r="R2140" s="12" t="s">
        <v>25</v>
      </c>
      <c r="S2140" s="77" t="s">
        <v>2107</v>
      </c>
    </row>
    <row r="2141" spans="1:19" x14ac:dyDescent="0.2">
      <c r="A2141" s="27">
        <f t="shared" si="33"/>
        <v>2123</v>
      </c>
      <c r="B2141" s="99" t="s">
        <v>1367</v>
      </c>
      <c r="C2141" s="11">
        <v>2011</v>
      </c>
      <c r="D2141" s="12" t="s">
        <v>133</v>
      </c>
      <c r="E2141" s="11">
        <v>18</v>
      </c>
      <c r="F2141" s="25">
        <v>0.25731481481481483</v>
      </c>
      <c r="G2141" s="90">
        <v>7.3148148148148148E-3</v>
      </c>
      <c r="H2141" s="90" t="s">
        <v>620</v>
      </c>
      <c r="I2141" s="11" t="s">
        <v>148</v>
      </c>
      <c r="J2141" s="88">
        <v>2.5</v>
      </c>
      <c r="K2141" s="13" t="s">
        <v>147</v>
      </c>
      <c r="L2141" s="13" t="s">
        <v>147</v>
      </c>
      <c r="M2141" s="88" t="s">
        <v>448</v>
      </c>
      <c r="N2141" s="75">
        <v>35.255000000000003</v>
      </c>
      <c r="O2141" s="75">
        <v>-92.355000000000004</v>
      </c>
      <c r="P2141" s="86">
        <v>7.2</v>
      </c>
      <c r="Q2141" s="11" t="s">
        <v>120</v>
      </c>
      <c r="R2141" s="12" t="s">
        <v>25</v>
      </c>
      <c r="S2141" s="77" t="s">
        <v>2107</v>
      </c>
    </row>
    <row r="2142" spans="1:19" x14ac:dyDescent="0.2">
      <c r="A2142" s="27">
        <f t="shared" si="33"/>
        <v>2124</v>
      </c>
      <c r="B2142" s="99" t="s">
        <v>1368</v>
      </c>
      <c r="C2142" s="11">
        <v>2011</v>
      </c>
      <c r="D2142" s="12" t="s">
        <v>133</v>
      </c>
      <c r="E2142" s="11">
        <v>18</v>
      </c>
      <c r="F2142" s="25">
        <v>0.27314814814814814</v>
      </c>
      <c r="G2142" s="90">
        <v>2.314814814814815E-2</v>
      </c>
      <c r="H2142" s="90" t="s">
        <v>620</v>
      </c>
      <c r="I2142" s="11" t="s">
        <v>148</v>
      </c>
      <c r="J2142" s="88">
        <v>2.2999999999999998</v>
      </c>
      <c r="K2142" s="13" t="s">
        <v>147</v>
      </c>
      <c r="L2142" s="13" t="s">
        <v>147</v>
      </c>
      <c r="M2142" s="88" t="s">
        <v>321</v>
      </c>
      <c r="N2142" s="75">
        <v>35.256</v>
      </c>
      <c r="O2142" s="75">
        <v>-92.358000000000004</v>
      </c>
      <c r="P2142" s="86">
        <v>7</v>
      </c>
      <c r="Q2142" s="11" t="s">
        <v>120</v>
      </c>
      <c r="R2142" s="12" t="s">
        <v>25</v>
      </c>
      <c r="S2142" s="77" t="s">
        <v>2107</v>
      </c>
    </row>
    <row r="2143" spans="1:19" x14ac:dyDescent="0.2">
      <c r="A2143" s="27">
        <f t="shared" si="33"/>
        <v>2125</v>
      </c>
      <c r="B2143" s="99" t="s">
        <v>1369</v>
      </c>
      <c r="C2143" s="11">
        <v>2011</v>
      </c>
      <c r="D2143" s="12" t="s">
        <v>133</v>
      </c>
      <c r="E2143" s="11">
        <v>18</v>
      </c>
      <c r="F2143" s="25">
        <v>0.34276620370370375</v>
      </c>
      <c r="G2143" s="90">
        <v>9.2766203703703698E-2</v>
      </c>
      <c r="H2143" s="90" t="s">
        <v>620</v>
      </c>
      <c r="I2143" s="11" t="s">
        <v>148</v>
      </c>
      <c r="J2143" s="88">
        <v>4.0999999999999996</v>
      </c>
      <c r="K2143" s="13" t="s">
        <v>147</v>
      </c>
      <c r="L2143" s="13" t="s">
        <v>147</v>
      </c>
      <c r="M2143" s="88" t="s">
        <v>490</v>
      </c>
      <c r="N2143" s="75">
        <v>35.271000000000001</v>
      </c>
      <c r="O2143" s="75">
        <v>-92.376999999999995</v>
      </c>
      <c r="P2143" s="86">
        <v>6.3</v>
      </c>
      <c r="Q2143" s="11" t="s">
        <v>120</v>
      </c>
      <c r="R2143" s="12" t="s">
        <v>25</v>
      </c>
      <c r="S2143" s="77" t="s">
        <v>2107</v>
      </c>
    </row>
    <row r="2144" spans="1:19" x14ac:dyDescent="0.2">
      <c r="A2144" s="27">
        <f t="shared" si="33"/>
        <v>2126</v>
      </c>
      <c r="B2144" s="99" t="s">
        <v>1370</v>
      </c>
      <c r="C2144" s="11">
        <v>2011</v>
      </c>
      <c r="D2144" s="12" t="s">
        <v>133</v>
      </c>
      <c r="E2144" s="11">
        <v>18</v>
      </c>
      <c r="F2144" s="25">
        <v>0.47972222222222222</v>
      </c>
      <c r="G2144" s="90">
        <v>0.22972222222222224</v>
      </c>
      <c r="H2144" s="90" t="s">
        <v>620</v>
      </c>
      <c r="I2144" s="11" t="s">
        <v>148</v>
      </c>
      <c r="J2144" s="88">
        <v>2.4</v>
      </c>
      <c r="K2144" s="13" t="s">
        <v>147</v>
      </c>
      <c r="L2144" s="13" t="s">
        <v>147</v>
      </c>
      <c r="M2144" s="88" t="s">
        <v>321</v>
      </c>
      <c r="N2144" s="75">
        <v>35.244999999999997</v>
      </c>
      <c r="O2144" s="75">
        <v>-92.353999999999999</v>
      </c>
      <c r="P2144" s="86">
        <v>7.1</v>
      </c>
      <c r="Q2144" s="11" t="s">
        <v>120</v>
      </c>
      <c r="R2144" s="12" t="s">
        <v>25</v>
      </c>
      <c r="S2144" s="77" t="s">
        <v>2107</v>
      </c>
    </row>
    <row r="2145" spans="1:19" x14ac:dyDescent="0.2">
      <c r="A2145" s="27">
        <f t="shared" si="33"/>
        <v>2127</v>
      </c>
      <c r="B2145" s="99" t="s">
        <v>1371</v>
      </c>
      <c r="C2145" s="11">
        <v>2011</v>
      </c>
      <c r="D2145" s="12" t="s">
        <v>133</v>
      </c>
      <c r="E2145" s="11">
        <v>18</v>
      </c>
      <c r="F2145" s="25">
        <v>0.49553240740740739</v>
      </c>
      <c r="G2145" s="90">
        <v>0.24553240740740742</v>
      </c>
      <c r="H2145" s="90" t="s">
        <v>620</v>
      </c>
      <c r="I2145" s="11" t="s">
        <v>148</v>
      </c>
      <c r="J2145" s="88">
        <v>2.7</v>
      </c>
      <c r="K2145" s="13" t="s">
        <v>147</v>
      </c>
      <c r="L2145" s="13" t="s">
        <v>147</v>
      </c>
      <c r="M2145" s="88" t="s">
        <v>411</v>
      </c>
      <c r="N2145" s="75">
        <v>35.259</v>
      </c>
      <c r="O2145" s="75">
        <v>-92.346000000000004</v>
      </c>
      <c r="P2145" s="86">
        <v>7.1</v>
      </c>
      <c r="Q2145" s="11" t="s">
        <v>120</v>
      </c>
      <c r="R2145" s="12" t="s">
        <v>25</v>
      </c>
      <c r="S2145" s="77" t="s">
        <v>2107</v>
      </c>
    </row>
    <row r="2146" spans="1:19" x14ac:dyDescent="0.2">
      <c r="A2146" s="27">
        <f t="shared" si="33"/>
        <v>2128</v>
      </c>
      <c r="B2146" s="99" t="s">
        <v>1372</v>
      </c>
      <c r="C2146" s="11">
        <v>2011</v>
      </c>
      <c r="D2146" s="12" t="s">
        <v>133</v>
      </c>
      <c r="E2146" s="11">
        <v>18</v>
      </c>
      <c r="F2146" s="25">
        <v>0.50474537037037037</v>
      </c>
      <c r="G2146" s="90">
        <v>0.25474537037037037</v>
      </c>
      <c r="H2146" s="90" t="s">
        <v>620</v>
      </c>
      <c r="I2146" s="11" t="s">
        <v>148</v>
      </c>
      <c r="J2146" s="88">
        <v>2.2000000000000002</v>
      </c>
      <c r="K2146" s="13" t="s">
        <v>147</v>
      </c>
      <c r="L2146" s="13" t="s">
        <v>147</v>
      </c>
      <c r="M2146" s="88" t="s">
        <v>321</v>
      </c>
      <c r="N2146" s="75">
        <v>35.271999999999998</v>
      </c>
      <c r="O2146" s="75">
        <v>-92.364000000000004</v>
      </c>
      <c r="P2146" s="86">
        <v>6.8</v>
      </c>
      <c r="Q2146" s="11" t="s">
        <v>120</v>
      </c>
      <c r="R2146" s="12" t="s">
        <v>25</v>
      </c>
      <c r="S2146" s="77" t="s">
        <v>2107</v>
      </c>
    </row>
    <row r="2147" spans="1:19" x14ac:dyDescent="0.2">
      <c r="A2147" s="27">
        <f t="shared" si="33"/>
        <v>2129</v>
      </c>
      <c r="B2147" s="99" t="s">
        <v>1373</v>
      </c>
      <c r="C2147" s="11">
        <v>2011</v>
      </c>
      <c r="D2147" s="12" t="s">
        <v>133</v>
      </c>
      <c r="E2147" s="11">
        <v>18</v>
      </c>
      <c r="F2147" s="25">
        <v>0.51277777777777778</v>
      </c>
      <c r="G2147" s="90">
        <v>0.26277777777777778</v>
      </c>
      <c r="H2147" s="90" t="s">
        <v>620</v>
      </c>
      <c r="I2147" s="11" t="s">
        <v>148</v>
      </c>
      <c r="J2147" s="88">
        <v>3.2</v>
      </c>
      <c r="K2147" s="13" t="s">
        <v>147</v>
      </c>
      <c r="L2147" s="13" t="s">
        <v>147</v>
      </c>
      <c r="M2147" s="88" t="s">
        <v>449</v>
      </c>
      <c r="N2147" s="75">
        <v>35.268999999999998</v>
      </c>
      <c r="O2147" s="75">
        <v>-92.369</v>
      </c>
      <c r="P2147" s="86">
        <v>6</v>
      </c>
      <c r="Q2147" s="11" t="s">
        <v>120</v>
      </c>
      <c r="R2147" s="12" t="s">
        <v>25</v>
      </c>
      <c r="S2147" s="77" t="s">
        <v>2107</v>
      </c>
    </row>
    <row r="2148" spans="1:19" x14ac:dyDescent="0.2">
      <c r="A2148" s="27">
        <f t="shared" si="33"/>
        <v>2130</v>
      </c>
      <c r="B2148" s="99" t="s">
        <v>1374</v>
      </c>
      <c r="C2148" s="11">
        <v>2011</v>
      </c>
      <c r="D2148" s="12" t="s">
        <v>133</v>
      </c>
      <c r="E2148" s="11">
        <v>18</v>
      </c>
      <c r="F2148" s="25">
        <v>0.546412037037037</v>
      </c>
      <c r="G2148" s="90">
        <v>0.29641203703703706</v>
      </c>
      <c r="H2148" s="90" t="s">
        <v>620</v>
      </c>
      <c r="I2148" s="11" t="s">
        <v>148</v>
      </c>
      <c r="J2148" s="88">
        <v>2.5</v>
      </c>
      <c r="K2148" s="13" t="s">
        <v>147</v>
      </c>
      <c r="L2148" s="13" t="s">
        <v>147</v>
      </c>
      <c r="M2148" s="88" t="s">
        <v>450</v>
      </c>
      <c r="N2148" s="75">
        <v>35.262999999999998</v>
      </c>
      <c r="O2148" s="75">
        <v>-92.361000000000004</v>
      </c>
      <c r="P2148" s="86">
        <v>6.6</v>
      </c>
      <c r="Q2148" s="11" t="s">
        <v>120</v>
      </c>
      <c r="R2148" s="12" t="s">
        <v>25</v>
      </c>
      <c r="S2148" s="77" t="s">
        <v>2107</v>
      </c>
    </row>
    <row r="2149" spans="1:19" x14ac:dyDescent="0.2">
      <c r="A2149" s="27">
        <f t="shared" si="33"/>
        <v>2131</v>
      </c>
      <c r="B2149" s="99" t="s">
        <v>1375</v>
      </c>
      <c r="C2149" s="11">
        <v>2011</v>
      </c>
      <c r="D2149" s="12" t="s">
        <v>133</v>
      </c>
      <c r="E2149" s="11">
        <v>18</v>
      </c>
      <c r="F2149" s="25">
        <v>0.63483796296296291</v>
      </c>
      <c r="G2149" s="90">
        <v>0.38483796296296297</v>
      </c>
      <c r="H2149" s="90" t="s">
        <v>620</v>
      </c>
      <c r="I2149" s="11" t="s">
        <v>148</v>
      </c>
      <c r="J2149" s="88">
        <v>2.2999999999999998</v>
      </c>
      <c r="K2149" s="13" t="s">
        <v>147</v>
      </c>
      <c r="L2149" s="13" t="s">
        <v>147</v>
      </c>
      <c r="M2149" s="88" t="s">
        <v>321</v>
      </c>
      <c r="N2149" s="75">
        <v>35.249000000000002</v>
      </c>
      <c r="O2149" s="75">
        <v>-92.361999999999995</v>
      </c>
      <c r="P2149" s="86">
        <v>5.4</v>
      </c>
      <c r="Q2149" s="11" t="s">
        <v>120</v>
      </c>
      <c r="R2149" s="12" t="s">
        <v>25</v>
      </c>
      <c r="S2149" s="77" t="s">
        <v>2107</v>
      </c>
    </row>
    <row r="2150" spans="1:19" x14ac:dyDescent="0.2">
      <c r="A2150" s="27">
        <f t="shared" si="33"/>
        <v>2132</v>
      </c>
      <c r="B2150" s="99" t="s">
        <v>1376</v>
      </c>
      <c r="C2150" s="11">
        <v>2011</v>
      </c>
      <c r="D2150" s="12" t="s">
        <v>133</v>
      </c>
      <c r="E2150" s="11">
        <v>18</v>
      </c>
      <c r="F2150" s="25">
        <v>0.66971064814814818</v>
      </c>
      <c r="G2150" s="90">
        <v>0.41971064814814812</v>
      </c>
      <c r="H2150" s="90" t="s">
        <v>620</v>
      </c>
      <c r="I2150" s="11" t="s">
        <v>148</v>
      </c>
      <c r="J2150" s="88">
        <v>2.5</v>
      </c>
      <c r="K2150" s="13" t="s">
        <v>147</v>
      </c>
      <c r="L2150" s="13" t="s">
        <v>147</v>
      </c>
      <c r="M2150" s="88" t="s">
        <v>451</v>
      </c>
      <c r="N2150" s="75">
        <v>35.244</v>
      </c>
      <c r="O2150" s="75">
        <v>-92.358000000000004</v>
      </c>
      <c r="P2150" s="86">
        <v>7</v>
      </c>
      <c r="Q2150" s="11" t="s">
        <v>120</v>
      </c>
      <c r="R2150" s="12" t="s">
        <v>25</v>
      </c>
      <c r="S2150" s="77" t="s">
        <v>2107</v>
      </c>
    </row>
    <row r="2151" spans="1:19" x14ac:dyDescent="0.2">
      <c r="A2151" s="27">
        <f t="shared" si="33"/>
        <v>2133</v>
      </c>
      <c r="B2151" s="99" t="s">
        <v>1377</v>
      </c>
      <c r="C2151" s="11">
        <v>2011</v>
      </c>
      <c r="D2151" s="12" t="s">
        <v>133</v>
      </c>
      <c r="E2151" s="11">
        <v>18</v>
      </c>
      <c r="F2151" s="25">
        <v>0.77826388888888898</v>
      </c>
      <c r="G2151" s="90">
        <v>0.52826388888888887</v>
      </c>
      <c r="H2151" s="90" t="s">
        <v>620</v>
      </c>
      <c r="I2151" s="11" t="s">
        <v>148</v>
      </c>
      <c r="J2151" s="88">
        <v>2.2999999999999998</v>
      </c>
      <c r="K2151" s="13" t="s">
        <v>147</v>
      </c>
      <c r="L2151" s="13" t="s">
        <v>147</v>
      </c>
      <c r="M2151" s="88" t="s">
        <v>452</v>
      </c>
      <c r="N2151" s="75">
        <v>35.264000000000003</v>
      </c>
      <c r="O2151" s="75">
        <v>-92.352000000000004</v>
      </c>
      <c r="P2151" s="86">
        <v>6.5</v>
      </c>
      <c r="Q2151" s="11" t="s">
        <v>120</v>
      </c>
      <c r="R2151" s="12" t="s">
        <v>25</v>
      </c>
      <c r="S2151" s="77" t="s">
        <v>2107</v>
      </c>
    </row>
    <row r="2152" spans="1:19" x14ac:dyDescent="0.2">
      <c r="A2152" s="27">
        <f t="shared" si="33"/>
        <v>2134</v>
      </c>
      <c r="B2152" s="99" t="s">
        <v>1378</v>
      </c>
      <c r="C2152" s="11">
        <v>2011</v>
      </c>
      <c r="D2152" s="12" t="s">
        <v>133</v>
      </c>
      <c r="E2152" s="11">
        <v>18</v>
      </c>
      <c r="F2152" s="25">
        <v>0.78519675925925936</v>
      </c>
      <c r="G2152" s="90">
        <v>0.53519675925925925</v>
      </c>
      <c r="H2152" s="90" t="s">
        <v>620</v>
      </c>
      <c r="I2152" s="11" t="s">
        <v>148</v>
      </c>
      <c r="J2152" s="88">
        <v>2.4</v>
      </c>
      <c r="K2152" s="13" t="s">
        <v>147</v>
      </c>
      <c r="L2152" s="13" t="s">
        <v>147</v>
      </c>
      <c r="M2152" s="88" t="s">
        <v>321</v>
      </c>
      <c r="N2152" s="75">
        <v>35.261000000000003</v>
      </c>
      <c r="O2152" s="75">
        <v>-92.35</v>
      </c>
      <c r="P2152" s="86">
        <v>5.7</v>
      </c>
      <c r="Q2152" s="11" t="s">
        <v>120</v>
      </c>
      <c r="R2152" s="12" t="s">
        <v>25</v>
      </c>
      <c r="S2152" s="77" t="s">
        <v>2107</v>
      </c>
    </row>
    <row r="2153" spans="1:19" x14ac:dyDescent="0.2">
      <c r="A2153" s="27">
        <f t="shared" si="33"/>
        <v>2135</v>
      </c>
      <c r="B2153" s="99" t="s">
        <v>1379</v>
      </c>
      <c r="C2153" s="11">
        <v>2011</v>
      </c>
      <c r="D2153" s="12" t="s">
        <v>133</v>
      </c>
      <c r="E2153" s="11">
        <v>18</v>
      </c>
      <c r="F2153" s="25">
        <v>0.89270833333333333</v>
      </c>
      <c r="G2153" s="90">
        <v>0.64270833333333333</v>
      </c>
      <c r="H2153" s="90" t="s">
        <v>620</v>
      </c>
      <c r="I2153" s="11" t="s">
        <v>148</v>
      </c>
      <c r="J2153" s="88">
        <v>2.2999999999999998</v>
      </c>
      <c r="K2153" s="13" t="s">
        <v>147</v>
      </c>
      <c r="L2153" s="13" t="s">
        <v>147</v>
      </c>
      <c r="M2153" s="88" t="s">
        <v>321</v>
      </c>
      <c r="N2153" s="75">
        <v>35.252000000000002</v>
      </c>
      <c r="O2153" s="75">
        <v>-92.361999999999995</v>
      </c>
      <c r="P2153" s="86">
        <v>5.4</v>
      </c>
      <c r="Q2153" s="11" t="s">
        <v>120</v>
      </c>
      <c r="R2153" s="12" t="s">
        <v>25</v>
      </c>
      <c r="S2153" s="77" t="s">
        <v>2107</v>
      </c>
    </row>
    <row r="2154" spans="1:19" x14ac:dyDescent="0.2">
      <c r="A2154" s="27">
        <f t="shared" si="33"/>
        <v>2136</v>
      </c>
      <c r="B2154" s="99" t="s">
        <v>1380</v>
      </c>
      <c r="C2154" s="11">
        <v>2011</v>
      </c>
      <c r="D2154" s="12" t="s">
        <v>133</v>
      </c>
      <c r="E2154" s="11">
        <v>18</v>
      </c>
      <c r="F2154" s="25">
        <v>8.1516203703703702E-2</v>
      </c>
      <c r="G2154" s="90">
        <v>0.83151620370370372</v>
      </c>
      <c r="H2154" s="90" t="s">
        <v>620</v>
      </c>
      <c r="I2154" s="11" t="s">
        <v>148</v>
      </c>
      <c r="J2154" s="88">
        <v>2.4</v>
      </c>
      <c r="K2154" s="13" t="s">
        <v>147</v>
      </c>
      <c r="L2154" s="13" t="s">
        <v>147</v>
      </c>
      <c r="M2154" s="88" t="s">
        <v>321</v>
      </c>
      <c r="N2154" s="75">
        <v>35.277999999999999</v>
      </c>
      <c r="O2154" s="75">
        <v>-92.356999999999999</v>
      </c>
      <c r="P2154" s="86">
        <v>5.8</v>
      </c>
      <c r="Q2154" s="11" t="s">
        <v>120</v>
      </c>
      <c r="R2154" s="12" t="s">
        <v>25</v>
      </c>
      <c r="S2154" s="77" t="s">
        <v>2107</v>
      </c>
    </row>
    <row r="2155" spans="1:19" x14ac:dyDescent="0.2">
      <c r="A2155" s="27">
        <f t="shared" si="33"/>
        <v>2137</v>
      </c>
      <c r="B2155" s="99" t="s">
        <v>1381</v>
      </c>
      <c r="C2155" s="11">
        <v>2011</v>
      </c>
      <c r="D2155" s="12" t="s">
        <v>133</v>
      </c>
      <c r="E2155" s="11">
        <v>18</v>
      </c>
      <c r="F2155" s="25">
        <v>0.20250000000000001</v>
      </c>
      <c r="G2155" s="90">
        <v>0.95250000000000001</v>
      </c>
      <c r="H2155" s="90" t="s">
        <v>620</v>
      </c>
      <c r="I2155" s="11" t="s">
        <v>148</v>
      </c>
      <c r="J2155" s="88">
        <v>2.5</v>
      </c>
      <c r="K2155" s="13" t="s">
        <v>147</v>
      </c>
      <c r="L2155" s="13" t="s">
        <v>147</v>
      </c>
      <c r="M2155" s="88" t="s">
        <v>446</v>
      </c>
      <c r="N2155" s="75">
        <v>35.268999999999998</v>
      </c>
      <c r="O2155" s="75">
        <v>-92.364000000000004</v>
      </c>
      <c r="P2155" s="86">
        <v>6.1</v>
      </c>
      <c r="Q2155" s="11" t="s">
        <v>120</v>
      </c>
      <c r="R2155" s="12" t="s">
        <v>25</v>
      </c>
      <c r="S2155" s="77" t="s">
        <v>2107</v>
      </c>
    </row>
    <row r="2156" spans="1:19" x14ac:dyDescent="0.2">
      <c r="A2156" s="27">
        <f t="shared" si="33"/>
        <v>2138</v>
      </c>
      <c r="B2156" s="99" t="s">
        <v>1382</v>
      </c>
      <c r="C2156" s="11">
        <v>2011</v>
      </c>
      <c r="D2156" s="12" t="s">
        <v>133</v>
      </c>
      <c r="E2156" s="11">
        <v>19</v>
      </c>
      <c r="F2156" s="25">
        <v>0.96178240740740739</v>
      </c>
      <c r="G2156" s="90">
        <v>0.71178240740740739</v>
      </c>
      <c r="H2156" s="90" t="s">
        <v>620</v>
      </c>
      <c r="I2156" s="11" t="s">
        <v>148</v>
      </c>
      <c r="J2156" s="88">
        <v>3.4</v>
      </c>
      <c r="K2156" s="13" t="s">
        <v>147</v>
      </c>
      <c r="L2156" s="13" t="s">
        <v>147</v>
      </c>
      <c r="M2156" s="88" t="s">
        <v>430</v>
      </c>
      <c r="N2156" s="75">
        <v>35.268000000000001</v>
      </c>
      <c r="O2156" s="75">
        <v>-92.373999999999995</v>
      </c>
      <c r="P2156" s="86">
        <v>6.7</v>
      </c>
      <c r="Q2156" s="11" t="s">
        <v>120</v>
      </c>
      <c r="R2156" s="12" t="s">
        <v>25</v>
      </c>
      <c r="S2156" s="77" t="s">
        <v>2107</v>
      </c>
    </row>
    <row r="2157" spans="1:19" x14ac:dyDescent="0.2">
      <c r="A2157" s="27">
        <f t="shared" si="33"/>
        <v>2139</v>
      </c>
      <c r="B2157" s="99" t="s">
        <v>1383</v>
      </c>
      <c r="C2157" s="11">
        <v>2011</v>
      </c>
      <c r="D2157" s="12" t="s">
        <v>133</v>
      </c>
      <c r="E2157" s="11">
        <v>19</v>
      </c>
      <c r="F2157" s="25">
        <v>9.0173611111111107E-2</v>
      </c>
      <c r="G2157" s="90">
        <v>0.84017361111111111</v>
      </c>
      <c r="H2157" s="90" t="s">
        <v>620</v>
      </c>
      <c r="I2157" s="11" t="s">
        <v>148</v>
      </c>
      <c r="J2157" s="88">
        <v>2.4</v>
      </c>
      <c r="K2157" s="13" t="s">
        <v>147</v>
      </c>
      <c r="L2157" s="13" t="s">
        <v>147</v>
      </c>
      <c r="M2157" s="88" t="s">
        <v>321</v>
      </c>
      <c r="N2157" s="75">
        <v>35.24</v>
      </c>
      <c r="O2157" s="75">
        <v>-92.363</v>
      </c>
      <c r="P2157" s="86">
        <v>7.1</v>
      </c>
      <c r="Q2157" s="11" t="s">
        <v>120</v>
      </c>
      <c r="R2157" s="12" t="s">
        <v>25</v>
      </c>
      <c r="S2157" s="77" t="s">
        <v>2107</v>
      </c>
    </row>
    <row r="2158" spans="1:19" x14ac:dyDescent="0.2">
      <c r="A2158" s="27">
        <f t="shared" si="33"/>
        <v>2140</v>
      </c>
      <c r="B2158" s="99" t="s">
        <v>1384</v>
      </c>
      <c r="C2158" s="11">
        <v>2011</v>
      </c>
      <c r="D2158" s="12" t="s">
        <v>133</v>
      </c>
      <c r="E2158" s="11">
        <v>19</v>
      </c>
      <c r="F2158" s="25">
        <v>0.23920138888888889</v>
      </c>
      <c r="G2158" s="90">
        <v>0.98920138888888898</v>
      </c>
      <c r="H2158" s="90" t="s">
        <v>620</v>
      </c>
      <c r="I2158" s="11" t="s">
        <v>148</v>
      </c>
      <c r="J2158" s="88">
        <v>2.4</v>
      </c>
      <c r="K2158" s="13" t="s">
        <v>147</v>
      </c>
      <c r="L2158" s="13" t="s">
        <v>147</v>
      </c>
      <c r="M2158" s="88" t="s">
        <v>321</v>
      </c>
      <c r="N2158" s="75">
        <v>35.241</v>
      </c>
      <c r="O2158" s="75">
        <v>-92.363</v>
      </c>
      <c r="P2158" s="86">
        <v>7</v>
      </c>
      <c r="Q2158" s="11" t="s">
        <v>120</v>
      </c>
      <c r="R2158" s="12" t="s">
        <v>25</v>
      </c>
      <c r="S2158" s="77" t="s">
        <v>2107</v>
      </c>
    </row>
    <row r="2159" spans="1:19" x14ac:dyDescent="0.2">
      <c r="A2159" s="27">
        <f t="shared" si="33"/>
        <v>2141</v>
      </c>
      <c r="B2159" s="99" t="s">
        <v>1385</v>
      </c>
      <c r="C2159" s="11">
        <v>2011</v>
      </c>
      <c r="D2159" s="12" t="s">
        <v>133</v>
      </c>
      <c r="E2159" s="11">
        <v>20</v>
      </c>
      <c r="F2159" s="25">
        <v>0.29444444444444445</v>
      </c>
      <c r="G2159" s="90">
        <v>4.4444444444444446E-2</v>
      </c>
      <c r="H2159" s="90" t="s">
        <v>620</v>
      </c>
      <c r="I2159" s="11" t="s">
        <v>148</v>
      </c>
      <c r="J2159" s="88">
        <v>2.2000000000000002</v>
      </c>
      <c r="K2159" s="13" t="s">
        <v>147</v>
      </c>
      <c r="L2159" s="13" t="s">
        <v>147</v>
      </c>
      <c r="M2159" s="88" t="s">
        <v>321</v>
      </c>
      <c r="N2159" s="75">
        <v>35.265999999999998</v>
      </c>
      <c r="O2159" s="75">
        <v>-92.36</v>
      </c>
      <c r="P2159" s="86">
        <v>6.4</v>
      </c>
      <c r="Q2159" s="11" t="s">
        <v>120</v>
      </c>
      <c r="R2159" s="12" t="s">
        <v>25</v>
      </c>
      <c r="S2159" s="77" t="s">
        <v>2107</v>
      </c>
    </row>
    <row r="2160" spans="1:19" x14ac:dyDescent="0.2">
      <c r="A2160" s="27">
        <f t="shared" si="33"/>
        <v>2142</v>
      </c>
      <c r="B2160" s="99" t="s">
        <v>1386</v>
      </c>
      <c r="C2160" s="11">
        <v>2011</v>
      </c>
      <c r="D2160" s="12" t="s">
        <v>133</v>
      </c>
      <c r="E2160" s="11">
        <v>20</v>
      </c>
      <c r="F2160" s="25">
        <v>0.29509259259259263</v>
      </c>
      <c r="G2160" s="90">
        <v>4.5092592592592594E-2</v>
      </c>
      <c r="H2160" s="90" t="s">
        <v>620</v>
      </c>
      <c r="I2160" s="11" t="s">
        <v>148</v>
      </c>
      <c r="J2160" s="88">
        <v>2</v>
      </c>
      <c r="K2160" s="13" t="s">
        <v>147</v>
      </c>
      <c r="L2160" s="13" t="s">
        <v>147</v>
      </c>
      <c r="M2160" s="88" t="s">
        <v>321</v>
      </c>
      <c r="N2160" s="75">
        <v>35.235999999999997</v>
      </c>
      <c r="O2160" s="75">
        <v>-92.372</v>
      </c>
      <c r="P2160" s="86">
        <v>6.7</v>
      </c>
      <c r="Q2160" s="11" t="s">
        <v>120</v>
      </c>
      <c r="R2160" s="12" t="s">
        <v>25</v>
      </c>
      <c r="S2160" s="77" t="s">
        <v>2107</v>
      </c>
    </row>
    <row r="2161" spans="1:19" x14ac:dyDescent="0.2">
      <c r="A2161" s="27">
        <f t="shared" si="33"/>
        <v>2143</v>
      </c>
      <c r="B2161" s="99" t="s">
        <v>1387</v>
      </c>
      <c r="C2161" s="11">
        <v>2011</v>
      </c>
      <c r="D2161" s="12" t="s">
        <v>133</v>
      </c>
      <c r="E2161" s="11">
        <v>20</v>
      </c>
      <c r="F2161" s="25">
        <v>0.57601851851851849</v>
      </c>
      <c r="G2161" s="90">
        <v>0.32601851851851854</v>
      </c>
      <c r="H2161" s="90" t="s">
        <v>620</v>
      </c>
      <c r="I2161" s="11" t="s">
        <v>148</v>
      </c>
      <c r="J2161" s="88">
        <v>2.4</v>
      </c>
      <c r="K2161" s="13" t="s">
        <v>147</v>
      </c>
      <c r="L2161" s="13" t="s">
        <v>147</v>
      </c>
      <c r="M2161" s="88" t="s">
        <v>321</v>
      </c>
      <c r="N2161" s="75">
        <v>35.243000000000002</v>
      </c>
      <c r="O2161" s="75">
        <v>-92.356999999999999</v>
      </c>
      <c r="P2161" s="86">
        <v>7.1</v>
      </c>
      <c r="Q2161" s="11" t="s">
        <v>120</v>
      </c>
      <c r="R2161" s="12" t="s">
        <v>25</v>
      </c>
      <c r="S2161" s="77" t="s">
        <v>2107</v>
      </c>
    </row>
    <row r="2162" spans="1:19" x14ac:dyDescent="0.2">
      <c r="A2162" s="27">
        <f t="shared" si="33"/>
        <v>2144</v>
      </c>
      <c r="B2162" s="99" t="s">
        <v>1388</v>
      </c>
      <c r="C2162" s="11">
        <v>2011</v>
      </c>
      <c r="D2162" s="12" t="s">
        <v>133</v>
      </c>
      <c r="E2162" s="11">
        <v>20</v>
      </c>
      <c r="F2162" s="25">
        <v>0.63541666666666663</v>
      </c>
      <c r="G2162" s="90">
        <v>0.38541666666666669</v>
      </c>
      <c r="H2162" s="90" t="s">
        <v>620</v>
      </c>
      <c r="I2162" s="11" t="s">
        <v>148</v>
      </c>
      <c r="J2162" s="88">
        <v>3.6</v>
      </c>
      <c r="K2162" s="13" t="s">
        <v>147</v>
      </c>
      <c r="L2162" s="13" t="s">
        <v>147</v>
      </c>
      <c r="M2162" s="88" t="s">
        <v>453</v>
      </c>
      <c r="N2162" s="75">
        <v>35.26</v>
      </c>
      <c r="O2162" s="75">
        <v>-92.375</v>
      </c>
      <c r="P2162" s="86">
        <v>5.2</v>
      </c>
      <c r="Q2162" s="11" t="s">
        <v>120</v>
      </c>
      <c r="R2162" s="12" t="s">
        <v>25</v>
      </c>
      <c r="S2162" s="77" t="s">
        <v>2107</v>
      </c>
    </row>
    <row r="2163" spans="1:19" x14ac:dyDescent="0.2">
      <c r="A2163" s="27">
        <f t="shared" si="33"/>
        <v>2145</v>
      </c>
      <c r="B2163" s="99" t="s">
        <v>1389</v>
      </c>
      <c r="C2163" s="11">
        <v>2011</v>
      </c>
      <c r="D2163" s="12" t="s">
        <v>133</v>
      </c>
      <c r="E2163" s="11">
        <v>20</v>
      </c>
      <c r="F2163" s="25">
        <v>0.76533564814814825</v>
      </c>
      <c r="G2163" s="90">
        <v>0.51533564814814814</v>
      </c>
      <c r="H2163" s="90" t="s">
        <v>620</v>
      </c>
      <c r="I2163" s="11" t="s">
        <v>148</v>
      </c>
      <c r="J2163" s="88">
        <v>2.7</v>
      </c>
      <c r="K2163" s="13" t="s">
        <v>147</v>
      </c>
      <c r="L2163" s="13" t="s">
        <v>147</v>
      </c>
      <c r="M2163" s="88" t="s">
        <v>454</v>
      </c>
      <c r="N2163" s="75">
        <v>35.256999999999998</v>
      </c>
      <c r="O2163" s="75">
        <v>-92.350999999999999</v>
      </c>
      <c r="P2163" s="86">
        <v>6.5</v>
      </c>
      <c r="Q2163" s="11" t="s">
        <v>120</v>
      </c>
      <c r="R2163" s="12" t="s">
        <v>25</v>
      </c>
      <c r="S2163" s="77" t="s">
        <v>2107</v>
      </c>
    </row>
    <row r="2164" spans="1:19" x14ac:dyDescent="0.2">
      <c r="A2164" s="27">
        <f t="shared" si="33"/>
        <v>2146</v>
      </c>
      <c r="B2164" s="99" t="s">
        <v>1390</v>
      </c>
      <c r="C2164" s="11">
        <v>2011</v>
      </c>
      <c r="D2164" s="12" t="s">
        <v>133</v>
      </c>
      <c r="E2164" s="11">
        <v>20</v>
      </c>
      <c r="F2164" s="25">
        <v>0.77865740740740741</v>
      </c>
      <c r="G2164" s="90">
        <v>0.52865740740740741</v>
      </c>
      <c r="H2164" s="90" t="s">
        <v>620</v>
      </c>
      <c r="I2164" s="11" t="s">
        <v>148</v>
      </c>
      <c r="J2164" s="88">
        <v>1.6</v>
      </c>
      <c r="K2164" s="13" t="s">
        <v>147</v>
      </c>
      <c r="L2164" s="13" t="s">
        <v>147</v>
      </c>
      <c r="M2164" s="88" t="s">
        <v>321</v>
      </c>
      <c r="N2164" s="75">
        <v>35.253999999999998</v>
      </c>
      <c r="O2164" s="75">
        <v>-92.358999999999995</v>
      </c>
      <c r="P2164" s="86">
        <v>5.3</v>
      </c>
      <c r="Q2164" s="11" t="s">
        <v>120</v>
      </c>
      <c r="R2164" s="12" t="s">
        <v>25</v>
      </c>
      <c r="S2164" s="77" t="s">
        <v>2107</v>
      </c>
    </row>
    <row r="2165" spans="1:19" x14ac:dyDescent="0.2">
      <c r="A2165" s="27">
        <f t="shared" si="33"/>
        <v>2147</v>
      </c>
      <c r="B2165" s="99" t="s">
        <v>1391</v>
      </c>
      <c r="C2165" s="11">
        <v>2011</v>
      </c>
      <c r="D2165" s="12" t="s">
        <v>133</v>
      </c>
      <c r="E2165" s="11">
        <v>20</v>
      </c>
      <c r="F2165" s="25">
        <v>0.78332175925925929</v>
      </c>
      <c r="G2165" s="90">
        <v>0.53332175925925929</v>
      </c>
      <c r="H2165" s="90" t="s">
        <v>620</v>
      </c>
      <c r="I2165" s="11" t="s">
        <v>148</v>
      </c>
      <c r="J2165" s="88">
        <v>1.8</v>
      </c>
      <c r="K2165" s="13" t="s">
        <v>147</v>
      </c>
      <c r="L2165" s="13" t="s">
        <v>147</v>
      </c>
      <c r="M2165" s="88" t="s">
        <v>321</v>
      </c>
      <c r="N2165" s="75">
        <v>35.247999999999998</v>
      </c>
      <c r="O2165" s="75">
        <v>-92.361000000000004</v>
      </c>
      <c r="P2165" s="86">
        <v>5.7</v>
      </c>
      <c r="Q2165" s="11" t="s">
        <v>120</v>
      </c>
      <c r="R2165" s="12" t="s">
        <v>25</v>
      </c>
      <c r="S2165" s="77" t="s">
        <v>2107</v>
      </c>
    </row>
    <row r="2166" spans="1:19" x14ac:dyDescent="0.2">
      <c r="A2166" s="27">
        <f t="shared" si="33"/>
        <v>2148</v>
      </c>
      <c r="B2166" s="99" t="s">
        <v>1392</v>
      </c>
      <c r="C2166" s="11">
        <v>2011</v>
      </c>
      <c r="D2166" s="12" t="s">
        <v>133</v>
      </c>
      <c r="E2166" s="11">
        <v>20</v>
      </c>
      <c r="F2166" s="25">
        <v>0.79811342592592593</v>
      </c>
      <c r="G2166" s="90">
        <v>0.54811342592592593</v>
      </c>
      <c r="H2166" s="90" t="s">
        <v>620</v>
      </c>
      <c r="I2166" s="11" t="s">
        <v>148</v>
      </c>
      <c r="J2166" s="88">
        <v>2</v>
      </c>
      <c r="K2166" s="13" t="s">
        <v>147</v>
      </c>
      <c r="L2166" s="13" t="s">
        <v>147</v>
      </c>
      <c r="M2166" s="88" t="s">
        <v>321</v>
      </c>
      <c r="N2166" s="75">
        <v>35.231000000000002</v>
      </c>
      <c r="O2166" s="75">
        <v>-92.352999999999994</v>
      </c>
      <c r="P2166" s="86">
        <v>6</v>
      </c>
      <c r="Q2166" s="11" t="s">
        <v>120</v>
      </c>
      <c r="R2166" s="12" t="s">
        <v>25</v>
      </c>
      <c r="S2166" s="77" t="s">
        <v>2107</v>
      </c>
    </row>
    <row r="2167" spans="1:19" x14ac:dyDescent="0.2">
      <c r="A2167" s="27">
        <f t="shared" si="33"/>
        <v>2149</v>
      </c>
      <c r="B2167" s="99" t="s">
        <v>1393</v>
      </c>
      <c r="C2167" s="11">
        <v>2011</v>
      </c>
      <c r="D2167" s="12" t="s">
        <v>133</v>
      </c>
      <c r="E2167" s="11">
        <v>20</v>
      </c>
      <c r="F2167" s="25">
        <v>0.86858796296296292</v>
      </c>
      <c r="G2167" s="90">
        <v>0.61858796296296303</v>
      </c>
      <c r="H2167" s="90" t="s">
        <v>620</v>
      </c>
      <c r="I2167" s="11" t="s">
        <v>148</v>
      </c>
      <c r="J2167" s="88">
        <v>1.9</v>
      </c>
      <c r="K2167" s="13" t="s">
        <v>147</v>
      </c>
      <c r="L2167" s="13" t="s">
        <v>147</v>
      </c>
      <c r="M2167" s="88" t="s">
        <v>321</v>
      </c>
      <c r="N2167" s="75">
        <v>35.24</v>
      </c>
      <c r="O2167" s="75">
        <v>-92.356999999999999</v>
      </c>
      <c r="P2167" s="86">
        <v>3.4</v>
      </c>
      <c r="Q2167" s="11" t="s">
        <v>120</v>
      </c>
      <c r="R2167" s="12" t="s">
        <v>25</v>
      </c>
      <c r="S2167" s="77" t="s">
        <v>2107</v>
      </c>
    </row>
    <row r="2168" spans="1:19" x14ac:dyDescent="0.2">
      <c r="A2168" s="27">
        <f t="shared" si="33"/>
        <v>2150</v>
      </c>
      <c r="B2168" s="99" t="s">
        <v>1394</v>
      </c>
      <c r="C2168" s="11">
        <v>2011</v>
      </c>
      <c r="D2168" s="12" t="s">
        <v>133</v>
      </c>
      <c r="E2168" s="11">
        <v>20</v>
      </c>
      <c r="F2168" s="25">
        <v>0.89723379629629629</v>
      </c>
      <c r="G2168" s="90">
        <v>0.64723379629629629</v>
      </c>
      <c r="H2168" s="90" t="s">
        <v>620</v>
      </c>
      <c r="I2168" s="11" t="s">
        <v>148</v>
      </c>
      <c r="J2168" s="88">
        <v>2.5</v>
      </c>
      <c r="K2168" s="13" t="s">
        <v>147</v>
      </c>
      <c r="L2168" s="13" t="s">
        <v>147</v>
      </c>
      <c r="M2168" s="88" t="s">
        <v>360</v>
      </c>
      <c r="N2168" s="75">
        <v>35.255000000000003</v>
      </c>
      <c r="O2168" s="75">
        <v>-92.343000000000004</v>
      </c>
      <c r="P2168" s="86">
        <v>5.7</v>
      </c>
      <c r="Q2168" s="11" t="s">
        <v>120</v>
      </c>
      <c r="R2168" s="12" t="s">
        <v>25</v>
      </c>
      <c r="S2168" s="77" t="s">
        <v>2107</v>
      </c>
    </row>
    <row r="2169" spans="1:19" x14ac:dyDescent="0.2">
      <c r="A2169" s="27">
        <f t="shared" si="33"/>
        <v>2151</v>
      </c>
      <c r="B2169" s="99" t="s">
        <v>1395</v>
      </c>
      <c r="C2169" s="11">
        <v>2011</v>
      </c>
      <c r="D2169" s="12" t="s">
        <v>133</v>
      </c>
      <c r="E2169" s="11">
        <v>20</v>
      </c>
      <c r="F2169" s="25">
        <v>0.90074074074074073</v>
      </c>
      <c r="G2169" s="90">
        <v>0.65074074074074073</v>
      </c>
      <c r="H2169" s="90" t="s">
        <v>620</v>
      </c>
      <c r="I2169" s="11" t="s">
        <v>148</v>
      </c>
      <c r="J2169" s="88">
        <v>1</v>
      </c>
      <c r="K2169" s="13" t="s">
        <v>147</v>
      </c>
      <c r="L2169" s="13" t="s">
        <v>147</v>
      </c>
      <c r="M2169" s="88" t="s">
        <v>321</v>
      </c>
      <c r="N2169" s="75">
        <v>35.252000000000002</v>
      </c>
      <c r="O2169" s="75">
        <v>-92.355000000000004</v>
      </c>
      <c r="P2169" s="86">
        <v>5.2</v>
      </c>
      <c r="Q2169" s="11" t="s">
        <v>120</v>
      </c>
      <c r="R2169" s="12" t="s">
        <v>25</v>
      </c>
      <c r="S2169" s="77" t="s">
        <v>2107</v>
      </c>
    </row>
    <row r="2170" spans="1:19" x14ac:dyDescent="0.2">
      <c r="A2170" s="27">
        <f t="shared" si="33"/>
        <v>2152</v>
      </c>
      <c r="B2170" s="99" t="s">
        <v>1396</v>
      </c>
      <c r="C2170" s="11">
        <v>2011</v>
      </c>
      <c r="D2170" s="12" t="s">
        <v>133</v>
      </c>
      <c r="E2170" s="11">
        <v>20</v>
      </c>
      <c r="F2170" s="25">
        <v>0.90101851851851855</v>
      </c>
      <c r="G2170" s="90">
        <v>0.65101851851851855</v>
      </c>
      <c r="H2170" s="90" t="s">
        <v>620</v>
      </c>
      <c r="I2170" s="11" t="s">
        <v>148</v>
      </c>
      <c r="J2170" s="88">
        <v>2.5</v>
      </c>
      <c r="K2170" s="13" t="s">
        <v>147</v>
      </c>
      <c r="L2170" s="13" t="s">
        <v>147</v>
      </c>
      <c r="M2170" s="88" t="s">
        <v>455</v>
      </c>
      <c r="N2170" s="75">
        <v>35.256999999999998</v>
      </c>
      <c r="O2170" s="75">
        <v>-92.355999999999995</v>
      </c>
      <c r="P2170" s="86">
        <v>6.1</v>
      </c>
      <c r="Q2170" s="11" t="s">
        <v>120</v>
      </c>
      <c r="R2170" s="12" t="s">
        <v>25</v>
      </c>
      <c r="S2170" s="77" t="s">
        <v>2107</v>
      </c>
    </row>
    <row r="2171" spans="1:19" x14ac:dyDescent="0.2">
      <c r="A2171" s="27">
        <f t="shared" si="33"/>
        <v>2153</v>
      </c>
      <c r="B2171" s="99" t="s">
        <v>1397</v>
      </c>
      <c r="C2171" s="11">
        <v>2011</v>
      </c>
      <c r="D2171" s="12" t="s">
        <v>133</v>
      </c>
      <c r="E2171" s="11">
        <v>20</v>
      </c>
      <c r="F2171" s="25">
        <v>0.90135416666666668</v>
      </c>
      <c r="G2171" s="90">
        <v>0.65135416666666668</v>
      </c>
      <c r="H2171" s="90" t="s">
        <v>620</v>
      </c>
      <c r="I2171" s="11" t="s">
        <v>148</v>
      </c>
      <c r="J2171" s="88">
        <v>1.4</v>
      </c>
      <c r="K2171" s="13" t="s">
        <v>147</v>
      </c>
      <c r="L2171" s="13" t="s">
        <v>147</v>
      </c>
      <c r="M2171" s="88" t="s">
        <v>321</v>
      </c>
      <c r="N2171" s="75">
        <v>35.244</v>
      </c>
      <c r="O2171" s="75">
        <v>-92.367999999999995</v>
      </c>
      <c r="P2171" s="86">
        <v>6.4</v>
      </c>
      <c r="Q2171" s="11" t="s">
        <v>120</v>
      </c>
      <c r="R2171" s="12" t="s">
        <v>25</v>
      </c>
      <c r="S2171" s="77" t="s">
        <v>2107</v>
      </c>
    </row>
    <row r="2172" spans="1:19" x14ac:dyDescent="0.2">
      <c r="A2172" s="27">
        <f t="shared" si="33"/>
        <v>2154</v>
      </c>
      <c r="B2172" s="99" t="s">
        <v>1398</v>
      </c>
      <c r="C2172" s="11">
        <v>2011</v>
      </c>
      <c r="D2172" s="12" t="s">
        <v>133</v>
      </c>
      <c r="E2172" s="11">
        <v>20</v>
      </c>
      <c r="F2172" s="25">
        <v>0.90175925925925926</v>
      </c>
      <c r="G2172" s="90">
        <v>0.65175925925925926</v>
      </c>
      <c r="H2172" s="90" t="s">
        <v>620</v>
      </c>
      <c r="I2172" s="11" t="s">
        <v>148</v>
      </c>
      <c r="J2172" s="88">
        <v>1.3</v>
      </c>
      <c r="K2172" s="13" t="s">
        <v>147</v>
      </c>
      <c r="L2172" s="13" t="s">
        <v>147</v>
      </c>
      <c r="M2172" s="88" t="s">
        <v>321</v>
      </c>
      <c r="N2172" s="75">
        <v>35.234000000000002</v>
      </c>
      <c r="O2172" s="75">
        <v>-92.370999999999995</v>
      </c>
      <c r="P2172" s="86">
        <v>6.3</v>
      </c>
      <c r="Q2172" s="11" t="s">
        <v>120</v>
      </c>
      <c r="R2172" s="12" t="s">
        <v>25</v>
      </c>
      <c r="S2172" s="77" t="s">
        <v>2107</v>
      </c>
    </row>
    <row r="2173" spans="1:19" x14ac:dyDescent="0.2">
      <c r="A2173" s="27">
        <f t="shared" si="33"/>
        <v>2155</v>
      </c>
      <c r="B2173" s="99" t="s">
        <v>1399</v>
      </c>
      <c r="C2173" s="11">
        <v>2011</v>
      </c>
      <c r="D2173" s="12" t="s">
        <v>133</v>
      </c>
      <c r="E2173" s="11">
        <v>20</v>
      </c>
      <c r="F2173" s="25">
        <v>0.91900462962962959</v>
      </c>
      <c r="G2173" s="90">
        <v>0.66900462962962959</v>
      </c>
      <c r="H2173" s="90" t="s">
        <v>620</v>
      </c>
      <c r="I2173" s="11" t="s">
        <v>148</v>
      </c>
      <c r="J2173" s="88">
        <v>2</v>
      </c>
      <c r="K2173" s="13" t="s">
        <v>147</v>
      </c>
      <c r="L2173" s="13" t="s">
        <v>147</v>
      </c>
      <c r="M2173" s="88" t="s">
        <v>321</v>
      </c>
      <c r="N2173" s="75">
        <v>35.258000000000003</v>
      </c>
      <c r="O2173" s="75">
        <v>-92.346000000000004</v>
      </c>
      <c r="P2173" s="86">
        <v>5.6</v>
      </c>
      <c r="Q2173" s="11" t="s">
        <v>120</v>
      </c>
      <c r="R2173" s="12" t="s">
        <v>25</v>
      </c>
      <c r="S2173" s="77" t="s">
        <v>2107</v>
      </c>
    </row>
    <row r="2174" spans="1:19" x14ac:dyDescent="0.2">
      <c r="A2174" s="27">
        <f t="shared" si="33"/>
        <v>2156</v>
      </c>
      <c r="B2174" s="99" t="s">
        <v>1400</v>
      </c>
      <c r="C2174" s="11">
        <v>2011</v>
      </c>
      <c r="D2174" s="12" t="s">
        <v>133</v>
      </c>
      <c r="E2174" s="11">
        <v>20</v>
      </c>
      <c r="F2174" s="25">
        <v>0.94141203703703702</v>
      </c>
      <c r="G2174" s="90">
        <v>0.69141203703703702</v>
      </c>
      <c r="H2174" s="90" t="s">
        <v>620</v>
      </c>
      <c r="I2174" s="11" t="s">
        <v>148</v>
      </c>
      <c r="J2174" s="88">
        <v>2.2999999999999998</v>
      </c>
      <c r="K2174" s="13" t="s">
        <v>147</v>
      </c>
      <c r="L2174" s="13" t="s">
        <v>147</v>
      </c>
      <c r="M2174" s="88" t="s">
        <v>321</v>
      </c>
      <c r="N2174" s="75">
        <v>35.26</v>
      </c>
      <c r="O2174" s="75">
        <v>-92.352999999999994</v>
      </c>
      <c r="P2174" s="86">
        <v>6.8</v>
      </c>
      <c r="Q2174" s="11" t="s">
        <v>120</v>
      </c>
      <c r="R2174" s="12" t="s">
        <v>25</v>
      </c>
      <c r="S2174" s="77" t="s">
        <v>2107</v>
      </c>
    </row>
    <row r="2175" spans="1:19" x14ac:dyDescent="0.2">
      <c r="A2175" s="27">
        <f t="shared" si="33"/>
        <v>2157</v>
      </c>
      <c r="B2175" s="99" t="s">
        <v>1401</v>
      </c>
      <c r="C2175" s="11">
        <v>2011</v>
      </c>
      <c r="D2175" s="12" t="s">
        <v>133</v>
      </c>
      <c r="E2175" s="11">
        <v>20</v>
      </c>
      <c r="F2175" s="25">
        <v>0.95420138888888895</v>
      </c>
      <c r="G2175" s="90">
        <v>0.70420138888888895</v>
      </c>
      <c r="H2175" s="90" t="s">
        <v>620</v>
      </c>
      <c r="I2175" s="11" t="s">
        <v>148</v>
      </c>
      <c r="J2175" s="88">
        <v>2.2999999999999998</v>
      </c>
      <c r="K2175" s="13" t="s">
        <v>147</v>
      </c>
      <c r="L2175" s="13" t="s">
        <v>147</v>
      </c>
      <c r="M2175" s="88" t="s">
        <v>321</v>
      </c>
      <c r="N2175" s="75">
        <v>35.261000000000003</v>
      </c>
      <c r="O2175" s="75">
        <v>-92.346000000000004</v>
      </c>
      <c r="P2175" s="86">
        <v>6.1</v>
      </c>
      <c r="Q2175" s="11" t="s">
        <v>120</v>
      </c>
      <c r="R2175" s="12" t="s">
        <v>25</v>
      </c>
      <c r="S2175" s="77" t="s">
        <v>2107</v>
      </c>
    </row>
    <row r="2176" spans="1:19" x14ac:dyDescent="0.2">
      <c r="A2176" s="27">
        <f t="shared" si="33"/>
        <v>2158</v>
      </c>
      <c r="B2176" s="99" t="s">
        <v>1402</v>
      </c>
      <c r="C2176" s="11">
        <v>2011</v>
      </c>
      <c r="D2176" s="12" t="s">
        <v>133</v>
      </c>
      <c r="E2176" s="11">
        <v>20</v>
      </c>
      <c r="F2176" s="25">
        <v>6.9791666666666674E-3</v>
      </c>
      <c r="G2176" s="90">
        <v>0.75697916666666665</v>
      </c>
      <c r="H2176" s="90" t="s">
        <v>620</v>
      </c>
      <c r="I2176" s="11" t="s">
        <v>148</v>
      </c>
      <c r="J2176" s="88">
        <v>1.8</v>
      </c>
      <c r="K2176" s="13" t="s">
        <v>147</v>
      </c>
      <c r="L2176" s="13" t="s">
        <v>147</v>
      </c>
      <c r="M2176" s="88" t="s">
        <v>321</v>
      </c>
      <c r="N2176" s="75">
        <v>35.25</v>
      </c>
      <c r="O2176" s="75">
        <v>-92.355000000000004</v>
      </c>
      <c r="P2176" s="86">
        <v>4.5</v>
      </c>
      <c r="Q2176" s="11" t="s">
        <v>120</v>
      </c>
      <c r="R2176" s="12" t="s">
        <v>25</v>
      </c>
      <c r="S2176" s="77" t="s">
        <v>2107</v>
      </c>
    </row>
    <row r="2177" spans="1:19" x14ac:dyDescent="0.2">
      <c r="A2177" s="27">
        <f t="shared" si="33"/>
        <v>2159</v>
      </c>
      <c r="B2177" s="99" t="s">
        <v>1403</v>
      </c>
      <c r="C2177" s="11">
        <v>2011</v>
      </c>
      <c r="D2177" s="12" t="s">
        <v>133</v>
      </c>
      <c r="E2177" s="11">
        <v>20</v>
      </c>
      <c r="F2177" s="25">
        <v>1.5092592592592593E-2</v>
      </c>
      <c r="G2177" s="90">
        <v>0.76509259259259255</v>
      </c>
      <c r="H2177" s="90" t="s">
        <v>620</v>
      </c>
      <c r="I2177" s="11" t="s">
        <v>148</v>
      </c>
      <c r="J2177" s="88">
        <v>1.9</v>
      </c>
      <c r="K2177" s="13" t="s">
        <v>147</v>
      </c>
      <c r="L2177" s="13" t="s">
        <v>147</v>
      </c>
      <c r="M2177" s="88" t="s">
        <v>321</v>
      </c>
      <c r="N2177" s="75">
        <v>35.247999999999998</v>
      </c>
      <c r="O2177" s="75">
        <v>-92.338999999999999</v>
      </c>
      <c r="P2177" s="86">
        <v>5.8</v>
      </c>
      <c r="Q2177" s="11" t="s">
        <v>120</v>
      </c>
      <c r="R2177" s="12" t="s">
        <v>25</v>
      </c>
      <c r="S2177" s="77" t="s">
        <v>2107</v>
      </c>
    </row>
    <row r="2178" spans="1:19" x14ac:dyDescent="0.2">
      <c r="A2178" s="27">
        <f t="shared" si="33"/>
        <v>2160</v>
      </c>
      <c r="B2178" s="99" t="s">
        <v>1404</v>
      </c>
      <c r="C2178" s="11">
        <v>2011</v>
      </c>
      <c r="D2178" s="12" t="s">
        <v>133</v>
      </c>
      <c r="E2178" s="11">
        <v>20</v>
      </c>
      <c r="F2178" s="25">
        <v>1.6469907407407405E-2</v>
      </c>
      <c r="G2178" s="90">
        <v>0.76646990740740739</v>
      </c>
      <c r="H2178" s="90" t="s">
        <v>620</v>
      </c>
      <c r="I2178" s="11" t="s">
        <v>148</v>
      </c>
      <c r="J2178" s="88">
        <v>2</v>
      </c>
      <c r="K2178" s="13" t="s">
        <v>147</v>
      </c>
      <c r="L2178" s="13" t="s">
        <v>147</v>
      </c>
      <c r="M2178" s="88" t="s">
        <v>321</v>
      </c>
      <c r="N2178" s="75">
        <v>35.238999999999997</v>
      </c>
      <c r="O2178" s="75">
        <v>-92.353999999999999</v>
      </c>
      <c r="P2178" s="86">
        <v>5.8</v>
      </c>
      <c r="Q2178" s="11" t="s">
        <v>120</v>
      </c>
      <c r="R2178" s="12" t="s">
        <v>25</v>
      </c>
      <c r="S2178" s="77" t="s">
        <v>2107</v>
      </c>
    </row>
    <row r="2179" spans="1:19" x14ac:dyDescent="0.2">
      <c r="A2179" s="27">
        <f t="shared" si="33"/>
        <v>2161</v>
      </c>
      <c r="B2179" s="99" t="s">
        <v>1405</v>
      </c>
      <c r="C2179" s="11">
        <v>2011</v>
      </c>
      <c r="D2179" s="12" t="s">
        <v>133</v>
      </c>
      <c r="E2179" s="11">
        <v>20</v>
      </c>
      <c r="F2179" s="25">
        <v>0.15780092592592593</v>
      </c>
      <c r="G2179" s="90">
        <v>0.90780092592592598</v>
      </c>
      <c r="H2179" s="90" t="s">
        <v>620</v>
      </c>
      <c r="I2179" s="11" t="s">
        <v>148</v>
      </c>
      <c r="J2179" s="88">
        <v>1.9</v>
      </c>
      <c r="K2179" s="13" t="s">
        <v>147</v>
      </c>
      <c r="L2179" s="13" t="s">
        <v>147</v>
      </c>
      <c r="M2179" s="88" t="s">
        <v>321</v>
      </c>
      <c r="N2179" s="75">
        <v>35.247999999999998</v>
      </c>
      <c r="O2179" s="75">
        <v>-92.346000000000004</v>
      </c>
      <c r="P2179" s="86">
        <v>5.5</v>
      </c>
      <c r="Q2179" s="11" t="s">
        <v>120</v>
      </c>
      <c r="R2179" s="12" t="s">
        <v>25</v>
      </c>
      <c r="S2179" s="77" t="s">
        <v>2107</v>
      </c>
    </row>
    <row r="2180" spans="1:19" x14ac:dyDescent="0.2">
      <c r="A2180" s="27">
        <f t="shared" si="33"/>
        <v>2162</v>
      </c>
      <c r="B2180" s="99" t="s">
        <v>1406</v>
      </c>
      <c r="C2180" s="11">
        <v>2011</v>
      </c>
      <c r="D2180" s="12" t="s">
        <v>133</v>
      </c>
      <c r="E2180" s="11">
        <v>20</v>
      </c>
      <c r="F2180" s="25">
        <v>0.18606481481481482</v>
      </c>
      <c r="G2180" s="90">
        <v>0.93606481481481485</v>
      </c>
      <c r="H2180" s="90" t="s">
        <v>620</v>
      </c>
      <c r="I2180" s="11" t="s">
        <v>148</v>
      </c>
      <c r="J2180" s="88">
        <v>2.9</v>
      </c>
      <c r="K2180" s="13" t="s">
        <v>147</v>
      </c>
      <c r="L2180" s="13" t="s">
        <v>147</v>
      </c>
      <c r="M2180" s="88" t="s">
        <v>401</v>
      </c>
      <c r="N2180" s="75">
        <v>35.265000000000001</v>
      </c>
      <c r="O2180" s="75">
        <v>-92.355000000000004</v>
      </c>
      <c r="P2180" s="86">
        <v>4.5</v>
      </c>
      <c r="Q2180" s="11" t="s">
        <v>120</v>
      </c>
      <c r="R2180" s="12" t="s">
        <v>25</v>
      </c>
      <c r="S2180" s="77" t="s">
        <v>2107</v>
      </c>
    </row>
    <row r="2181" spans="1:19" x14ac:dyDescent="0.2">
      <c r="A2181" s="27">
        <f t="shared" si="33"/>
        <v>2163</v>
      </c>
      <c r="B2181" s="99" t="s">
        <v>1407</v>
      </c>
      <c r="C2181" s="11">
        <v>2011</v>
      </c>
      <c r="D2181" s="12" t="s">
        <v>133</v>
      </c>
      <c r="E2181" s="11">
        <v>20</v>
      </c>
      <c r="F2181" s="25">
        <v>0.23802083333333335</v>
      </c>
      <c r="G2181" s="90">
        <v>0.98802083333333324</v>
      </c>
      <c r="H2181" s="90" t="s">
        <v>620</v>
      </c>
      <c r="I2181" s="11" t="s">
        <v>148</v>
      </c>
      <c r="J2181" s="88">
        <v>2.6</v>
      </c>
      <c r="K2181" s="13" t="s">
        <v>147</v>
      </c>
      <c r="L2181" s="13" t="s">
        <v>147</v>
      </c>
      <c r="M2181" s="88" t="s">
        <v>456</v>
      </c>
      <c r="N2181" s="75">
        <v>35.267000000000003</v>
      </c>
      <c r="O2181" s="75">
        <v>-92.355999999999995</v>
      </c>
      <c r="P2181" s="86">
        <v>4.2</v>
      </c>
      <c r="Q2181" s="11" t="s">
        <v>120</v>
      </c>
      <c r="R2181" s="12" t="s">
        <v>25</v>
      </c>
      <c r="S2181" s="77" t="s">
        <v>2107</v>
      </c>
    </row>
    <row r="2182" spans="1:19" x14ac:dyDescent="0.2">
      <c r="A2182" s="27">
        <f t="shared" si="33"/>
        <v>2164</v>
      </c>
      <c r="B2182" s="99" t="s">
        <v>1408</v>
      </c>
      <c r="C2182" s="11">
        <v>2011</v>
      </c>
      <c r="D2182" s="12" t="s">
        <v>133</v>
      </c>
      <c r="E2182" s="11">
        <v>21</v>
      </c>
      <c r="F2182" s="25">
        <v>0.2829861111111111</v>
      </c>
      <c r="G2182" s="90">
        <v>3.2986111111111112E-2</v>
      </c>
      <c r="H2182" s="90" t="s">
        <v>620</v>
      </c>
      <c r="I2182" s="11" t="s">
        <v>148</v>
      </c>
      <c r="J2182" s="88">
        <v>2.4</v>
      </c>
      <c r="K2182" s="13" t="s">
        <v>147</v>
      </c>
      <c r="L2182" s="13" t="s">
        <v>147</v>
      </c>
      <c r="M2182" s="88" t="s">
        <v>321</v>
      </c>
      <c r="N2182" s="75">
        <v>35.250999999999998</v>
      </c>
      <c r="O2182" s="75">
        <v>-92.355999999999995</v>
      </c>
      <c r="P2182" s="86">
        <v>6.7</v>
      </c>
      <c r="Q2182" s="11" t="s">
        <v>120</v>
      </c>
      <c r="R2182" s="12" t="s">
        <v>25</v>
      </c>
      <c r="S2182" s="77" t="s">
        <v>2107</v>
      </c>
    </row>
    <row r="2183" spans="1:19" x14ac:dyDescent="0.2">
      <c r="A2183" s="27">
        <f t="shared" si="33"/>
        <v>2165</v>
      </c>
      <c r="B2183" s="99" t="s">
        <v>1409</v>
      </c>
      <c r="C2183" s="11">
        <v>2011</v>
      </c>
      <c r="D2183" s="12" t="s">
        <v>133</v>
      </c>
      <c r="E2183" s="11">
        <v>21</v>
      </c>
      <c r="F2183" s="25">
        <v>0.29256944444444444</v>
      </c>
      <c r="G2183" s="90">
        <v>4.2569444444444444E-2</v>
      </c>
      <c r="H2183" s="90" t="s">
        <v>620</v>
      </c>
      <c r="I2183" s="11" t="s">
        <v>148</v>
      </c>
      <c r="J2183" s="88">
        <v>1.7</v>
      </c>
      <c r="K2183" s="13" t="s">
        <v>147</v>
      </c>
      <c r="L2183" s="13" t="s">
        <v>147</v>
      </c>
      <c r="M2183" s="88" t="s">
        <v>321</v>
      </c>
      <c r="N2183" s="75">
        <v>35.262</v>
      </c>
      <c r="O2183" s="75">
        <v>-92.347999999999999</v>
      </c>
      <c r="P2183" s="86">
        <v>4.9000000000000004</v>
      </c>
      <c r="Q2183" s="11" t="s">
        <v>120</v>
      </c>
      <c r="R2183" s="12" t="s">
        <v>25</v>
      </c>
      <c r="S2183" s="77" t="s">
        <v>2107</v>
      </c>
    </row>
    <row r="2184" spans="1:19" x14ac:dyDescent="0.2">
      <c r="A2184" s="27">
        <f t="shared" si="33"/>
        <v>2166</v>
      </c>
      <c r="B2184" s="99" t="s">
        <v>1410</v>
      </c>
      <c r="C2184" s="11">
        <v>2011</v>
      </c>
      <c r="D2184" s="12" t="s">
        <v>133</v>
      </c>
      <c r="E2184" s="11">
        <v>21</v>
      </c>
      <c r="F2184" s="25">
        <v>0.4216435185185185</v>
      </c>
      <c r="G2184" s="90">
        <v>0.17164351851851853</v>
      </c>
      <c r="H2184" s="90" t="s">
        <v>620</v>
      </c>
      <c r="I2184" s="11" t="s">
        <v>148</v>
      </c>
      <c r="J2184" s="88">
        <v>2.2999999999999998</v>
      </c>
      <c r="K2184" s="13" t="s">
        <v>147</v>
      </c>
      <c r="L2184" s="13" t="s">
        <v>147</v>
      </c>
      <c r="M2184" s="88" t="s">
        <v>321</v>
      </c>
      <c r="N2184" s="75">
        <v>35.267000000000003</v>
      </c>
      <c r="O2184" s="75">
        <v>-92.367999999999995</v>
      </c>
      <c r="P2184" s="86">
        <v>5.5</v>
      </c>
      <c r="Q2184" s="11" t="s">
        <v>120</v>
      </c>
      <c r="R2184" s="12" t="s">
        <v>25</v>
      </c>
      <c r="S2184" s="77" t="s">
        <v>2107</v>
      </c>
    </row>
    <row r="2185" spans="1:19" x14ac:dyDescent="0.2">
      <c r="A2185" s="27">
        <f t="shared" si="33"/>
        <v>2167</v>
      </c>
      <c r="B2185" s="99" t="s">
        <v>1411</v>
      </c>
      <c r="C2185" s="11">
        <v>2011</v>
      </c>
      <c r="D2185" s="12" t="s">
        <v>133</v>
      </c>
      <c r="E2185" s="11">
        <v>21</v>
      </c>
      <c r="F2185" s="25">
        <v>0.4291666666666667</v>
      </c>
      <c r="G2185" s="90">
        <v>0.17916666666666667</v>
      </c>
      <c r="H2185" s="90" t="s">
        <v>620</v>
      </c>
      <c r="I2185" s="11" t="s">
        <v>148</v>
      </c>
      <c r="J2185" s="88">
        <v>2.2000000000000002</v>
      </c>
      <c r="K2185" s="13" t="s">
        <v>147</v>
      </c>
      <c r="L2185" s="13" t="s">
        <v>147</v>
      </c>
      <c r="M2185" s="88" t="s">
        <v>321</v>
      </c>
      <c r="N2185" s="75">
        <v>35.261000000000003</v>
      </c>
      <c r="O2185" s="75">
        <v>-92.340999999999994</v>
      </c>
      <c r="P2185" s="86">
        <v>4.3</v>
      </c>
      <c r="Q2185" s="11" t="s">
        <v>120</v>
      </c>
      <c r="R2185" s="12" t="s">
        <v>25</v>
      </c>
      <c r="S2185" s="77" t="s">
        <v>2107</v>
      </c>
    </row>
    <row r="2186" spans="1:19" x14ac:dyDescent="0.2">
      <c r="A2186" s="27">
        <f t="shared" si="33"/>
        <v>2168</v>
      </c>
      <c r="B2186" s="99" t="s">
        <v>1412</v>
      </c>
      <c r="C2186" s="11">
        <v>2011</v>
      </c>
      <c r="D2186" s="12" t="s">
        <v>133</v>
      </c>
      <c r="E2186" s="11">
        <v>21</v>
      </c>
      <c r="F2186" s="25">
        <v>0.45326388888888891</v>
      </c>
      <c r="G2186" s="90">
        <v>0.20326388888888891</v>
      </c>
      <c r="H2186" s="90" t="s">
        <v>620</v>
      </c>
      <c r="I2186" s="11" t="s">
        <v>148</v>
      </c>
      <c r="J2186" s="88">
        <v>1.8</v>
      </c>
      <c r="K2186" s="13" t="s">
        <v>147</v>
      </c>
      <c r="L2186" s="13" t="s">
        <v>147</v>
      </c>
      <c r="M2186" s="88" t="s">
        <v>321</v>
      </c>
      <c r="N2186" s="75">
        <v>35.259</v>
      </c>
      <c r="O2186" s="75">
        <v>-92.347999999999999</v>
      </c>
      <c r="P2186" s="86">
        <v>3.7</v>
      </c>
      <c r="Q2186" s="11" t="s">
        <v>120</v>
      </c>
      <c r="R2186" s="12" t="s">
        <v>25</v>
      </c>
      <c r="S2186" s="77" t="s">
        <v>2107</v>
      </c>
    </row>
    <row r="2187" spans="1:19" x14ac:dyDescent="0.2">
      <c r="A2187" s="27">
        <f t="shared" si="33"/>
        <v>2169</v>
      </c>
      <c r="B2187" s="99" t="s">
        <v>1413</v>
      </c>
      <c r="C2187" s="11">
        <v>2011</v>
      </c>
      <c r="D2187" s="12" t="s">
        <v>133</v>
      </c>
      <c r="E2187" s="11">
        <v>21</v>
      </c>
      <c r="F2187" s="25">
        <v>0.45780092592592592</v>
      </c>
      <c r="G2187" s="90">
        <v>0.20780092592592592</v>
      </c>
      <c r="H2187" s="90" t="s">
        <v>620</v>
      </c>
      <c r="I2187" s="11" t="s">
        <v>148</v>
      </c>
      <c r="J2187" s="88">
        <v>2.5</v>
      </c>
      <c r="K2187" s="13" t="s">
        <v>147</v>
      </c>
      <c r="L2187" s="13" t="s">
        <v>147</v>
      </c>
      <c r="M2187" s="88" t="s">
        <v>351</v>
      </c>
      <c r="N2187" s="75">
        <v>35.262</v>
      </c>
      <c r="O2187" s="75">
        <v>-92.376000000000005</v>
      </c>
      <c r="P2187" s="86">
        <v>6.6</v>
      </c>
      <c r="Q2187" s="11" t="s">
        <v>120</v>
      </c>
      <c r="R2187" s="12" t="s">
        <v>25</v>
      </c>
      <c r="S2187" s="77" t="s">
        <v>2107</v>
      </c>
    </row>
    <row r="2188" spans="1:19" x14ac:dyDescent="0.2">
      <c r="A2188" s="27">
        <f t="shared" si="33"/>
        <v>2170</v>
      </c>
      <c r="B2188" s="99" t="s">
        <v>1414</v>
      </c>
      <c r="C2188" s="11">
        <v>2011</v>
      </c>
      <c r="D2188" s="12" t="s">
        <v>133</v>
      </c>
      <c r="E2188" s="11">
        <v>21</v>
      </c>
      <c r="F2188" s="25">
        <v>0.67884259259259261</v>
      </c>
      <c r="G2188" s="90">
        <v>0.42884259259259255</v>
      </c>
      <c r="H2188" s="90" t="s">
        <v>620</v>
      </c>
      <c r="I2188" s="11" t="s">
        <v>148</v>
      </c>
      <c r="J2188" s="88">
        <v>3.4</v>
      </c>
      <c r="K2188" s="13" t="s">
        <v>147</v>
      </c>
      <c r="L2188" s="13" t="s">
        <v>147</v>
      </c>
      <c r="M2188" s="88" t="s">
        <v>457</v>
      </c>
      <c r="N2188" s="75">
        <v>35.265000000000001</v>
      </c>
      <c r="O2188" s="75">
        <v>-92.385000000000005</v>
      </c>
      <c r="P2188" s="86">
        <v>6</v>
      </c>
      <c r="Q2188" s="11" t="s">
        <v>120</v>
      </c>
      <c r="R2188" s="12" t="s">
        <v>25</v>
      </c>
      <c r="S2188" s="77" t="s">
        <v>2107</v>
      </c>
    </row>
    <row r="2189" spans="1:19" x14ac:dyDescent="0.2">
      <c r="A2189" s="27">
        <f t="shared" si="33"/>
        <v>2171</v>
      </c>
      <c r="B2189" s="99" t="s">
        <v>1415</v>
      </c>
      <c r="C2189" s="11">
        <v>2011</v>
      </c>
      <c r="D2189" s="12" t="s">
        <v>133</v>
      </c>
      <c r="E2189" s="11">
        <v>21</v>
      </c>
      <c r="F2189" s="25">
        <v>0.68192129629629628</v>
      </c>
      <c r="G2189" s="90">
        <v>0.43192129629629633</v>
      </c>
      <c r="H2189" s="90" t="s">
        <v>620</v>
      </c>
      <c r="I2189" s="11" t="s">
        <v>148</v>
      </c>
      <c r="J2189" s="88">
        <v>2.6</v>
      </c>
      <c r="K2189" s="13" t="s">
        <v>147</v>
      </c>
      <c r="L2189" s="13" t="s">
        <v>147</v>
      </c>
      <c r="M2189" s="88" t="s">
        <v>456</v>
      </c>
      <c r="N2189" s="75">
        <v>35.253</v>
      </c>
      <c r="O2189" s="75">
        <v>-92.388000000000005</v>
      </c>
      <c r="P2189" s="86">
        <v>6.3</v>
      </c>
      <c r="Q2189" s="11" t="s">
        <v>120</v>
      </c>
      <c r="R2189" s="12" t="s">
        <v>25</v>
      </c>
      <c r="S2189" s="77" t="s">
        <v>2107</v>
      </c>
    </row>
    <row r="2190" spans="1:19" x14ac:dyDescent="0.2">
      <c r="A2190" s="27">
        <f t="shared" si="33"/>
        <v>2172</v>
      </c>
      <c r="B2190" s="99" t="s">
        <v>1416</v>
      </c>
      <c r="C2190" s="11">
        <v>2011</v>
      </c>
      <c r="D2190" s="12" t="s">
        <v>133</v>
      </c>
      <c r="E2190" s="11">
        <v>21</v>
      </c>
      <c r="F2190" s="25">
        <v>0.73054398148148147</v>
      </c>
      <c r="G2190" s="90">
        <v>0.48054398148148153</v>
      </c>
      <c r="H2190" s="90" t="s">
        <v>620</v>
      </c>
      <c r="I2190" s="11" t="s">
        <v>148</v>
      </c>
      <c r="J2190" s="88">
        <v>2.5</v>
      </c>
      <c r="K2190" s="13" t="s">
        <v>147</v>
      </c>
      <c r="L2190" s="13" t="s">
        <v>147</v>
      </c>
      <c r="M2190" s="88" t="s">
        <v>370</v>
      </c>
      <c r="N2190" s="75">
        <v>35.250999999999998</v>
      </c>
      <c r="O2190" s="75">
        <v>-92.364000000000004</v>
      </c>
      <c r="P2190" s="86">
        <v>7.2</v>
      </c>
      <c r="Q2190" s="11" t="s">
        <v>120</v>
      </c>
      <c r="R2190" s="12" t="s">
        <v>25</v>
      </c>
      <c r="S2190" s="77" t="s">
        <v>2107</v>
      </c>
    </row>
    <row r="2191" spans="1:19" x14ac:dyDescent="0.2">
      <c r="A2191" s="27">
        <f t="shared" si="33"/>
        <v>2173</v>
      </c>
      <c r="B2191" s="99" t="s">
        <v>1417</v>
      </c>
      <c r="C2191" s="11">
        <v>2011</v>
      </c>
      <c r="D2191" s="12" t="s">
        <v>133</v>
      </c>
      <c r="E2191" s="11">
        <v>21</v>
      </c>
      <c r="F2191" s="25">
        <v>0.73570601851851858</v>
      </c>
      <c r="G2191" s="90">
        <v>0.48570601851851852</v>
      </c>
      <c r="H2191" s="90" t="s">
        <v>620</v>
      </c>
      <c r="I2191" s="11" t="s">
        <v>148</v>
      </c>
      <c r="J2191" s="88">
        <v>1.8</v>
      </c>
      <c r="K2191" s="13" t="s">
        <v>147</v>
      </c>
      <c r="L2191" s="13" t="s">
        <v>147</v>
      </c>
      <c r="M2191" s="88" t="s">
        <v>321</v>
      </c>
      <c r="N2191" s="75">
        <v>35.234999999999999</v>
      </c>
      <c r="O2191" s="75">
        <v>-92.361999999999995</v>
      </c>
      <c r="P2191" s="86">
        <v>7.5</v>
      </c>
      <c r="Q2191" s="11" t="s">
        <v>120</v>
      </c>
      <c r="R2191" s="12" t="s">
        <v>25</v>
      </c>
      <c r="S2191" s="77" t="s">
        <v>2107</v>
      </c>
    </row>
    <row r="2192" spans="1:19" x14ac:dyDescent="0.2">
      <c r="A2192" s="27">
        <f t="shared" si="33"/>
        <v>2174</v>
      </c>
      <c r="B2192" s="99" t="s">
        <v>1418</v>
      </c>
      <c r="C2192" s="11">
        <v>2011</v>
      </c>
      <c r="D2192" s="12" t="s">
        <v>133</v>
      </c>
      <c r="E2192" s="11">
        <v>21</v>
      </c>
      <c r="F2192" s="25">
        <v>0.73759259259259258</v>
      </c>
      <c r="G2192" s="90">
        <v>0.48759259259259258</v>
      </c>
      <c r="H2192" s="90" t="s">
        <v>620</v>
      </c>
      <c r="I2192" s="11" t="s">
        <v>148</v>
      </c>
      <c r="J2192" s="88">
        <v>1.8</v>
      </c>
      <c r="K2192" s="13" t="s">
        <v>147</v>
      </c>
      <c r="L2192" s="13" t="s">
        <v>147</v>
      </c>
      <c r="M2192" s="88" t="s">
        <v>321</v>
      </c>
      <c r="N2192" s="75">
        <v>35.238999999999997</v>
      </c>
      <c r="O2192" s="75">
        <v>-92.37</v>
      </c>
      <c r="P2192" s="86">
        <v>6.7</v>
      </c>
      <c r="Q2192" s="11" t="s">
        <v>120</v>
      </c>
      <c r="R2192" s="12" t="s">
        <v>25</v>
      </c>
      <c r="S2192" s="77" t="s">
        <v>2107</v>
      </c>
    </row>
    <row r="2193" spans="1:19" x14ac:dyDescent="0.2">
      <c r="A2193" s="27">
        <f t="shared" si="33"/>
        <v>2175</v>
      </c>
      <c r="B2193" s="99" t="s">
        <v>1419</v>
      </c>
      <c r="C2193" s="11">
        <v>2011</v>
      </c>
      <c r="D2193" s="12" t="s">
        <v>133</v>
      </c>
      <c r="E2193" s="11">
        <v>21</v>
      </c>
      <c r="F2193" s="25">
        <v>0.96512731481481484</v>
      </c>
      <c r="G2193" s="90">
        <v>0.71512731481481484</v>
      </c>
      <c r="H2193" s="90" t="s">
        <v>620</v>
      </c>
      <c r="I2193" s="11" t="s">
        <v>148</v>
      </c>
      <c r="J2193" s="88">
        <v>2.1</v>
      </c>
      <c r="K2193" s="13" t="s">
        <v>147</v>
      </c>
      <c r="L2193" s="13" t="s">
        <v>147</v>
      </c>
      <c r="M2193" s="88" t="s">
        <v>321</v>
      </c>
      <c r="N2193" s="75">
        <v>35.238999999999997</v>
      </c>
      <c r="O2193" s="75">
        <v>-92.372</v>
      </c>
      <c r="P2193" s="86">
        <v>7</v>
      </c>
      <c r="Q2193" s="11" t="s">
        <v>120</v>
      </c>
      <c r="R2193" s="12" t="s">
        <v>25</v>
      </c>
      <c r="S2193" s="77" t="s">
        <v>2107</v>
      </c>
    </row>
    <row r="2194" spans="1:19" x14ac:dyDescent="0.2">
      <c r="A2194" s="27">
        <f t="shared" si="33"/>
        <v>2176</v>
      </c>
      <c r="B2194" s="99" t="s">
        <v>1420</v>
      </c>
      <c r="C2194" s="11">
        <v>2011</v>
      </c>
      <c r="D2194" s="12" t="s">
        <v>133</v>
      </c>
      <c r="E2194" s="11">
        <v>21</v>
      </c>
      <c r="F2194" s="25">
        <v>0.96550925925925923</v>
      </c>
      <c r="G2194" s="90">
        <v>0.71550925925925923</v>
      </c>
      <c r="H2194" s="90" t="s">
        <v>620</v>
      </c>
      <c r="I2194" s="11" t="s">
        <v>148</v>
      </c>
      <c r="J2194" s="88">
        <v>2.6</v>
      </c>
      <c r="K2194" s="13" t="s">
        <v>147</v>
      </c>
      <c r="L2194" s="13" t="s">
        <v>147</v>
      </c>
      <c r="M2194" s="88" t="s">
        <v>458</v>
      </c>
      <c r="N2194" s="75">
        <v>35.246000000000002</v>
      </c>
      <c r="O2194" s="75">
        <v>-92.388999999999996</v>
      </c>
      <c r="P2194" s="86">
        <v>4.8</v>
      </c>
      <c r="Q2194" s="11" t="s">
        <v>120</v>
      </c>
      <c r="R2194" s="12" t="s">
        <v>25</v>
      </c>
      <c r="S2194" s="77" t="s">
        <v>2107</v>
      </c>
    </row>
    <row r="2195" spans="1:19" x14ac:dyDescent="0.2">
      <c r="A2195" s="27">
        <f t="shared" si="33"/>
        <v>2177</v>
      </c>
      <c r="B2195" s="99" t="s">
        <v>1421</v>
      </c>
      <c r="C2195" s="11">
        <v>2011</v>
      </c>
      <c r="D2195" s="12" t="s">
        <v>133</v>
      </c>
      <c r="E2195" s="11">
        <v>21</v>
      </c>
      <c r="F2195" s="25">
        <v>7.3993055555555562E-2</v>
      </c>
      <c r="G2195" s="90">
        <v>0.82399305555555558</v>
      </c>
      <c r="H2195" s="90" t="s">
        <v>620</v>
      </c>
      <c r="I2195" s="11" t="s">
        <v>148</v>
      </c>
      <c r="J2195" s="88">
        <v>2.2000000000000002</v>
      </c>
      <c r="K2195" s="13" t="s">
        <v>147</v>
      </c>
      <c r="L2195" s="13" t="s">
        <v>147</v>
      </c>
      <c r="M2195" s="88" t="s">
        <v>321</v>
      </c>
      <c r="N2195" s="75">
        <v>35.244999999999997</v>
      </c>
      <c r="O2195" s="75">
        <v>-92.391000000000005</v>
      </c>
      <c r="P2195" s="86">
        <v>4.8</v>
      </c>
      <c r="Q2195" s="11" t="s">
        <v>120</v>
      </c>
      <c r="R2195" s="12" t="s">
        <v>25</v>
      </c>
      <c r="S2195" s="77" t="s">
        <v>2107</v>
      </c>
    </row>
    <row r="2196" spans="1:19" x14ac:dyDescent="0.2">
      <c r="A2196" s="27">
        <f t="shared" si="33"/>
        <v>2178</v>
      </c>
      <c r="B2196" s="99" t="s">
        <v>1422</v>
      </c>
      <c r="C2196" s="11">
        <v>2011</v>
      </c>
      <c r="D2196" s="12" t="s">
        <v>133</v>
      </c>
      <c r="E2196" s="11">
        <v>22</v>
      </c>
      <c r="F2196" s="25">
        <v>0.77067129629629638</v>
      </c>
      <c r="G2196" s="90">
        <v>0.52067129629629627</v>
      </c>
      <c r="H2196" s="90" t="s">
        <v>620</v>
      </c>
      <c r="I2196" s="11" t="s">
        <v>148</v>
      </c>
      <c r="J2196" s="88">
        <v>2</v>
      </c>
      <c r="K2196" s="13" t="s">
        <v>147</v>
      </c>
      <c r="L2196" s="13" t="s">
        <v>147</v>
      </c>
      <c r="M2196" s="88" t="s">
        <v>321</v>
      </c>
      <c r="N2196" s="75">
        <v>35.265000000000001</v>
      </c>
      <c r="O2196" s="75">
        <v>-92.347999999999999</v>
      </c>
      <c r="P2196" s="86">
        <v>5.6</v>
      </c>
      <c r="Q2196" s="11" t="s">
        <v>120</v>
      </c>
      <c r="R2196" s="12" t="s">
        <v>25</v>
      </c>
      <c r="S2196" s="77" t="s">
        <v>2107</v>
      </c>
    </row>
    <row r="2197" spans="1:19" x14ac:dyDescent="0.2">
      <c r="A2197" s="27">
        <f t="shared" si="33"/>
        <v>2179</v>
      </c>
      <c r="B2197" s="99" t="s">
        <v>1423</v>
      </c>
      <c r="C2197" s="11">
        <v>2011</v>
      </c>
      <c r="D2197" s="12" t="s">
        <v>133</v>
      </c>
      <c r="E2197" s="11">
        <v>22</v>
      </c>
      <c r="F2197" s="25">
        <v>0.17149305555555558</v>
      </c>
      <c r="G2197" s="90">
        <v>0.92149305555555561</v>
      </c>
      <c r="H2197" s="90" t="s">
        <v>620</v>
      </c>
      <c r="I2197" s="11" t="s">
        <v>148</v>
      </c>
      <c r="J2197" s="88">
        <v>2</v>
      </c>
      <c r="K2197" s="13" t="s">
        <v>147</v>
      </c>
      <c r="L2197" s="13" t="s">
        <v>147</v>
      </c>
      <c r="M2197" s="88" t="s">
        <v>321</v>
      </c>
      <c r="N2197" s="75">
        <v>35.262999999999998</v>
      </c>
      <c r="O2197" s="75">
        <v>-92.338999999999999</v>
      </c>
      <c r="P2197" s="86">
        <v>4.0999999999999996</v>
      </c>
      <c r="Q2197" s="11" t="s">
        <v>120</v>
      </c>
      <c r="R2197" s="12" t="s">
        <v>25</v>
      </c>
      <c r="S2197" s="77" t="s">
        <v>2107</v>
      </c>
    </row>
    <row r="2198" spans="1:19" x14ac:dyDescent="0.2">
      <c r="A2198" s="27">
        <f t="shared" si="33"/>
        <v>2180</v>
      </c>
      <c r="B2198" s="99" t="s">
        <v>1424</v>
      </c>
      <c r="C2198" s="11">
        <v>2011</v>
      </c>
      <c r="D2198" s="12" t="s">
        <v>133</v>
      </c>
      <c r="E2198" s="11">
        <v>23</v>
      </c>
      <c r="F2198" s="25">
        <v>0.27516203703703707</v>
      </c>
      <c r="G2198" s="90">
        <v>2.5162037037037038E-2</v>
      </c>
      <c r="H2198" s="90" t="s">
        <v>620</v>
      </c>
      <c r="I2198" s="11" t="s">
        <v>148</v>
      </c>
      <c r="J2198" s="88">
        <v>2.1</v>
      </c>
      <c r="K2198" s="13" t="s">
        <v>147</v>
      </c>
      <c r="L2198" s="13" t="s">
        <v>147</v>
      </c>
      <c r="M2198" s="88" t="s">
        <v>321</v>
      </c>
      <c r="N2198" s="75">
        <v>35.262</v>
      </c>
      <c r="O2198" s="75">
        <v>-92.341999999999999</v>
      </c>
      <c r="P2198" s="86">
        <v>4</v>
      </c>
      <c r="Q2198" s="11" t="s">
        <v>120</v>
      </c>
      <c r="R2198" s="12" t="s">
        <v>25</v>
      </c>
      <c r="S2198" s="77" t="s">
        <v>2107</v>
      </c>
    </row>
    <row r="2199" spans="1:19" x14ac:dyDescent="0.2">
      <c r="A2199" s="27">
        <f t="shared" si="33"/>
        <v>2181</v>
      </c>
      <c r="B2199" s="99" t="s">
        <v>1425</v>
      </c>
      <c r="C2199" s="11">
        <v>2011</v>
      </c>
      <c r="D2199" s="12" t="s">
        <v>133</v>
      </c>
      <c r="E2199" s="11">
        <v>23</v>
      </c>
      <c r="F2199" s="25">
        <v>0.40966435185185185</v>
      </c>
      <c r="G2199" s="90">
        <v>0.15966435185185185</v>
      </c>
      <c r="H2199" s="90" t="s">
        <v>620</v>
      </c>
      <c r="I2199" s="11" t="s">
        <v>148</v>
      </c>
      <c r="J2199" s="88">
        <v>2.1</v>
      </c>
      <c r="K2199" s="13" t="s">
        <v>147</v>
      </c>
      <c r="L2199" s="13" t="s">
        <v>147</v>
      </c>
      <c r="M2199" s="88" t="s">
        <v>321</v>
      </c>
      <c r="N2199" s="75">
        <v>35.262999999999998</v>
      </c>
      <c r="O2199" s="75">
        <v>-92.346000000000004</v>
      </c>
      <c r="P2199" s="86">
        <v>5.5</v>
      </c>
      <c r="Q2199" s="11" t="s">
        <v>120</v>
      </c>
      <c r="R2199" s="12" t="s">
        <v>25</v>
      </c>
      <c r="S2199" s="77" t="s">
        <v>2107</v>
      </c>
    </row>
    <row r="2200" spans="1:19" x14ac:dyDescent="0.2">
      <c r="A2200" s="27">
        <f t="shared" si="33"/>
        <v>2182</v>
      </c>
      <c r="B2200" s="99" t="s">
        <v>1426</v>
      </c>
      <c r="C2200" s="11">
        <v>2011</v>
      </c>
      <c r="D2200" s="12" t="s">
        <v>133</v>
      </c>
      <c r="E2200" s="11">
        <v>23</v>
      </c>
      <c r="F2200" s="25">
        <v>0.43003472222222222</v>
      </c>
      <c r="G2200" s="90">
        <v>0.18003472222222225</v>
      </c>
      <c r="H2200" s="90" t="s">
        <v>620</v>
      </c>
      <c r="I2200" s="11" t="s">
        <v>148</v>
      </c>
      <c r="J2200" s="88">
        <v>2.2000000000000002</v>
      </c>
      <c r="K2200" s="13" t="s">
        <v>147</v>
      </c>
      <c r="L2200" s="13" t="s">
        <v>147</v>
      </c>
      <c r="M2200" s="88" t="s">
        <v>321</v>
      </c>
      <c r="N2200" s="75">
        <v>35.238</v>
      </c>
      <c r="O2200" s="75">
        <v>-92.361999999999995</v>
      </c>
      <c r="P2200" s="86">
        <v>4.0999999999999996</v>
      </c>
      <c r="Q2200" s="11" t="s">
        <v>120</v>
      </c>
      <c r="R2200" s="12" t="s">
        <v>25</v>
      </c>
      <c r="S2200" s="77" t="s">
        <v>2107</v>
      </c>
    </row>
    <row r="2201" spans="1:19" x14ac:dyDescent="0.2">
      <c r="A2201" s="27">
        <f t="shared" si="33"/>
        <v>2183</v>
      </c>
      <c r="B2201" s="99" t="s">
        <v>1427</v>
      </c>
      <c r="C2201" s="11">
        <v>2011</v>
      </c>
      <c r="D2201" s="12" t="s">
        <v>133</v>
      </c>
      <c r="E2201" s="11">
        <v>23</v>
      </c>
      <c r="F2201" s="25">
        <v>0.46033564814814815</v>
      </c>
      <c r="G2201" s="90">
        <v>0.21033564814814817</v>
      </c>
      <c r="H2201" s="90" t="s">
        <v>620</v>
      </c>
      <c r="I2201" s="11" t="s">
        <v>148</v>
      </c>
      <c r="J2201" s="88">
        <v>2.2000000000000002</v>
      </c>
      <c r="K2201" s="13" t="s">
        <v>147</v>
      </c>
      <c r="L2201" s="13" t="s">
        <v>147</v>
      </c>
      <c r="M2201" s="88" t="s">
        <v>321</v>
      </c>
      <c r="N2201" s="75">
        <v>35.265999999999998</v>
      </c>
      <c r="O2201" s="75">
        <v>-92.338999999999999</v>
      </c>
      <c r="P2201" s="86">
        <v>5.0999999999999996</v>
      </c>
      <c r="Q2201" s="11" t="s">
        <v>120</v>
      </c>
      <c r="R2201" s="12" t="s">
        <v>25</v>
      </c>
      <c r="S2201" s="77" t="s">
        <v>2107</v>
      </c>
    </row>
    <row r="2202" spans="1:19" x14ac:dyDescent="0.2">
      <c r="A2202" s="27">
        <f t="shared" si="33"/>
        <v>2184</v>
      </c>
      <c r="B2202" s="99" t="s">
        <v>1428</v>
      </c>
      <c r="C2202" s="11">
        <v>2011</v>
      </c>
      <c r="D2202" s="12" t="s">
        <v>133</v>
      </c>
      <c r="E2202" s="11">
        <v>23</v>
      </c>
      <c r="F2202" s="25">
        <v>0.64399305555555553</v>
      </c>
      <c r="G2202" s="90">
        <v>0.39399305555555553</v>
      </c>
      <c r="H2202" s="90" t="s">
        <v>620</v>
      </c>
      <c r="I2202" s="11" t="s">
        <v>148</v>
      </c>
      <c r="J2202" s="88">
        <v>2.8</v>
      </c>
      <c r="K2202" s="13" t="s">
        <v>147</v>
      </c>
      <c r="L2202" s="13" t="s">
        <v>147</v>
      </c>
      <c r="M2202" s="88" t="s">
        <v>459</v>
      </c>
      <c r="N2202" s="75">
        <v>35.281999999999996</v>
      </c>
      <c r="O2202" s="75">
        <v>-92.352999999999994</v>
      </c>
      <c r="P2202" s="86">
        <v>5.3</v>
      </c>
      <c r="Q2202" s="11" t="s">
        <v>120</v>
      </c>
      <c r="R2202" s="12" t="s">
        <v>42</v>
      </c>
      <c r="S2202" s="77" t="s">
        <v>2107</v>
      </c>
    </row>
    <row r="2203" spans="1:19" x14ac:dyDescent="0.2">
      <c r="A2203" s="27">
        <f t="shared" si="33"/>
        <v>2185</v>
      </c>
      <c r="B2203" s="99" t="s">
        <v>1429</v>
      </c>
      <c r="C2203" s="11">
        <v>2011</v>
      </c>
      <c r="D2203" s="12" t="s">
        <v>133</v>
      </c>
      <c r="E2203" s="11">
        <v>23</v>
      </c>
      <c r="F2203" s="25">
        <v>0.89924768518518527</v>
      </c>
      <c r="G2203" s="90">
        <v>0.64924768518518516</v>
      </c>
      <c r="H2203" s="90" t="s">
        <v>620</v>
      </c>
      <c r="I2203" s="11" t="s">
        <v>148</v>
      </c>
      <c r="J2203" s="88">
        <v>2</v>
      </c>
      <c r="K2203" s="13" t="s">
        <v>147</v>
      </c>
      <c r="L2203" s="13" t="s">
        <v>147</v>
      </c>
      <c r="M2203" s="88" t="s">
        <v>321</v>
      </c>
      <c r="N2203" s="75">
        <v>35.267000000000003</v>
      </c>
      <c r="O2203" s="75">
        <v>-92.337999999999994</v>
      </c>
      <c r="P2203" s="86">
        <v>3.8</v>
      </c>
      <c r="Q2203" s="11" t="s">
        <v>120</v>
      </c>
      <c r="R2203" s="12" t="s">
        <v>25</v>
      </c>
      <c r="S2203" s="77" t="s">
        <v>2107</v>
      </c>
    </row>
    <row r="2204" spans="1:19" x14ac:dyDescent="0.2">
      <c r="A2204" s="27">
        <f t="shared" ref="A2204:A2267" si="34">SUM(A2203+1)</f>
        <v>2186</v>
      </c>
      <c r="B2204" s="99" t="s">
        <v>1430</v>
      </c>
      <c r="C2204" s="11">
        <v>2011</v>
      </c>
      <c r="D2204" s="12" t="s">
        <v>133</v>
      </c>
      <c r="E2204" s="11">
        <v>23</v>
      </c>
      <c r="F2204" s="25">
        <v>1.7187499999999998E-2</v>
      </c>
      <c r="G2204" s="90">
        <v>0.76718750000000002</v>
      </c>
      <c r="H2204" s="90" t="s">
        <v>620</v>
      </c>
      <c r="I2204" s="11" t="s">
        <v>148</v>
      </c>
      <c r="J2204" s="88">
        <v>3.4</v>
      </c>
      <c r="K2204" s="13" t="s">
        <v>147</v>
      </c>
      <c r="L2204" s="13" t="s">
        <v>147</v>
      </c>
      <c r="M2204" s="88" t="s">
        <v>443</v>
      </c>
      <c r="N2204" s="75">
        <v>35.286999999999999</v>
      </c>
      <c r="O2204" s="75">
        <v>-92.355999999999995</v>
      </c>
      <c r="P2204" s="86">
        <v>3.9</v>
      </c>
      <c r="Q2204" s="11" t="s">
        <v>120</v>
      </c>
      <c r="R2204" s="12" t="s">
        <v>42</v>
      </c>
      <c r="S2204" s="77" t="s">
        <v>2107</v>
      </c>
    </row>
    <row r="2205" spans="1:19" x14ac:dyDescent="0.2">
      <c r="A2205" s="27">
        <f t="shared" si="34"/>
        <v>2187</v>
      </c>
      <c r="B2205" s="99" t="s">
        <v>1431</v>
      </c>
      <c r="C2205" s="11">
        <v>2011</v>
      </c>
      <c r="D2205" s="12" t="s">
        <v>133</v>
      </c>
      <c r="E2205" s="11">
        <v>23</v>
      </c>
      <c r="F2205" s="25">
        <v>2.0173611111111111E-2</v>
      </c>
      <c r="G2205" s="90">
        <v>0.77017361111111116</v>
      </c>
      <c r="H2205" s="90" t="s">
        <v>620</v>
      </c>
      <c r="I2205" s="11" t="s">
        <v>148</v>
      </c>
      <c r="J2205" s="88">
        <v>2.6</v>
      </c>
      <c r="K2205" s="13" t="s">
        <v>147</v>
      </c>
      <c r="L2205" s="13" t="s">
        <v>147</v>
      </c>
      <c r="M2205" s="88" t="s">
        <v>358</v>
      </c>
      <c r="N2205" s="75">
        <v>35.274999999999999</v>
      </c>
      <c r="O2205" s="75">
        <v>-92.331999999999994</v>
      </c>
      <c r="P2205" s="86">
        <v>5.2</v>
      </c>
      <c r="Q2205" s="11" t="s">
        <v>120</v>
      </c>
      <c r="R2205" s="12" t="s">
        <v>42</v>
      </c>
      <c r="S2205" s="77" t="s">
        <v>2107</v>
      </c>
    </row>
    <row r="2206" spans="1:19" x14ac:dyDescent="0.2">
      <c r="A2206" s="27">
        <f t="shared" si="34"/>
        <v>2188</v>
      </c>
      <c r="B2206" s="99" t="s">
        <v>1432</v>
      </c>
      <c r="C2206" s="11">
        <v>2011</v>
      </c>
      <c r="D2206" s="12" t="s">
        <v>133</v>
      </c>
      <c r="E2206" s="11">
        <v>23</v>
      </c>
      <c r="F2206" s="25">
        <v>2.2870370370370371E-2</v>
      </c>
      <c r="G2206" s="90">
        <v>0.77287037037037043</v>
      </c>
      <c r="H2206" s="90" t="s">
        <v>620</v>
      </c>
      <c r="I2206" s="11" t="s">
        <v>148</v>
      </c>
      <c r="J2206" s="88">
        <v>2.2999999999999998</v>
      </c>
      <c r="K2206" s="13" t="s">
        <v>147</v>
      </c>
      <c r="L2206" s="13" t="s">
        <v>147</v>
      </c>
      <c r="M2206" s="88" t="s">
        <v>321</v>
      </c>
      <c r="N2206" s="75">
        <v>35.274999999999999</v>
      </c>
      <c r="O2206" s="75">
        <v>-92.343000000000004</v>
      </c>
      <c r="P2206" s="86">
        <v>3.9</v>
      </c>
      <c r="Q2206" s="11" t="s">
        <v>120</v>
      </c>
      <c r="R2206" s="12" t="s">
        <v>42</v>
      </c>
      <c r="S2206" s="77" t="s">
        <v>2107</v>
      </c>
    </row>
    <row r="2207" spans="1:19" x14ac:dyDescent="0.2">
      <c r="A2207" s="27">
        <f t="shared" si="34"/>
        <v>2189</v>
      </c>
      <c r="B2207" s="99" t="s">
        <v>1433</v>
      </c>
      <c r="C2207" s="11">
        <v>2011</v>
      </c>
      <c r="D2207" s="12" t="s">
        <v>133</v>
      </c>
      <c r="E2207" s="11">
        <v>23</v>
      </c>
      <c r="F2207" s="25">
        <v>4.9930555555555554E-2</v>
      </c>
      <c r="G2207" s="90">
        <v>0.79993055555555559</v>
      </c>
      <c r="H2207" s="90" t="s">
        <v>620</v>
      </c>
      <c r="I2207" s="11" t="s">
        <v>148</v>
      </c>
      <c r="J2207" s="88">
        <v>2.4</v>
      </c>
      <c r="K2207" s="13" t="s">
        <v>147</v>
      </c>
      <c r="L2207" s="13" t="s">
        <v>147</v>
      </c>
      <c r="M2207" s="88" t="s">
        <v>321</v>
      </c>
      <c r="N2207" s="75">
        <v>35.259</v>
      </c>
      <c r="O2207" s="75">
        <v>-92.341999999999999</v>
      </c>
      <c r="P2207" s="86">
        <v>3.9</v>
      </c>
      <c r="Q2207" s="11" t="s">
        <v>120</v>
      </c>
      <c r="R2207" s="12" t="s">
        <v>25</v>
      </c>
      <c r="S2207" s="77" t="s">
        <v>2107</v>
      </c>
    </row>
    <row r="2208" spans="1:19" x14ac:dyDescent="0.2">
      <c r="A2208" s="27">
        <f t="shared" si="34"/>
        <v>2190</v>
      </c>
      <c r="B2208" s="99" t="s">
        <v>1434</v>
      </c>
      <c r="C2208" s="11">
        <v>2011</v>
      </c>
      <c r="D2208" s="12" t="s">
        <v>133</v>
      </c>
      <c r="E2208" s="11">
        <v>23</v>
      </c>
      <c r="F2208" s="25">
        <v>0.16879629629629631</v>
      </c>
      <c r="G2208" s="90">
        <v>0.91879629629629633</v>
      </c>
      <c r="H2208" s="90" t="s">
        <v>620</v>
      </c>
      <c r="I2208" s="11" t="s">
        <v>148</v>
      </c>
      <c r="J2208" s="88">
        <v>2.8</v>
      </c>
      <c r="K2208" s="13" t="s">
        <v>147</v>
      </c>
      <c r="L2208" s="13" t="s">
        <v>147</v>
      </c>
      <c r="M2208" s="88" t="s">
        <v>460</v>
      </c>
      <c r="N2208" s="75">
        <v>35.244</v>
      </c>
      <c r="O2208" s="75">
        <v>-92.376999999999995</v>
      </c>
      <c r="P2208" s="86">
        <v>6</v>
      </c>
      <c r="Q2208" s="11" t="s">
        <v>120</v>
      </c>
      <c r="R2208" s="12" t="s">
        <v>25</v>
      </c>
      <c r="S2208" s="77" t="s">
        <v>2107</v>
      </c>
    </row>
    <row r="2209" spans="1:19" x14ac:dyDescent="0.2">
      <c r="A2209" s="27">
        <f t="shared" si="34"/>
        <v>2191</v>
      </c>
      <c r="B2209" s="99" t="s">
        <v>1435</v>
      </c>
      <c r="C2209" s="11">
        <v>2011</v>
      </c>
      <c r="D2209" s="12" t="s">
        <v>133</v>
      </c>
      <c r="E2209" s="11">
        <v>23</v>
      </c>
      <c r="F2209" s="25">
        <v>0.16921296296296295</v>
      </c>
      <c r="G2209" s="90">
        <v>0.91921296296296295</v>
      </c>
      <c r="H2209" s="90" t="s">
        <v>620</v>
      </c>
      <c r="I2209" s="11" t="s">
        <v>148</v>
      </c>
      <c r="J2209" s="88">
        <v>2.2000000000000002</v>
      </c>
      <c r="K2209" s="13" t="s">
        <v>147</v>
      </c>
      <c r="L2209" s="13" t="s">
        <v>147</v>
      </c>
      <c r="M2209" s="88" t="s">
        <v>321</v>
      </c>
      <c r="N2209" s="75">
        <v>35.267000000000003</v>
      </c>
      <c r="O2209" s="75">
        <v>-92.346000000000004</v>
      </c>
      <c r="P2209" s="86">
        <v>5.4</v>
      </c>
      <c r="Q2209" s="11" t="s">
        <v>120</v>
      </c>
      <c r="R2209" s="12" t="s">
        <v>25</v>
      </c>
      <c r="S2209" s="77" t="s">
        <v>2107</v>
      </c>
    </row>
    <row r="2210" spans="1:19" x14ac:dyDescent="0.2">
      <c r="A2210" s="27">
        <f t="shared" si="34"/>
        <v>2192</v>
      </c>
      <c r="B2210" s="99" t="s">
        <v>1436</v>
      </c>
      <c r="C2210" s="11">
        <v>2011</v>
      </c>
      <c r="D2210" s="12" t="s">
        <v>133</v>
      </c>
      <c r="E2210" s="11">
        <v>23</v>
      </c>
      <c r="F2210" s="25">
        <v>0.18765046296296295</v>
      </c>
      <c r="G2210" s="90">
        <v>0.93765046296296306</v>
      </c>
      <c r="H2210" s="90" t="s">
        <v>620</v>
      </c>
      <c r="I2210" s="11" t="s">
        <v>148</v>
      </c>
      <c r="J2210" s="88">
        <v>2.4</v>
      </c>
      <c r="K2210" s="13" t="s">
        <v>147</v>
      </c>
      <c r="L2210" s="13" t="s">
        <v>147</v>
      </c>
      <c r="M2210" s="88" t="s">
        <v>321</v>
      </c>
      <c r="N2210" s="75">
        <v>35.241</v>
      </c>
      <c r="O2210" s="75">
        <v>-92.364999999999995</v>
      </c>
      <c r="P2210" s="86">
        <v>4.5999999999999996</v>
      </c>
      <c r="Q2210" s="11" t="s">
        <v>120</v>
      </c>
      <c r="R2210" s="12" t="s">
        <v>25</v>
      </c>
      <c r="S2210" s="77" t="s">
        <v>2107</v>
      </c>
    </row>
    <row r="2211" spans="1:19" x14ac:dyDescent="0.2">
      <c r="A2211" s="27">
        <f t="shared" si="34"/>
        <v>2193</v>
      </c>
      <c r="B2211" s="99" t="s">
        <v>1437</v>
      </c>
      <c r="C2211" s="11">
        <v>2011</v>
      </c>
      <c r="D2211" s="12" t="s">
        <v>133</v>
      </c>
      <c r="E2211" s="11">
        <v>23</v>
      </c>
      <c r="F2211" s="25">
        <v>0.19672453703703704</v>
      </c>
      <c r="G2211" s="90">
        <v>0.94672453703703707</v>
      </c>
      <c r="H2211" s="90" t="s">
        <v>620</v>
      </c>
      <c r="I2211" s="11" t="s">
        <v>148</v>
      </c>
      <c r="J2211" s="88">
        <v>2.5</v>
      </c>
      <c r="K2211" s="13" t="s">
        <v>147</v>
      </c>
      <c r="L2211" s="13" t="s">
        <v>147</v>
      </c>
      <c r="M2211" s="88" t="s">
        <v>399</v>
      </c>
      <c r="N2211" s="75">
        <v>35.292000000000002</v>
      </c>
      <c r="O2211" s="75">
        <v>-92.343999999999994</v>
      </c>
      <c r="P2211" s="86">
        <v>5.0999999999999996</v>
      </c>
      <c r="Q2211" s="11" t="s">
        <v>120</v>
      </c>
      <c r="R2211" s="12" t="s">
        <v>25</v>
      </c>
      <c r="S2211" s="77" t="s">
        <v>2107</v>
      </c>
    </row>
    <row r="2212" spans="1:19" x14ac:dyDescent="0.2">
      <c r="A2212" s="27">
        <f t="shared" si="34"/>
        <v>2194</v>
      </c>
      <c r="B2212" s="99" t="s">
        <v>1438</v>
      </c>
      <c r="C2212" s="11">
        <v>2011</v>
      </c>
      <c r="D2212" s="12" t="s">
        <v>133</v>
      </c>
      <c r="E2212" s="11">
        <v>23</v>
      </c>
      <c r="F2212" s="25">
        <v>0.23849537037037036</v>
      </c>
      <c r="G2212" s="90">
        <v>0.98849537037037039</v>
      </c>
      <c r="H2212" s="90" t="s">
        <v>620</v>
      </c>
      <c r="I2212" s="11" t="s">
        <v>148</v>
      </c>
      <c r="J2212" s="88">
        <v>2.5</v>
      </c>
      <c r="K2212" s="13" t="s">
        <v>147</v>
      </c>
      <c r="L2212" s="13" t="s">
        <v>147</v>
      </c>
      <c r="M2212" s="88" t="s">
        <v>354</v>
      </c>
      <c r="N2212" s="75">
        <v>35.271000000000001</v>
      </c>
      <c r="O2212" s="75">
        <v>-92.338999999999999</v>
      </c>
      <c r="P2212" s="86">
        <v>5.4</v>
      </c>
      <c r="Q2212" s="11" t="s">
        <v>120</v>
      </c>
      <c r="R2212" s="12" t="s">
        <v>25</v>
      </c>
      <c r="S2212" s="77" t="s">
        <v>2107</v>
      </c>
    </row>
    <row r="2213" spans="1:19" x14ac:dyDescent="0.2">
      <c r="A2213" s="27">
        <f t="shared" si="34"/>
        <v>2195</v>
      </c>
      <c r="B2213" s="99" t="s">
        <v>1439</v>
      </c>
      <c r="C2213" s="11">
        <v>2011</v>
      </c>
      <c r="D2213" s="12" t="s">
        <v>133</v>
      </c>
      <c r="E2213" s="11">
        <v>24</v>
      </c>
      <c r="F2213" s="25">
        <v>0.31624999999999998</v>
      </c>
      <c r="G2213" s="90">
        <v>6.6249999999999989E-2</v>
      </c>
      <c r="H2213" s="90" t="s">
        <v>620</v>
      </c>
      <c r="I2213" s="11" t="s">
        <v>148</v>
      </c>
      <c r="J2213" s="88">
        <v>3.2</v>
      </c>
      <c r="K2213" s="13" t="s">
        <v>147</v>
      </c>
      <c r="L2213" s="13" t="s">
        <v>147</v>
      </c>
      <c r="M2213" s="88" t="s">
        <v>428</v>
      </c>
      <c r="N2213" s="75">
        <v>35.340000000000003</v>
      </c>
      <c r="O2213" s="75">
        <v>-92.314999999999998</v>
      </c>
      <c r="P2213" s="86">
        <v>4.7</v>
      </c>
      <c r="Q2213" s="11" t="s">
        <v>120</v>
      </c>
      <c r="R2213" s="12" t="s">
        <v>42</v>
      </c>
      <c r="S2213" s="77" t="s">
        <v>2107</v>
      </c>
    </row>
    <row r="2214" spans="1:19" x14ac:dyDescent="0.2">
      <c r="A2214" s="27">
        <f t="shared" si="34"/>
        <v>2196</v>
      </c>
      <c r="B2214" s="99" t="s">
        <v>1440</v>
      </c>
      <c r="C2214" s="11">
        <v>2011</v>
      </c>
      <c r="D2214" s="12" t="s">
        <v>133</v>
      </c>
      <c r="E2214" s="11">
        <v>24</v>
      </c>
      <c r="F2214" s="25">
        <v>0.38351851851851854</v>
      </c>
      <c r="G2214" s="90">
        <v>0.13351851851851851</v>
      </c>
      <c r="H2214" s="90" t="s">
        <v>620</v>
      </c>
      <c r="I2214" s="11" t="s">
        <v>148</v>
      </c>
      <c r="J2214" s="88">
        <v>2.7</v>
      </c>
      <c r="K2214" s="13" t="s">
        <v>147</v>
      </c>
      <c r="L2214" s="13" t="s">
        <v>147</v>
      </c>
      <c r="M2214" s="88" t="s">
        <v>358</v>
      </c>
      <c r="N2214" s="75">
        <v>35.284999999999997</v>
      </c>
      <c r="O2214" s="75">
        <v>-92.373999999999995</v>
      </c>
      <c r="P2214" s="86">
        <v>4.5999999999999996</v>
      </c>
      <c r="Q2214" s="11" t="s">
        <v>120</v>
      </c>
      <c r="R2214" s="12" t="s">
        <v>42</v>
      </c>
      <c r="S2214" s="77" t="s">
        <v>2107</v>
      </c>
    </row>
    <row r="2215" spans="1:19" x14ac:dyDescent="0.2">
      <c r="A2215" s="27">
        <f t="shared" si="34"/>
        <v>2197</v>
      </c>
      <c r="B2215" s="99" t="s">
        <v>1441</v>
      </c>
      <c r="C2215" s="11">
        <v>2011</v>
      </c>
      <c r="D2215" s="12" t="s">
        <v>133</v>
      </c>
      <c r="E2215" s="11">
        <v>24</v>
      </c>
      <c r="F2215" s="25">
        <v>0.41490740740740745</v>
      </c>
      <c r="G2215" s="90">
        <v>0.16490740740740742</v>
      </c>
      <c r="H2215" s="90" t="s">
        <v>620</v>
      </c>
      <c r="I2215" s="11" t="s">
        <v>148</v>
      </c>
      <c r="J2215" s="88">
        <v>2.5</v>
      </c>
      <c r="K2215" s="13" t="s">
        <v>147</v>
      </c>
      <c r="L2215" s="13" t="s">
        <v>147</v>
      </c>
      <c r="M2215" s="88" t="s">
        <v>321</v>
      </c>
      <c r="N2215" s="75">
        <v>35.286000000000001</v>
      </c>
      <c r="O2215" s="75">
        <v>-92.349000000000004</v>
      </c>
      <c r="P2215" s="86">
        <v>4.3</v>
      </c>
      <c r="Q2215" s="11" t="s">
        <v>120</v>
      </c>
      <c r="R2215" s="12" t="s">
        <v>42</v>
      </c>
      <c r="S2215" s="77" t="s">
        <v>2107</v>
      </c>
    </row>
    <row r="2216" spans="1:19" x14ac:dyDescent="0.2">
      <c r="A2216" s="27">
        <f t="shared" si="34"/>
        <v>2198</v>
      </c>
      <c r="B2216" s="99" t="s">
        <v>1442</v>
      </c>
      <c r="C2216" s="11">
        <v>2011</v>
      </c>
      <c r="D2216" s="12" t="s">
        <v>133</v>
      </c>
      <c r="E2216" s="11">
        <v>24</v>
      </c>
      <c r="F2216" s="25">
        <v>0.43155092592592598</v>
      </c>
      <c r="G2216" s="90">
        <v>0.18155092592592592</v>
      </c>
      <c r="H2216" s="90" t="s">
        <v>620</v>
      </c>
      <c r="I2216" s="11" t="s">
        <v>148</v>
      </c>
      <c r="J2216" s="88">
        <v>2.4</v>
      </c>
      <c r="K2216" s="13" t="s">
        <v>147</v>
      </c>
      <c r="L2216" s="13" t="s">
        <v>147</v>
      </c>
      <c r="M2216" s="88" t="s">
        <v>321</v>
      </c>
      <c r="N2216" s="75">
        <v>35.273000000000003</v>
      </c>
      <c r="O2216" s="75">
        <v>-92.331000000000003</v>
      </c>
      <c r="P2216" s="86">
        <v>4.5</v>
      </c>
      <c r="Q2216" s="11" t="s">
        <v>120</v>
      </c>
      <c r="R2216" s="12" t="s">
        <v>42</v>
      </c>
      <c r="S2216" s="77" t="s">
        <v>2107</v>
      </c>
    </row>
    <row r="2217" spans="1:19" x14ac:dyDescent="0.2">
      <c r="A2217" s="27">
        <f t="shared" si="34"/>
        <v>2199</v>
      </c>
      <c r="B2217" s="99" t="s">
        <v>1443</v>
      </c>
      <c r="C2217" s="11">
        <v>2011</v>
      </c>
      <c r="D2217" s="12" t="s">
        <v>133</v>
      </c>
      <c r="E2217" s="11">
        <v>24</v>
      </c>
      <c r="F2217" s="25">
        <v>0.46692129629629631</v>
      </c>
      <c r="G2217" s="90">
        <v>0.21692129629629631</v>
      </c>
      <c r="H2217" s="90" t="s">
        <v>620</v>
      </c>
      <c r="I2217" s="11" t="s">
        <v>148</v>
      </c>
      <c r="J2217" s="88">
        <v>2.6</v>
      </c>
      <c r="K2217" s="13" t="s">
        <v>147</v>
      </c>
      <c r="L2217" s="13" t="s">
        <v>147</v>
      </c>
      <c r="M2217" s="88" t="s">
        <v>354</v>
      </c>
      <c r="N2217" s="75">
        <v>35.281999999999996</v>
      </c>
      <c r="O2217" s="75">
        <v>-92.335999999999999</v>
      </c>
      <c r="P2217" s="86">
        <v>4.9000000000000004</v>
      </c>
      <c r="Q2217" s="11" t="s">
        <v>120</v>
      </c>
      <c r="R2217" s="12" t="s">
        <v>42</v>
      </c>
      <c r="S2217" s="77" t="s">
        <v>2107</v>
      </c>
    </row>
    <row r="2218" spans="1:19" x14ac:dyDescent="0.2">
      <c r="A2218" s="27">
        <f t="shared" si="34"/>
        <v>2200</v>
      </c>
      <c r="B2218" s="99" t="s">
        <v>1444</v>
      </c>
      <c r="C2218" s="11">
        <v>2011</v>
      </c>
      <c r="D2218" s="12" t="s">
        <v>133</v>
      </c>
      <c r="E2218" s="11">
        <v>24</v>
      </c>
      <c r="F2218" s="25">
        <v>0.51306712962962964</v>
      </c>
      <c r="G2218" s="90">
        <v>0.26306712962962964</v>
      </c>
      <c r="H2218" s="90" t="s">
        <v>620</v>
      </c>
      <c r="I2218" s="11" t="s">
        <v>148</v>
      </c>
      <c r="J2218" s="88">
        <v>2.8</v>
      </c>
      <c r="K2218" s="13" t="s">
        <v>147</v>
      </c>
      <c r="L2218" s="13" t="s">
        <v>147</v>
      </c>
      <c r="M2218" s="88" t="s">
        <v>418</v>
      </c>
      <c r="N2218" s="75">
        <v>35.295000000000002</v>
      </c>
      <c r="O2218" s="75">
        <v>-92.35</v>
      </c>
      <c r="P2218" s="86">
        <v>4.0999999999999996</v>
      </c>
      <c r="Q2218" s="11" t="s">
        <v>120</v>
      </c>
      <c r="R2218" s="12" t="s">
        <v>42</v>
      </c>
      <c r="S2218" s="77" t="s">
        <v>2107</v>
      </c>
    </row>
    <row r="2219" spans="1:19" x14ac:dyDescent="0.2">
      <c r="A2219" s="27">
        <f t="shared" si="34"/>
        <v>2201</v>
      </c>
      <c r="B2219" s="99" t="s">
        <v>1445</v>
      </c>
      <c r="C2219" s="11">
        <v>2011</v>
      </c>
      <c r="D2219" s="12" t="s">
        <v>133</v>
      </c>
      <c r="E2219" s="11">
        <v>24</v>
      </c>
      <c r="F2219" s="25">
        <v>0.62589120370370377</v>
      </c>
      <c r="G2219" s="90">
        <v>0.37589120370370371</v>
      </c>
      <c r="H2219" s="90" t="s">
        <v>620</v>
      </c>
      <c r="I2219" s="11" t="s">
        <v>148</v>
      </c>
      <c r="J2219" s="88">
        <v>2.4</v>
      </c>
      <c r="K2219" s="13" t="s">
        <v>147</v>
      </c>
      <c r="L2219" s="13" t="s">
        <v>147</v>
      </c>
      <c r="M2219" s="88" t="s">
        <v>321</v>
      </c>
      <c r="N2219" s="75">
        <v>35.262</v>
      </c>
      <c r="O2219" s="75">
        <v>-92.341999999999999</v>
      </c>
      <c r="P2219" s="86">
        <v>4.5999999999999996</v>
      </c>
      <c r="Q2219" s="11" t="s">
        <v>120</v>
      </c>
      <c r="R2219" s="12" t="s">
        <v>25</v>
      </c>
      <c r="S2219" s="77" t="s">
        <v>2107</v>
      </c>
    </row>
    <row r="2220" spans="1:19" x14ac:dyDescent="0.2">
      <c r="A2220" s="27">
        <f t="shared" si="34"/>
        <v>2202</v>
      </c>
      <c r="B2220" s="99" t="s">
        <v>1446</v>
      </c>
      <c r="C2220" s="11">
        <v>2011</v>
      </c>
      <c r="D2220" s="12" t="s">
        <v>133</v>
      </c>
      <c r="E2220" s="11">
        <v>24</v>
      </c>
      <c r="F2220" s="25">
        <v>0.62998842592592597</v>
      </c>
      <c r="G2220" s="90">
        <v>0.37998842592592591</v>
      </c>
      <c r="H2220" s="90" t="s">
        <v>620</v>
      </c>
      <c r="I2220" s="11" t="s">
        <v>148</v>
      </c>
      <c r="J2220" s="88">
        <v>2.7</v>
      </c>
      <c r="K2220" s="13" t="s">
        <v>147</v>
      </c>
      <c r="L2220" s="13" t="s">
        <v>147</v>
      </c>
      <c r="M2220" s="88" t="s">
        <v>461</v>
      </c>
      <c r="N2220" s="75">
        <v>35.271000000000001</v>
      </c>
      <c r="O2220" s="75">
        <v>-92.332999999999998</v>
      </c>
      <c r="P2220" s="86">
        <v>4.5</v>
      </c>
      <c r="Q2220" s="11" t="s">
        <v>120</v>
      </c>
      <c r="R2220" s="12" t="s">
        <v>42</v>
      </c>
      <c r="S2220" s="77" t="s">
        <v>2107</v>
      </c>
    </row>
    <row r="2221" spans="1:19" x14ac:dyDescent="0.2">
      <c r="A2221" s="27">
        <f t="shared" si="34"/>
        <v>2203</v>
      </c>
      <c r="B2221" s="99" t="s">
        <v>1447</v>
      </c>
      <c r="C2221" s="11">
        <v>2011</v>
      </c>
      <c r="D2221" s="12" t="s">
        <v>133</v>
      </c>
      <c r="E2221" s="11">
        <v>24</v>
      </c>
      <c r="F2221" s="25">
        <v>0.68328703703703697</v>
      </c>
      <c r="G2221" s="90">
        <v>0.43328703703703703</v>
      </c>
      <c r="H2221" s="90" t="s">
        <v>620</v>
      </c>
      <c r="I2221" s="11" t="s">
        <v>148</v>
      </c>
      <c r="J2221" s="88">
        <v>2.1</v>
      </c>
      <c r="K2221" s="13" t="s">
        <v>147</v>
      </c>
      <c r="L2221" s="13" t="s">
        <v>147</v>
      </c>
      <c r="M2221" s="88" t="s">
        <v>321</v>
      </c>
      <c r="N2221" s="75">
        <v>35.262999999999998</v>
      </c>
      <c r="O2221" s="75">
        <v>-92.340999999999994</v>
      </c>
      <c r="P2221" s="86">
        <v>3.9</v>
      </c>
      <c r="Q2221" s="11" t="s">
        <v>120</v>
      </c>
      <c r="R2221" s="12" t="s">
        <v>25</v>
      </c>
      <c r="S2221" s="77" t="s">
        <v>2107</v>
      </c>
    </row>
    <row r="2222" spans="1:19" x14ac:dyDescent="0.2">
      <c r="A2222" s="27">
        <f t="shared" si="34"/>
        <v>2204</v>
      </c>
      <c r="B2222" s="99" t="s">
        <v>1448</v>
      </c>
      <c r="C2222" s="11">
        <v>2011</v>
      </c>
      <c r="D2222" s="12" t="s">
        <v>133</v>
      </c>
      <c r="E2222" s="11">
        <v>24</v>
      </c>
      <c r="F2222" s="25">
        <v>0.68811342592592595</v>
      </c>
      <c r="G2222" s="90">
        <v>0.43811342592592589</v>
      </c>
      <c r="H2222" s="90" t="s">
        <v>620</v>
      </c>
      <c r="I2222" s="11" t="s">
        <v>148</v>
      </c>
      <c r="J2222" s="88">
        <v>2.2000000000000002</v>
      </c>
      <c r="K2222" s="13" t="s">
        <v>147</v>
      </c>
      <c r="L2222" s="13" t="s">
        <v>147</v>
      </c>
      <c r="M2222" s="88" t="s">
        <v>321</v>
      </c>
      <c r="N2222" s="75">
        <v>35.28</v>
      </c>
      <c r="O2222" s="75">
        <v>-92.337999999999994</v>
      </c>
      <c r="P2222" s="86">
        <v>4.9000000000000004</v>
      </c>
      <c r="Q2222" s="11" t="s">
        <v>120</v>
      </c>
      <c r="R2222" s="12" t="s">
        <v>42</v>
      </c>
      <c r="S2222" s="77" t="s">
        <v>2107</v>
      </c>
    </row>
    <row r="2223" spans="1:19" x14ac:dyDescent="0.2">
      <c r="A2223" s="27">
        <f t="shared" si="34"/>
        <v>2205</v>
      </c>
      <c r="B2223" s="99" t="s">
        <v>1449</v>
      </c>
      <c r="C2223" s="11">
        <v>2011</v>
      </c>
      <c r="D2223" s="12" t="s">
        <v>133</v>
      </c>
      <c r="E2223" s="11">
        <v>24</v>
      </c>
      <c r="F2223" s="25">
        <v>0.7279282407407407</v>
      </c>
      <c r="G2223" s="90">
        <v>0.47792824074074075</v>
      </c>
      <c r="H2223" s="90" t="s">
        <v>620</v>
      </c>
      <c r="I2223" s="11" t="s">
        <v>148</v>
      </c>
      <c r="J2223" s="88">
        <v>2.5</v>
      </c>
      <c r="K2223" s="13" t="s">
        <v>147</v>
      </c>
      <c r="L2223" s="13" t="s">
        <v>147</v>
      </c>
      <c r="M2223" s="88" t="s">
        <v>356</v>
      </c>
      <c r="N2223" s="75">
        <v>35.262</v>
      </c>
      <c r="O2223" s="75">
        <v>-92.346999999999994</v>
      </c>
      <c r="P2223" s="86">
        <v>4.5</v>
      </c>
      <c r="Q2223" s="11" t="s">
        <v>120</v>
      </c>
      <c r="R2223" s="12" t="s">
        <v>25</v>
      </c>
      <c r="S2223" s="77" t="s">
        <v>2107</v>
      </c>
    </row>
    <row r="2224" spans="1:19" x14ac:dyDescent="0.2">
      <c r="A2224" s="27">
        <f t="shared" si="34"/>
        <v>2206</v>
      </c>
      <c r="B2224" s="99" t="s">
        <v>1450</v>
      </c>
      <c r="C2224" s="11">
        <v>2011</v>
      </c>
      <c r="D2224" s="12" t="s">
        <v>133</v>
      </c>
      <c r="E2224" s="11">
        <v>24</v>
      </c>
      <c r="F2224" s="25">
        <v>0.7297569444444445</v>
      </c>
      <c r="G2224" s="90">
        <v>0.47975694444444444</v>
      </c>
      <c r="H2224" s="90" t="s">
        <v>620</v>
      </c>
      <c r="I2224" s="11" t="s">
        <v>148</v>
      </c>
      <c r="J2224" s="88">
        <v>2.2000000000000002</v>
      </c>
      <c r="K2224" s="13" t="s">
        <v>147</v>
      </c>
      <c r="L2224" s="13" t="s">
        <v>147</v>
      </c>
      <c r="M2224" s="88" t="s">
        <v>321</v>
      </c>
      <c r="N2224" s="75">
        <v>35.262</v>
      </c>
      <c r="O2224" s="75">
        <v>-92.340999999999994</v>
      </c>
      <c r="P2224" s="86">
        <v>4.5</v>
      </c>
      <c r="Q2224" s="11" t="s">
        <v>120</v>
      </c>
      <c r="R2224" s="12" t="s">
        <v>25</v>
      </c>
      <c r="S2224" s="77" t="s">
        <v>2107</v>
      </c>
    </row>
    <row r="2225" spans="1:19" x14ac:dyDescent="0.2">
      <c r="A2225" s="27">
        <f t="shared" si="34"/>
        <v>2207</v>
      </c>
      <c r="B2225" s="99" t="s">
        <v>1451</v>
      </c>
      <c r="C2225" s="11">
        <v>2011</v>
      </c>
      <c r="D2225" s="12" t="s">
        <v>133</v>
      </c>
      <c r="E2225" s="11">
        <v>24</v>
      </c>
      <c r="F2225" s="25">
        <v>0.1920138888888889</v>
      </c>
      <c r="G2225" s="90">
        <v>0.94201388888888893</v>
      </c>
      <c r="H2225" s="90" t="s">
        <v>620</v>
      </c>
      <c r="I2225" s="11" t="s">
        <v>148</v>
      </c>
      <c r="J2225" s="88">
        <v>2.4</v>
      </c>
      <c r="K2225" s="13" t="s">
        <v>147</v>
      </c>
      <c r="L2225" s="13" t="s">
        <v>147</v>
      </c>
      <c r="M2225" s="88" t="s">
        <v>321</v>
      </c>
      <c r="N2225" s="75">
        <v>35.259</v>
      </c>
      <c r="O2225" s="75">
        <v>-92.344999999999999</v>
      </c>
      <c r="P2225" s="86">
        <v>4.5</v>
      </c>
      <c r="Q2225" s="11" t="s">
        <v>120</v>
      </c>
      <c r="R2225" s="12" t="s">
        <v>25</v>
      </c>
      <c r="S2225" s="77" t="s">
        <v>2107</v>
      </c>
    </row>
    <row r="2226" spans="1:19" x14ac:dyDescent="0.2">
      <c r="A2226" s="27">
        <f t="shared" si="34"/>
        <v>2208</v>
      </c>
      <c r="B2226" s="99" t="s">
        <v>1452</v>
      </c>
      <c r="C2226" s="11">
        <v>2011</v>
      </c>
      <c r="D2226" s="12" t="s">
        <v>133</v>
      </c>
      <c r="E2226" s="11">
        <v>25</v>
      </c>
      <c r="F2226" s="25">
        <v>0.29872685185185183</v>
      </c>
      <c r="G2226" s="90">
        <v>4.8726851851851855E-2</v>
      </c>
      <c r="H2226" s="90" t="s">
        <v>620</v>
      </c>
      <c r="I2226" s="11" t="s">
        <v>148</v>
      </c>
      <c r="J2226" s="88">
        <v>2.4</v>
      </c>
      <c r="K2226" s="13" t="s">
        <v>147</v>
      </c>
      <c r="L2226" s="13" t="s">
        <v>147</v>
      </c>
      <c r="M2226" s="88" t="s">
        <v>321</v>
      </c>
      <c r="N2226" s="75">
        <v>35.274999999999999</v>
      </c>
      <c r="O2226" s="75">
        <v>-92.340999999999994</v>
      </c>
      <c r="P2226" s="86">
        <v>3.9</v>
      </c>
      <c r="Q2226" s="11" t="s">
        <v>120</v>
      </c>
      <c r="R2226" s="12" t="s">
        <v>42</v>
      </c>
      <c r="S2226" s="77" t="s">
        <v>2107</v>
      </c>
    </row>
    <row r="2227" spans="1:19" x14ac:dyDescent="0.2">
      <c r="A2227" s="27">
        <f t="shared" si="34"/>
        <v>2209</v>
      </c>
      <c r="B2227" s="99" t="s">
        <v>1453</v>
      </c>
      <c r="C2227" s="11">
        <v>2011</v>
      </c>
      <c r="D2227" s="12" t="s">
        <v>133</v>
      </c>
      <c r="E2227" s="11">
        <v>25</v>
      </c>
      <c r="F2227" s="25">
        <v>0.30376157407407406</v>
      </c>
      <c r="G2227" s="90">
        <v>5.376157407407408E-2</v>
      </c>
      <c r="H2227" s="90" t="s">
        <v>620</v>
      </c>
      <c r="I2227" s="11" t="s">
        <v>148</v>
      </c>
      <c r="J2227" s="88">
        <v>2.2999999999999998</v>
      </c>
      <c r="K2227" s="13" t="s">
        <v>147</v>
      </c>
      <c r="L2227" s="13" t="s">
        <v>147</v>
      </c>
      <c r="M2227" s="88" t="s">
        <v>321</v>
      </c>
      <c r="N2227" s="75">
        <v>35.277999999999999</v>
      </c>
      <c r="O2227" s="75">
        <v>-92.349000000000004</v>
      </c>
      <c r="P2227" s="86">
        <v>4.8</v>
      </c>
      <c r="Q2227" s="11" t="s">
        <v>120</v>
      </c>
      <c r="R2227" s="12" t="s">
        <v>42</v>
      </c>
      <c r="S2227" s="77" t="s">
        <v>2107</v>
      </c>
    </row>
    <row r="2228" spans="1:19" x14ac:dyDescent="0.2">
      <c r="A2228" s="27">
        <f t="shared" si="34"/>
        <v>2210</v>
      </c>
      <c r="B2228" s="99" t="s">
        <v>1454</v>
      </c>
      <c r="C2228" s="11">
        <v>2011</v>
      </c>
      <c r="D2228" s="12" t="s">
        <v>133</v>
      </c>
      <c r="E2228" s="11">
        <v>25</v>
      </c>
      <c r="F2228" s="25">
        <v>0.3447453703703704</v>
      </c>
      <c r="G2228" s="90">
        <v>9.4745370370370383E-2</v>
      </c>
      <c r="H2228" s="90" t="s">
        <v>620</v>
      </c>
      <c r="I2228" s="11" t="s">
        <v>148</v>
      </c>
      <c r="J2228" s="88">
        <v>2.8</v>
      </c>
      <c r="K2228" s="13" t="s">
        <v>147</v>
      </c>
      <c r="L2228" s="13" t="s">
        <v>147</v>
      </c>
      <c r="M2228" s="88" t="s">
        <v>321</v>
      </c>
      <c r="N2228" s="75">
        <v>35.274999999999999</v>
      </c>
      <c r="O2228" s="75">
        <v>-92.340999999999994</v>
      </c>
      <c r="P2228" s="86">
        <v>2.6</v>
      </c>
      <c r="Q2228" s="11" t="s">
        <v>120</v>
      </c>
      <c r="R2228" s="12" t="s">
        <v>42</v>
      </c>
      <c r="S2228" s="77" t="s">
        <v>2107</v>
      </c>
    </row>
    <row r="2229" spans="1:19" x14ac:dyDescent="0.2">
      <c r="A2229" s="27">
        <f t="shared" si="34"/>
        <v>2211</v>
      </c>
      <c r="B2229" s="99" t="s">
        <v>1455</v>
      </c>
      <c r="C2229" s="11">
        <v>2011</v>
      </c>
      <c r="D2229" s="12" t="s">
        <v>133</v>
      </c>
      <c r="E2229" s="11">
        <v>25</v>
      </c>
      <c r="F2229" s="25">
        <v>0.3680208333333333</v>
      </c>
      <c r="G2229" s="90">
        <v>0.11802083333333334</v>
      </c>
      <c r="H2229" s="90" t="s">
        <v>620</v>
      </c>
      <c r="I2229" s="11" t="s">
        <v>148</v>
      </c>
      <c r="J2229" s="88">
        <v>3.1</v>
      </c>
      <c r="K2229" s="13" t="s">
        <v>147</v>
      </c>
      <c r="L2229" s="13" t="s">
        <v>147</v>
      </c>
      <c r="M2229" s="88" t="s">
        <v>362</v>
      </c>
      <c r="N2229" s="75">
        <v>35.259</v>
      </c>
      <c r="O2229" s="75">
        <v>-92.373999999999995</v>
      </c>
      <c r="P2229" s="86">
        <v>6.2</v>
      </c>
      <c r="Q2229" s="11" t="s">
        <v>120</v>
      </c>
      <c r="R2229" s="12" t="s">
        <v>25</v>
      </c>
      <c r="S2229" s="77" t="s">
        <v>2107</v>
      </c>
    </row>
    <row r="2230" spans="1:19" x14ac:dyDescent="0.2">
      <c r="A2230" s="27">
        <f t="shared" si="34"/>
        <v>2212</v>
      </c>
      <c r="B2230" s="99" t="s">
        <v>1456</v>
      </c>
      <c r="C2230" s="11">
        <v>2011</v>
      </c>
      <c r="D2230" s="12" t="s">
        <v>133</v>
      </c>
      <c r="E2230" s="11">
        <v>25</v>
      </c>
      <c r="F2230" s="25">
        <v>0.37304398148148149</v>
      </c>
      <c r="G2230" s="90">
        <v>0.12304398148148148</v>
      </c>
      <c r="H2230" s="90" t="s">
        <v>620</v>
      </c>
      <c r="I2230" s="11" t="s">
        <v>148</v>
      </c>
      <c r="J2230" s="88">
        <v>2.4</v>
      </c>
      <c r="K2230" s="13" t="s">
        <v>147</v>
      </c>
      <c r="L2230" s="13" t="s">
        <v>147</v>
      </c>
      <c r="M2230" s="88" t="s">
        <v>321</v>
      </c>
      <c r="N2230" s="75">
        <v>35.241999999999997</v>
      </c>
      <c r="O2230" s="75">
        <v>-92.346000000000004</v>
      </c>
      <c r="P2230" s="86">
        <v>4.0999999999999996</v>
      </c>
      <c r="Q2230" s="11" t="s">
        <v>120</v>
      </c>
      <c r="R2230" s="12" t="s">
        <v>25</v>
      </c>
      <c r="S2230" s="77" t="s">
        <v>2107</v>
      </c>
    </row>
    <row r="2231" spans="1:19" x14ac:dyDescent="0.2">
      <c r="A2231" s="27">
        <f t="shared" si="34"/>
        <v>2213</v>
      </c>
      <c r="B2231" s="99" t="s">
        <v>1457</v>
      </c>
      <c r="C2231" s="11">
        <v>2011</v>
      </c>
      <c r="D2231" s="12" t="s">
        <v>133</v>
      </c>
      <c r="E2231" s="11">
        <v>25</v>
      </c>
      <c r="F2231" s="25">
        <v>0.40903935185185186</v>
      </c>
      <c r="G2231" s="90">
        <v>0.15903935185185183</v>
      </c>
      <c r="H2231" s="90" t="s">
        <v>620</v>
      </c>
      <c r="I2231" s="11" t="s">
        <v>148</v>
      </c>
      <c r="J2231" s="88">
        <v>3.5</v>
      </c>
      <c r="K2231" s="13" t="s">
        <v>147</v>
      </c>
      <c r="L2231" s="13" t="s">
        <v>147</v>
      </c>
      <c r="M2231" s="88" t="s">
        <v>462</v>
      </c>
      <c r="N2231" s="75">
        <v>35.277000000000001</v>
      </c>
      <c r="O2231" s="75">
        <v>-92.373999999999995</v>
      </c>
      <c r="P2231" s="86">
        <v>6</v>
      </c>
      <c r="Q2231" s="11" t="s">
        <v>120</v>
      </c>
      <c r="R2231" s="12" t="s">
        <v>25</v>
      </c>
      <c r="S2231" s="77" t="s">
        <v>2107</v>
      </c>
    </row>
    <row r="2232" spans="1:19" x14ac:dyDescent="0.2">
      <c r="A2232" s="27">
        <f t="shared" si="34"/>
        <v>2214</v>
      </c>
      <c r="B2232" s="99" t="s">
        <v>1458</v>
      </c>
      <c r="C2232" s="11">
        <v>2011</v>
      </c>
      <c r="D2232" s="12" t="s">
        <v>133</v>
      </c>
      <c r="E2232" s="11">
        <v>25</v>
      </c>
      <c r="F2232" s="25">
        <v>0.55333333333333334</v>
      </c>
      <c r="G2232" s="90">
        <v>0.30333333333333334</v>
      </c>
      <c r="H2232" s="90" t="s">
        <v>620</v>
      </c>
      <c r="I2232" s="11" t="s">
        <v>148</v>
      </c>
      <c r="J2232" s="88">
        <v>2.5</v>
      </c>
      <c r="K2232" s="13" t="s">
        <v>147</v>
      </c>
      <c r="L2232" s="13" t="s">
        <v>147</v>
      </c>
      <c r="M2232" s="88" t="s">
        <v>351</v>
      </c>
      <c r="N2232" s="75">
        <v>35.249000000000002</v>
      </c>
      <c r="O2232" s="75">
        <v>-92.352999999999994</v>
      </c>
      <c r="P2232" s="86">
        <v>3.8</v>
      </c>
      <c r="Q2232" s="11" t="s">
        <v>120</v>
      </c>
      <c r="R2232" s="12" t="s">
        <v>25</v>
      </c>
      <c r="S2232" s="77" t="s">
        <v>2107</v>
      </c>
    </row>
    <row r="2233" spans="1:19" x14ac:dyDescent="0.2">
      <c r="A2233" s="27">
        <f t="shared" si="34"/>
        <v>2215</v>
      </c>
      <c r="B2233" s="99" t="s">
        <v>1459</v>
      </c>
      <c r="C2233" s="11">
        <v>2011</v>
      </c>
      <c r="D2233" s="12" t="s">
        <v>133</v>
      </c>
      <c r="E2233" s="11">
        <v>25</v>
      </c>
      <c r="F2233" s="25">
        <v>0.58695601851851853</v>
      </c>
      <c r="G2233" s="90">
        <v>0.33695601851851853</v>
      </c>
      <c r="H2233" s="90" t="s">
        <v>620</v>
      </c>
      <c r="I2233" s="11" t="s">
        <v>148</v>
      </c>
      <c r="J2233" s="88">
        <v>2.2999999999999998</v>
      </c>
      <c r="K2233" s="13" t="s">
        <v>147</v>
      </c>
      <c r="L2233" s="13" t="s">
        <v>147</v>
      </c>
      <c r="M2233" s="88" t="s">
        <v>321</v>
      </c>
      <c r="N2233" s="75">
        <v>35.249000000000002</v>
      </c>
      <c r="O2233" s="75">
        <v>-92.347999999999999</v>
      </c>
      <c r="P2233" s="86">
        <v>4</v>
      </c>
      <c r="Q2233" s="11" t="s">
        <v>120</v>
      </c>
      <c r="R2233" s="12" t="s">
        <v>25</v>
      </c>
      <c r="S2233" s="77" t="s">
        <v>2107</v>
      </c>
    </row>
    <row r="2234" spans="1:19" x14ac:dyDescent="0.2">
      <c r="A2234" s="27">
        <f t="shared" si="34"/>
        <v>2216</v>
      </c>
      <c r="B2234" s="99" t="s">
        <v>1460</v>
      </c>
      <c r="C2234" s="11">
        <v>2011</v>
      </c>
      <c r="D2234" s="12" t="s">
        <v>133</v>
      </c>
      <c r="E2234" s="11">
        <v>25</v>
      </c>
      <c r="F2234" s="25">
        <v>0.58710648148148148</v>
      </c>
      <c r="G2234" s="90">
        <v>0.33710648148148148</v>
      </c>
      <c r="H2234" s="90" t="s">
        <v>620</v>
      </c>
      <c r="I2234" s="11" t="s">
        <v>148</v>
      </c>
      <c r="J2234" s="88">
        <v>2.2999999999999998</v>
      </c>
      <c r="K2234" s="13" t="s">
        <v>147</v>
      </c>
      <c r="L2234" s="13" t="s">
        <v>147</v>
      </c>
      <c r="M2234" s="88" t="s">
        <v>321</v>
      </c>
      <c r="N2234" s="75">
        <v>35.243000000000002</v>
      </c>
      <c r="O2234" s="75">
        <v>-92.350999999999999</v>
      </c>
      <c r="P2234" s="86">
        <v>4.8</v>
      </c>
      <c r="Q2234" s="11" t="s">
        <v>120</v>
      </c>
      <c r="R2234" s="12" t="s">
        <v>25</v>
      </c>
      <c r="S2234" s="77" t="s">
        <v>2107</v>
      </c>
    </row>
    <row r="2235" spans="1:19" x14ac:dyDescent="0.2">
      <c r="A2235" s="27">
        <f t="shared" si="34"/>
        <v>2217</v>
      </c>
      <c r="B2235" s="99" t="s">
        <v>1461</v>
      </c>
      <c r="C2235" s="11">
        <v>2011</v>
      </c>
      <c r="D2235" s="12" t="s">
        <v>133</v>
      </c>
      <c r="E2235" s="11">
        <v>25</v>
      </c>
      <c r="F2235" s="25">
        <v>0.60581018518518526</v>
      </c>
      <c r="G2235" s="90">
        <v>0.3558101851851852</v>
      </c>
      <c r="H2235" s="90" t="s">
        <v>620</v>
      </c>
      <c r="I2235" s="11" t="s">
        <v>148</v>
      </c>
      <c r="J2235" s="88">
        <v>2.4</v>
      </c>
      <c r="K2235" s="13" t="s">
        <v>147</v>
      </c>
      <c r="L2235" s="13" t="s">
        <v>147</v>
      </c>
      <c r="M2235" s="88" t="s">
        <v>321</v>
      </c>
      <c r="N2235" s="75">
        <v>35.261000000000003</v>
      </c>
      <c r="O2235" s="75">
        <v>-92.340999999999994</v>
      </c>
      <c r="P2235" s="86">
        <v>4.5999999999999996</v>
      </c>
      <c r="Q2235" s="11" t="s">
        <v>120</v>
      </c>
      <c r="R2235" s="12" t="s">
        <v>25</v>
      </c>
      <c r="S2235" s="77" t="s">
        <v>2107</v>
      </c>
    </row>
    <row r="2236" spans="1:19" x14ac:dyDescent="0.2">
      <c r="A2236" s="27">
        <f t="shared" si="34"/>
        <v>2218</v>
      </c>
      <c r="B2236" s="99" t="s">
        <v>1462</v>
      </c>
      <c r="C2236" s="11">
        <v>2011</v>
      </c>
      <c r="D2236" s="12" t="s">
        <v>133</v>
      </c>
      <c r="E2236" s="11">
        <v>25</v>
      </c>
      <c r="F2236" s="25">
        <v>0.67901620370370364</v>
      </c>
      <c r="G2236" s="90">
        <v>0.42901620370370369</v>
      </c>
      <c r="H2236" s="90" t="s">
        <v>620</v>
      </c>
      <c r="I2236" s="11" t="s">
        <v>148</v>
      </c>
      <c r="J2236" s="88">
        <v>2.2999999999999998</v>
      </c>
      <c r="K2236" s="13" t="s">
        <v>147</v>
      </c>
      <c r="L2236" s="13" t="s">
        <v>147</v>
      </c>
      <c r="M2236" s="88" t="s">
        <v>321</v>
      </c>
      <c r="N2236" s="75">
        <v>35.277999999999999</v>
      </c>
      <c r="O2236" s="75">
        <v>-92.335999999999999</v>
      </c>
      <c r="P2236" s="86">
        <v>4.0999999999999996</v>
      </c>
      <c r="Q2236" s="11" t="s">
        <v>120</v>
      </c>
      <c r="R2236" s="12" t="s">
        <v>42</v>
      </c>
      <c r="S2236" s="77" t="s">
        <v>2107</v>
      </c>
    </row>
    <row r="2237" spans="1:19" x14ac:dyDescent="0.2">
      <c r="A2237" s="27">
        <f t="shared" si="34"/>
        <v>2219</v>
      </c>
      <c r="B2237" s="99" t="s">
        <v>1463</v>
      </c>
      <c r="C2237" s="11">
        <v>2011</v>
      </c>
      <c r="D2237" s="12" t="s">
        <v>133</v>
      </c>
      <c r="E2237" s="11">
        <v>25</v>
      </c>
      <c r="F2237" s="25">
        <v>0.20920138888888887</v>
      </c>
      <c r="G2237" s="90">
        <v>0.95920138888888884</v>
      </c>
      <c r="H2237" s="90" t="s">
        <v>620</v>
      </c>
      <c r="I2237" s="11" t="s">
        <v>148</v>
      </c>
      <c r="J2237" s="88">
        <v>2.2000000000000002</v>
      </c>
      <c r="K2237" s="13" t="s">
        <v>147</v>
      </c>
      <c r="L2237" s="13" t="s">
        <v>147</v>
      </c>
      <c r="M2237" s="88" t="s">
        <v>321</v>
      </c>
      <c r="N2237" s="75">
        <v>35.262999999999998</v>
      </c>
      <c r="O2237" s="75">
        <v>-92.343000000000004</v>
      </c>
      <c r="P2237" s="86">
        <v>4.0999999999999996</v>
      </c>
      <c r="Q2237" s="11" t="s">
        <v>120</v>
      </c>
      <c r="R2237" s="12" t="s">
        <v>25</v>
      </c>
      <c r="S2237" s="77" t="s">
        <v>2107</v>
      </c>
    </row>
    <row r="2238" spans="1:19" x14ac:dyDescent="0.2">
      <c r="A2238" s="27">
        <f t="shared" si="34"/>
        <v>2220</v>
      </c>
      <c r="B2238" s="99" t="s">
        <v>1464</v>
      </c>
      <c r="C2238" s="11">
        <v>2011</v>
      </c>
      <c r="D2238" s="12" t="s">
        <v>133</v>
      </c>
      <c r="E2238" s="11">
        <v>26</v>
      </c>
      <c r="F2238" s="25">
        <v>0.60766203703703703</v>
      </c>
      <c r="G2238" s="90">
        <v>0.35766203703703708</v>
      </c>
      <c r="H2238" s="90" t="s">
        <v>620</v>
      </c>
      <c r="I2238" s="11" t="s">
        <v>148</v>
      </c>
      <c r="J2238" s="88">
        <v>3.4</v>
      </c>
      <c r="K2238" s="13" t="s">
        <v>147</v>
      </c>
      <c r="L2238" s="13" t="s">
        <v>147</v>
      </c>
      <c r="M2238" s="88" t="s">
        <v>463</v>
      </c>
      <c r="N2238" s="75">
        <v>35.276000000000003</v>
      </c>
      <c r="O2238" s="75">
        <v>-92.349000000000004</v>
      </c>
      <c r="P2238" s="86">
        <v>2.9</v>
      </c>
      <c r="Q2238" s="11" t="s">
        <v>120</v>
      </c>
      <c r="R2238" s="12" t="s">
        <v>42</v>
      </c>
      <c r="S2238" s="77" t="s">
        <v>2107</v>
      </c>
    </row>
    <row r="2239" spans="1:19" x14ac:dyDescent="0.2">
      <c r="A2239" s="27">
        <f t="shared" si="34"/>
        <v>2221</v>
      </c>
      <c r="B2239" s="99" t="s">
        <v>1465</v>
      </c>
      <c r="C2239" s="11">
        <v>2011</v>
      </c>
      <c r="D2239" s="12" t="s">
        <v>133</v>
      </c>
      <c r="E2239" s="11">
        <v>26</v>
      </c>
      <c r="F2239" s="25">
        <v>0.61008101851851848</v>
      </c>
      <c r="G2239" s="90">
        <v>0.36008101851851854</v>
      </c>
      <c r="H2239" s="90" t="s">
        <v>620</v>
      </c>
      <c r="I2239" s="11" t="s">
        <v>148</v>
      </c>
      <c r="J2239" s="88">
        <v>2.1</v>
      </c>
      <c r="K2239" s="13" t="s">
        <v>147</v>
      </c>
      <c r="L2239" s="13" t="s">
        <v>147</v>
      </c>
      <c r="M2239" s="88" t="s">
        <v>321</v>
      </c>
      <c r="N2239" s="75">
        <v>35.268999999999998</v>
      </c>
      <c r="O2239" s="75">
        <v>-92.343000000000004</v>
      </c>
      <c r="P2239" s="86">
        <v>4.5</v>
      </c>
      <c r="Q2239" s="11" t="s">
        <v>120</v>
      </c>
      <c r="R2239" s="12" t="s">
        <v>25</v>
      </c>
      <c r="S2239" s="77" t="s">
        <v>2107</v>
      </c>
    </row>
    <row r="2240" spans="1:19" x14ac:dyDescent="0.2">
      <c r="A2240" s="27">
        <f t="shared" si="34"/>
        <v>2222</v>
      </c>
      <c r="B2240" s="99" t="s">
        <v>1466</v>
      </c>
      <c r="C2240" s="11">
        <v>2011</v>
      </c>
      <c r="D2240" s="12" t="s">
        <v>133</v>
      </c>
      <c r="E2240" s="11">
        <v>26</v>
      </c>
      <c r="F2240" s="25">
        <v>8.3101851851851861E-3</v>
      </c>
      <c r="G2240" s="90">
        <v>0.75831018518518523</v>
      </c>
      <c r="H2240" s="90" t="s">
        <v>620</v>
      </c>
      <c r="I2240" s="11" t="s">
        <v>148</v>
      </c>
      <c r="J2240" s="88">
        <v>1.7</v>
      </c>
      <c r="K2240" s="13" t="s">
        <v>147</v>
      </c>
      <c r="L2240" s="13" t="s">
        <v>147</v>
      </c>
      <c r="M2240" s="88" t="s">
        <v>321</v>
      </c>
      <c r="N2240" s="75">
        <v>35.26</v>
      </c>
      <c r="O2240" s="75">
        <v>-92.356999999999999</v>
      </c>
      <c r="P2240" s="86">
        <v>3.1</v>
      </c>
      <c r="Q2240" s="11" t="s">
        <v>120</v>
      </c>
      <c r="R2240" s="12" t="s">
        <v>25</v>
      </c>
      <c r="S2240" s="77" t="s">
        <v>2107</v>
      </c>
    </row>
    <row r="2241" spans="1:19" x14ac:dyDescent="0.2">
      <c r="A2241" s="27">
        <f t="shared" si="34"/>
        <v>2223</v>
      </c>
      <c r="B2241" s="99" t="s">
        <v>1467</v>
      </c>
      <c r="C2241" s="11">
        <v>2011</v>
      </c>
      <c r="D2241" s="12" t="s">
        <v>133</v>
      </c>
      <c r="E2241" s="11">
        <v>26</v>
      </c>
      <c r="F2241" s="25">
        <v>1.5902777777777776E-2</v>
      </c>
      <c r="G2241" s="90">
        <v>0.76590277777777782</v>
      </c>
      <c r="H2241" s="90" t="s">
        <v>620</v>
      </c>
      <c r="I2241" s="11" t="s">
        <v>148</v>
      </c>
      <c r="J2241" s="88">
        <v>1.9</v>
      </c>
      <c r="K2241" s="13" t="s">
        <v>147</v>
      </c>
      <c r="L2241" s="13" t="s">
        <v>147</v>
      </c>
      <c r="M2241" s="88" t="s">
        <v>321</v>
      </c>
      <c r="N2241" s="75">
        <v>35.261000000000003</v>
      </c>
      <c r="O2241" s="75">
        <v>-92.358999999999995</v>
      </c>
      <c r="P2241" s="86">
        <v>3.9</v>
      </c>
      <c r="Q2241" s="11" t="s">
        <v>120</v>
      </c>
      <c r="R2241" s="12" t="s">
        <v>25</v>
      </c>
      <c r="S2241" s="77" t="s">
        <v>2107</v>
      </c>
    </row>
    <row r="2242" spans="1:19" x14ac:dyDescent="0.2">
      <c r="A2242" s="27">
        <f t="shared" si="34"/>
        <v>2224</v>
      </c>
      <c r="B2242" s="99" t="s">
        <v>1468</v>
      </c>
      <c r="C2242" s="11">
        <v>2011</v>
      </c>
      <c r="D2242" s="12" t="s">
        <v>133</v>
      </c>
      <c r="E2242" s="11">
        <v>26</v>
      </c>
      <c r="F2242" s="25">
        <v>1.8333333333333333E-2</v>
      </c>
      <c r="G2242" s="90">
        <v>0.76833333333333342</v>
      </c>
      <c r="H2242" s="90" t="s">
        <v>620</v>
      </c>
      <c r="I2242" s="11" t="s">
        <v>148</v>
      </c>
      <c r="J2242" s="88">
        <v>1.8</v>
      </c>
      <c r="K2242" s="13" t="s">
        <v>147</v>
      </c>
      <c r="L2242" s="13" t="s">
        <v>147</v>
      </c>
      <c r="M2242" s="88" t="s">
        <v>321</v>
      </c>
      <c r="N2242" s="75">
        <v>35.276000000000003</v>
      </c>
      <c r="O2242" s="75">
        <v>-92.34</v>
      </c>
      <c r="P2242" s="86">
        <v>4</v>
      </c>
      <c r="Q2242" s="11" t="s">
        <v>120</v>
      </c>
      <c r="R2242" s="12" t="s">
        <v>42</v>
      </c>
      <c r="S2242" s="77" t="s">
        <v>2107</v>
      </c>
    </row>
    <row r="2243" spans="1:19" x14ac:dyDescent="0.2">
      <c r="A2243" s="27">
        <f t="shared" si="34"/>
        <v>2225</v>
      </c>
      <c r="B2243" s="99" t="s">
        <v>1469</v>
      </c>
      <c r="C2243" s="11">
        <v>2011</v>
      </c>
      <c r="D2243" s="12" t="s">
        <v>133</v>
      </c>
      <c r="E2243" s="11">
        <v>26</v>
      </c>
      <c r="F2243" s="25">
        <v>2.1909722222222223E-2</v>
      </c>
      <c r="G2243" s="90">
        <v>0.77190972222222232</v>
      </c>
      <c r="H2243" s="90" t="s">
        <v>620</v>
      </c>
      <c r="I2243" s="11" t="s">
        <v>148</v>
      </c>
      <c r="J2243" s="88">
        <v>1.5</v>
      </c>
      <c r="K2243" s="13" t="s">
        <v>147</v>
      </c>
      <c r="L2243" s="13" t="s">
        <v>147</v>
      </c>
      <c r="M2243" s="88" t="s">
        <v>321</v>
      </c>
      <c r="N2243" s="75">
        <v>35.26</v>
      </c>
      <c r="O2243" s="75">
        <v>-92.353999999999999</v>
      </c>
      <c r="P2243" s="86">
        <v>6</v>
      </c>
      <c r="Q2243" s="11" t="s">
        <v>120</v>
      </c>
      <c r="R2243" s="12" t="s">
        <v>25</v>
      </c>
      <c r="S2243" s="77" t="s">
        <v>2107</v>
      </c>
    </row>
    <row r="2244" spans="1:19" x14ac:dyDescent="0.2">
      <c r="A2244" s="27">
        <f t="shared" si="34"/>
        <v>2226</v>
      </c>
      <c r="B2244" s="99" t="s">
        <v>1470</v>
      </c>
      <c r="C2244" s="11">
        <v>2011</v>
      </c>
      <c r="D2244" s="12" t="s">
        <v>133</v>
      </c>
      <c r="E2244" s="11">
        <v>26</v>
      </c>
      <c r="F2244" s="25">
        <v>4.7719907407407412E-2</v>
      </c>
      <c r="G2244" s="90">
        <v>0.79771990740740739</v>
      </c>
      <c r="H2244" s="90" t="s">
        <v>620</v>
      </c>
      <c r="I2244" s="11" t="s">
        <v>148</v>
      </c>
      <c r="J2244" s="88">
        <v>1.4</v>
      </c>
      <c r="K2244" s="13" t="s">
        <v>147</v>
      </c>
      <c r="L2244" s="13" t="s">
        <v>147</v>
      </c>
      <c r="M2244" s="88" t="s">
        <v>321</v>
      </c>
      <c r="N2244" s="75">
        <v>35.277999999999999</v>
      </c>
      <c r="O2244" s="75">
        <v>-92.335999999999999</v>
      </c>
      <c r="P2244" s="86">
        <v>4.4000000000000004</v>
      </c>
      <c r="Q2244" s="11" t="s">
        <v>120</v>
      </c>
      <c r="R2244" s="12" t="s">
        <v>42</v>
      </c>
      <c r="S2244" s="77" t="s">
        <v>2107</v>
      </c>
    </row>
    <row r="2245" spans="1:19" x14ac:dyDescent="0.2">
      <c r="A2245" s="27">
        <f t="shared" si="34"/>
        <v>2227</v>
      </c>
      <c r="B2245" s="99" t="s">
        <v>1471</v>
      </c>
      <c r="C2245" s="11">
        <v>2011</v>
      </c>
      <c r="D2245" s="12" t="s">
        <v>133</v>
      </c>
      <c r="E2245" s="11">
        <v>26</v>
      </c>
      <c r="F2245" s="25">
        <v>9.5150462962962964E-2</v>
      </c>
      <c r="G2245" s="90">
        <v>0.84515046296296292</v>
      </c>
      <c r="H2245" s="90" t="s">
        <v>620</v>
      </c>
      <c r="I2245" s="11" t="s">
        <v>148</v>
      </c>
      <c r="J2245" s="88">
        <v>1.1000000000000001</v>
      </c>
      <c r="K2245" s="13" t="s">
        <v>147</v>
      </c>
      <c r="L2245" s="13" t="s">
        <v>147</v>
      </c>
      <c r="M2245" s="88" t="s">
        <v>321</v>
      </c>
      <c r="N2245" s="75">
        <v>35.259</v>
      </c>
      <c r="O2245" s="75">
        <v>-92.350999999999999</v>
      </c>
      <c r="P2245" s="86">
        <v>5.6</v>
      </c>
      <c r="Q2245" s="11" t="s">
        <v>120</v>
      </c>
      <c r="R2245" s="12" t="s">
        <v>25</v>
      </c>
      <c r="S2245" s="77" t="s">
        <v>2107</v>
      </c>
    </row>
    <row r="2246" spans="1:19" x14ac:dyDescent="0.2">
      <c r="A2246" s="27">
        <f t="shared" si="34"/>
        <v>2228</v>
      </c>
      <c r="B2246" s="99" t="s">
        <v>1472</v>
      </c>
      <c r="C2246" s="11">
        <v>2011</v>
      </c>
      <c r="D2246" s="12" t="s">
        <v>133</v>
      </c>
      <c r="E2246" s="11">
        <v>26</v>
      </c>
      <c r="F2246" s="25">
        <v>0.12202546296296296</v>
      </c>
      <c r="G2246" s="90">
        <v>0.87202546296296291</v>
      </c>
      <c r="H2246" s="90" t="s">
        <v>620</v>
      </c>
      <c r="I2246" s="11" t="s">
        <v>148</v>
      </c>
      <c r="J2246" s="88">
        <v>1.4</v>
      </c>
      <c r="K2246" s="13" t="s">
        <v>147</v>
      </c>
      <c r="L2246" s="13" t="s">
        <v>147</v>
      </c>
      <c r="M2246" s="88" t="s">
        <v>321</v>
      </c>
      <c r="N2246" s="75">
        <v>35.274999999999999</v>
      </c>
      <c r="O2246" s="75">
        <v>-92.340999999999994</v>
      </c>
      <c r="P2246" s="86">
        <v>4.2</v>
      </c>
      <c r="Q2246" s="11" t="s">
        <v>120</v>
      </c>
      <c r="R2246" s="12" t="s">
        <v>42</v>
      </c>
      <c r="S2246" s="77" t="s">
        <v>2107</v>
      </c>
    </row>
    <row r="2247" spans="1:19" x14ac:dyDescent="0.2">
      <c r="A2247" s="27">
        <f t="shared" si="34"/>
        <v>2229</v>
      </c>
      <c r="B2247" s="99" t="s">
        <v>1473</v>
      </c>
      <c r="C2247" s="11">
        <v>2011</v>
      </c>
      <c r="D2247" s="12" t="s">
        <v>133</v>
      </c>
      <c r="E2247" s="11">
        <v>26</v>
      </c>
      <c r="F2247" s="25">
        <v>0.15039351851851854</v>
      </c>
      <c r="G2247" s="90">
        <v>0.90039351851851857</v>
      </c>
      <c r="H2247" s="90" t="s">
        <v>620</v>
      </c>
      <c r="I2247" s="11" t="s">
        <v>148</v>
      </c>
      <c r="J2247" s="88">
        <v>1.6</v>
      </c>
      <c r="K2247" s="13" t="s">
        <v>147</v>
      </c>
      <c r="L2247" s="13" t="s">
        <v>147</v>
      </c>
      <c r="M2247" s="88" t="s">
        <v>321</v>
      </c>
      <c r="N2247" s="75">
        <v>35.258000000000003</v>
      </c>
      <c r="O2247" s="75">
        <v>-92.358000000000004</v>
      </c>
      <c r="P2247" s="86">
        <v>3.9</v>
      </c>
      <c r="Q2247" s="11" t="s">
        <v>120</v>
      </c>
      <c r="R2247" s="12" t="s">
        <v>25</v>
      </c>
      <c r="S2247" s="77" t="s">
        <v>2107</v>
      </c>
    </row>
    <row r="2248" spans="1:19" x14ac:dyDescent="0.2">
      <c r="A2248" s="27">
        <f t="shared" si="34"/>
        <v>2230</v>
      </c>
      <c r="B2248" s="99" t="s">
        <v>1474</v>
      </c>
      <c r="C2248" s="11">
        <v>2011</v>
      </c>
      <c r="D2248" s="12" t="s">
        <v>133</v>
      </c>
      <c r="E2248" s="11">
        <v>26</v>
      </c>
      <c r="F2248" s="25">
        <v>0.18767361111111111</v>
      </c>
      <c r="G2248" s="90">
        <v>0.93767361111111114</v>
      </c>
      <c r="H2248" s="90" t="s">
        <v>620</v>
      </c>
      <c r="I2248" s="11" t="s">
        <v>148</v>
      </c>
      <c r="J2248" s="88">
        <v>1.8</v>
      </c>
      <c r="K2248" s="13" t="s">
        <v>147</v>
      </c>
      <c r="L2248" s="13" t="s">
        <v>147</v>
      </c>
      <c r="M2248" s="88" t="s">
        <v>321</v>
      </c>
      <c r="N2248" s="75">
        <v>35.277000000000001</v>
      </c>
      <c r="O2248" s="75">
        <v>-92.340999999999994</v>
      </c>
      <c r="P2248" s="86">
        <v>4.0999999999999996</v>
      </c>
      <c r="Q2248" s="11" t="s">
        <v>120</v>
      </c>
      <c r="R2248" s="12" t="s">
        <v>42</v>
      </c>
      <c r="S2248" s="77" t="s">
        <v>2107</v>
      </c>
    </row>
    <row r="2249" spans="1:19" x14ac:dyDescent="0.2">
      <c r="A2249" s="27">
        <f t="shared" si="34"/>
        <v>2231</v>
      </c>
      <c r="B2249" s="99" t="s">
        <v>1475</v>
      </c>
      <c r="C2249" s="11">
        <v>2011</v>
      </c>
      <c r="D2249" s="12" t="s">
        <v>133</v>
      </c>
      <c r="E2249" s="11">
        <v>26</v>
      </c>
      <c r="F2249" s="25">
        <v>0.18847222222222224</v>
      </c>
      <c r="G2249" s="90">
        <v>0.93847222222222226</v>
      </c>
      <c r="H2249" s="90" t="s">
        <v>620</v>
      </c>
      <c r="I2249" s="11" t="s">
        <v>148</v>
      </c>
      <c r="J2249" s="88">
        <v>2</v>
      </c>
      <c r="K2249" s="13" t="s">
        <v>147</v>
      </c>
      <c r="L2249" s="13" t="s">
        <v>147</v>
      </c>
      <c r="M2249" s="88" t="s">
        <v>321</v>
      </c>
      <c r="N2249" s="75">
        <v>35.268999999999998</v>
      </c>
      <c r="O2249" s="75">
        <v>-92.343999999999994</v>
      </c>
      <c r="P2249" s="86">
        <v>5.7</v>
      </c>
      <c r="Q2249" s="11" t="s">
        <v>120</v>
      </c>
      <c r="R2249" s="12" t="s">
        <v>25</v>
      </c>
      <c r="S2249" s="77" t="s">
        <v>2107</v>
      </c>
    </row>
    <row r="2250" spans="1:19" x14ac:dyDescent="0.2">
      <c r="A2250" s="27">
        <f t="shared" si="34"/>
        <v>2232</v>
      </c>
      <c r="B2250" s="99" t="s">
        <v>1476</v>
      </c>
      <c r="C2250" s="11">
        <v>2011</v>
      </c>
      <c r="D2250" s="12" t="s">
        <v>133</v>
      </c>
      <c r="E2250" s="11">
        <v>27</v>
      </c>
      <c r="F2250" s="25">
        <v>7.2256944444444443E-2</v>
      </c>
      <c r="G2250" s="90">
        <v>0.82225694444444442</v>
      </c>
      <c r="H2250" s="90" t="s">
        <v>620</v>
      </c>
      <c r="I2250" s="11" t="s">
        <v>148</v>
      </c>
      <c r="J2250" s="88">
        <v>2.5</v>
      </c>
      <c r="K2250" s="13" t="s">
        <v>147</v>
      </c>
      <c r="L2250" s="13" t="s">
        <v>147</v>
      </c>
      <c r="M2250" s="88" t="s">
        <v>464</v>
      </c>
      <c r="N2250" s="75">
        <v>35.270000000000003</v>
      </c>
      <c r="O2250" s="75">
        <v>-92.361000000000004</v>
      </c>
      <c r="P2250" s="86">
        <v>4.8</v>
      </c>
      <c r="Q2250" s="11" t="s">
        <v>120</v>
      </c>
      <c r="R2250" s="12" t="s">
        <v>25</v>
      </c>
      <c r="S2250" s="77" t="s">
        <v>2107</v>
      </c>
    </row>
    <row r="2251" spans="1:19" ht="22.5" customHeight="1" x14ac:dyDescent="0.2">
      <c r="A2251" s="27">
        <f t="shared" si="34"/>
        <v>2233</v>
      </c>
      <c r="B2251" s="99" t="s">
        <v>1477</v>
      </c>
      <c r="C2251" s="11">
        <v>2011</v>
      </c>
      <c r="D2251" s="12" t="s">
        <v>133</v>
      </c>
      <c r="E2251" s="11">
        <v>27</v>
      </c>
      <c r="F2251" s="25">
        <v>0.20891203703703706</v>
      </c>
      <c r="G2251" s="90">
        <v>0.95891203703703709</v>
      </c>
      <c r="H2251" s="90" t="s">
        <v>620</v>
      </c>
      <c r="I2251" s="11" t="s">
        <v>148</v>
      </c>
      <c r="J2251" s="88">
        <v>4.7</v>
      </c>
      <c r="K2251" s="13" t="s">
        <v>147</v>
      </c>
      <c r="L2251" s="13" t="s">
        <v>147</v>
      </c>
      <c r="M2251" s="88" t="s">
        <v>565</v>
      </c>
      <c r="N2251" s="75">
        <v>35.265000000000001</v>
      </c>
      <c r="O2251" s="75">
        <v>-92.343999999999994</v>
      </c>
      <c r="P2251" s="86">
        <v>3.8</v>
      </c>
      <c r="Q2251" s="11" t="s">
        <v>120</v>
      </c>
      <c r="R2251" s="12" t="s">
        <v>25</v>
      </c>
      <c r="S2251" s="77" t="s">
        <v>2108</v>
      </c>
    </row>
    <row r="2252" spans="1:19" x14ac:dyDescent="0.2">
      <c r="A2252" s="27">
        <f t="shared" si="34"/>
        <v>2234</v>
      </c>
      <c r="B2252" s="99" t="s">
        <v>1478</v>
      </c>
      <c r="C2252" s="11">
        <v>2011</v>
      </c>
      <c r="D2252" s="12" t="s">
        <v>133</v>
      </c>
      <c r="E2252" s="11">
        <v>27</v>
      </c>
      <c r="F2252" s="25">
        <v>0.21465277777777778</v>
      </c>
      <c r="G2252" s="90">
        <v>0.9646527777777778</v>
      </c>
      <c r="H2252" s="90" t="s">
        <v>620</v>
      </c>
      <c r="I2252" s="11" t="s">
        <v>148</v>
      </c>
      <c r="J2252" s="88">
        <v>2.4</v>
      </c>
      <c r="K2252" s="13" t="s">
        <v>147</v>
      </c>
      <c r="L2252" s="13" t="s">
        <v>147</v>
      </c>
      <c r="M2252" s="88" t="s">
        <v>321</v>
      </c>
      <c r="N2252" s="75">
        <v>35.293999999999997</v>
      </c>
      <c r="O2252" s="75">
        <v>-92.334000000000003</v>
      </c>
      <c r="P2252" s="86">
        <v>2.5</v>
      </c>
      <c r="Q2252" s="11" t="s">
        <v>120</v>
      </c>
      <c r="R2252" s="12" t="s">
        <v>42</v>
      </c>
      <c r="S2252" s="77" t="s">
        <v>2107</v>
      </c>
    </row>
    <row r="2253" spans="1:19" x14ac:dyDescent="0.2">
      <c r="A2253" s="27">
        <f t="shared" si="34"/>
        <v>2235</v>
      </c>
      <c r="B2253" s="99" t="s">
        <v>1479</v>
      </c>
      <c r="C2253" s="11">
        <v>2011</v>
      </c>
      <c r="D2253" s="12" t="s">
        <v>133</v>
      </c>
      <c r="E2253" s="11">
        <v>27</v>
      </c>
      <c r="F2253" s="25">
        <v>0.22083333333333333</v>
      </c>
      <c r="G2253" s="90">
        <v>0.97083333333333333</v>
      </c>
      <c r="H2253" s="90" t="s">
        <v>620</v>
      </c>
      <c r="I2253" s="11" t="s">
        <v>148</v>
      </c>
      <c r="J2253" s="88">
        <v>3.8</v>
      </c>
      <c r="K2253" s="13" t="s">
        <v>147</v>
      </c>
      <c r="L2253" s="13" t="s">
        <v>147</v>
      </c>
      <c r="M2253" s="88" t="s">
        <v>465</v>
      </c>
      <c r="N2253" s="75">
        <v>35.270000000000003</v>
      </c>
      <c r="O2253" s="75">
        <v>-92.373999999999995</v>
      </c>
      <c r="P2253" s="86">
        <v>4.2</v>
      </c>
      <c r="Q2253" s="11" t="s">
        <v>120</v>
      </c>
      <c r="R2253" s="12" t="s">
        <v>25</v>
      </c>
      <c r="S2253" s="77" t="s">
        <v>2107</v>
      </c>
    </row>
    <row r="2254" spans="1:19" x14ac:dyDescent="0.2">
      <c r="A2254" s="27">
        <f t="shared" si="34"/>
        <v>2236</v>
      </c>
      <c r="B2254" s="99" t="s">
        <v>1480</v>
      </c>
      <c r="C2254" s="11">
        <v>2011</v>
      </c>
      <c r="D2254" s="12" t="s">
        <v>133</v>
      </c>
      <c r="E2254" s="11">
        <v>28</v>
      </c>
      <c r="F2254" s="25">
        <v>0.25319444444444444</v>
      </c>
      <c r="G2254" s="90">
        <v>3.1944444444444442E-3</v>
      </c>
      <c r="H2254" s="90" t="s">
        <v>620</v>
      </c>
      <c r="I2254" s="11" t="s">
        <v>148</v>
      </c>
      <c r="J2254" s="88">
        <v>2.2000000000000002</v>
      </c>
      <c r="K2254" s="13" t="s">
        <v>147</v>
      </c>
      <c r="L2254" s="13" t="s">
        <v>147</v>
      </c>
      <c r="M2254" s="88" t="s">
        <v>321</v>
      </c>
      <c r="N2254" s="75">
        <v>35.261000000000003</v>
      </c>
      <c r="O2254" s="75">
        <v>-92.350999999999999</v>
      </c>
      <c r="P2254" s="86">
        <v>5</v>
      </c>
      <c r="Q2254" s="11" t="s">
        <v>120</v>
      </c>
      <c r="R2254" s="12" t="s">
        <v>25</v>
      </c>
      <c r="S2254" s="77" t="s">
        <v>2107</v>
      </c>
    </row>
    <row r="2255" spans="1:19" x14ac:dyDescent="0.2">
      <c r="A2255" s="27">
        <f t="shared" si="34"/>
        <v>2237</v>
      </c>
      <c r="B2255" s="99" t="s">
        <v>1481</v>
      </c>
      <c r="C2255" s="11">
        <v>2011</v>
      </c>
      <c r="D2255" s="12" t="s">
        <v>133</v>
      </c>
      <c r="E2255" s="11">
        <v>28</v>
      </c>
      <c r="F2255" s="25">
        <v>0.27273148148148146</v>
      </c>
      <c r="G2255" s="90">
        <v>2.2731481481481481E-2</v>
      </c>
      <c r="H2255" s="90" t="s">
        <v>620</v>
      </c>
      <c r="I2255" s="11" t="s">
        <v>148</v>
      </c>
      <c r="J2255" s="88">
        <v>2.5</v>
      </c>
      <c r="K2255" s="13" t="s">
        <v>147</v>
      </c>
      <c r="L2255" s="13" t="s">
        <v>147</v>
      </c>
      <c r="M2255" s="88" t="s">
        <v>466</v>
      </c>
      <c r="N2255" s="75">
        <v>35.276000000000003</v>
      </c>
      <c r="O2255" s="75">
        <v>-92.334999999999994</v>
      </c>
      <c r="P2255" s="86">
        <v>4.8</v>
      </c>
      <c r="Q2255" s="11" t="s">
        <v>120</v>
      </c>
      <c r="R2255" s="12" t="s">
        <v>42</v>
      </c>
      <c r="S2255" s="77" t="s">
        <v>2107</v>
      </c>
    </row>
    <row r="2256" spans="1:19" x14ac:dyDescent="0.2">
      <c r="A2256" s="27">
        <f t="shared" si="34"/>
        <v>2238</v>
      </c>
      <c r="B2256" s="99" t="s">
        <v>1482</v>
      </c>
      <c r="C2256" s="11">
        <v>2011</v>
      </c>
      <c r="D2256" s="12" t="s">
        <v>133</v>
      </c>
      <c r="E2256" s="11">
        <v>28</v>
      </c>
      <c r="F2256" s="25">
        <v>0.29759259259259258</v>
      </c>
      <c r="G2256" s="90">
        <v>4.7592592592592596E-2</v>
      </c>
      <c r="H2256" s="90" t="s">
        <v>620</v>
      </c>
      <c r="I2256" s="11" t="s">
        <v>148</v>
      </c>
      <c r="J2256" s="88">
        <v>2.2999999999999998</v>
      </c>
      <c r="K2256" s="13" t="s">
        <v>147</v>
      </c>
      <c r="L2256" s="13" t="s">
        <v>147</v>
      </c>
      <c r="M2256" s="88" t="s">
        <v>321</v>
      </c>
      <c r="N2256" s="75">
        <v>35.241</v>
      </c>
      <c r="O2256" s="75">
        <v>-92.35</v>
      </c>
      <c r="P2256" s="86">
        <v>4.9000000000000004</v>
      </c>
      <c r="Q2256" s="11" t="s">
        <v>120</v>
      </c>
      <c r="R2256" s="12" t="s">
        <v>25</v>
      </c>
      <c r="S2256" s="77" t="s">
        <v>2107</v>
      </c>
    </row>
    <row r="2257" spans="1:19" x14ac:dyDescent="0.2">
      <c r="A2257" s="27">
        <f t="shared" si="34"/>
        <v>2239</v>
      </c>
      <c r="B2257" s="99" t="s">
        <v>1483</v>
      </c>
      <c r="C2257" s="11">
        <v>2011</v>
      </c>
      <c r="D2257" s="12" t="s">
        <v>133</v>
      </c>
      <c r="E2257" s="11">
        <v>28</v>
      </c>
      <c r="F2257" s="25">
        <v>0.30797453703703703</v>
      </c>
      <c r="G2257" s="90">
        <v>5.7974537037037033E-2</v>
      </c>
      <c r="H2257" s="90" t="s">
        <v>620</v>
      </c>
      <c r="I2257" s="11" t="s">
        <v>148</v>
      </c>
      <c r="J2257" s="88">
        <v>2.4</v>
      </c>
      <c r="K2257" s="13" t="s">
        <v>147</v>
      </c>
      <c r="L2257" s="13" t="s">
        <v>147</v>
      </c>
      <c r="M2257" s="88" t="s">
        <v>321</v>
      </c>
      <c r="N2257" s="75">
        <v>35.264000000000003</v>
      </c>
      <c r="O2257" s="75">
        <v>-92.341999999999999</v>
      </c>
      <c r="P2257" s="86">
        <v>4.2</v>
      </c>
      <c r="Q2257" s="11" t="s">
        <v>120</v>
      </c>
      <c r="R2257" s="12" t="s">
        <v>25</v>
      </c>
      <c r="S2257" s="77" t="s">
        <v>2107</v>
      </c>
    </row>
    <row r="2258" spans="1:19" x14ac:dyDescent="0.2">
      <c r="A2258" s="27">
        <f t="shared" si="34"/>
        <v>2240</v>
      </c>
      <c r="B2258" s="99" t="s">
        <v>1484</v>
      </c>
      <c r="C2258" s="11">
        <v>2011</v>
      </c>
      <c r="D2258" s="12" t="s">
        <v>133</v>
      </c>
      <c r="E2258" s="11">
        <v>28</v>
      </c>
      <c r="F2258" s="25">
        <v>0.33621527777777777</v>
      </c>
      <c r="G2258" s="90">
        <v>8.621527777777778E-2</v>
      </c>
      <c r="H2258" s="90" t="s">
        <v>620</v>
      </c>
      <c r="I2258" s="11" t="s">
        <v>148</v>
      </c>
      <c r="J2258" s="88">
        <v>2</v>
      </c>
      <c r="K2258" s="13" t="s">
        <v>147</v>
      </c>
      <c r="L2258" s="13" t="s">
        <v>147</v>
      </c>
      <c r="M2258" s="88" t="s">
        <v>321</v>
      </c>
      <c r="N2258" s="75">
        <v>35.271000000000001</v>
      </c>
      <c r="O2258" s="75">
        <v>-92.337999999999994</v>
      </c>
      <c r="P2258" s="86">
        <v>3.9</v>
      </c>
      <c r="Q2258" s="11" t="s">
        <v>120</v>
      </c>
      <c r="R2258" s="12" t="s">
        <v>25</v>
      </c>
      <c r="S2258" s="77" t="s">
        <v>2107</v>
      </c>
    </row>
    <row r="2259" spans="1:19" x14ac:dyDescent="0.2">
      <c r="A2259" s="27">
        <f t="shared" si="34"/>
        <v>2241</v>
      </c>
      <c r="B2259" s="99" t="s">
        <v>1485</v>
      </c>
      <c r="C2259" s="11">
        <v>2011</v>
      </c>
      <c r="D2259" s="12" t="s">
        <v>133</v>
      </c>
      <c r="E2259" s="11">
        <v>28</v>
      </c>
      <c r="F2259" s="25">
        <v>0.3425347222222222</v>
      </c>
      <c r="G2259" s="90">
        <v>9.2534722222222213E-2</v>
      </c>
      <c r="H2259" s="90" t="s">
        <v>620</v>
      </c>
      <c r="I2259" s="11" t="s">
        <v>148</v>
      </c>
      <c r="J2259" s="88">
        <v>2.4</v>
      </c>
      <c r="K2259" s="13" t="s">
        <v>147</v>
      </c>
      <c r="L2259" s="13" t="s">
        <v>147</v>
      </c>
      <c r="M2259" s="88" t="s">
        <v>321</v>
      </c>
      <c r="N2259" s="75">
        <v>35.271000000000001</v>
      </c>
      <c r="O2259" s="75">
        <v>-92.340999999999994</v>
      </c>
      <c r="P2259" s="86">
        <v>3.8</v>
      </c>
      <c r="Q2259" s="11" t="s">
        <v>120</v>
      </c>
      <c r="R2259" s="12" t="s">
        <v>42</v>
      </c>
      <c r="S2259" s="77" t="s">
        <v>2107</v>
      </c>
    </row>
    <row r="2260" spans="1:19" x14ac:dyDescent="0.2">
      <c r="A2260" s="27">
        <f t="shared" si="34"/>
        <v>2242</v>
      </c>
      <c r="B2260" s="99" t="s">
        <v>1486</v>
      </c>
      <c r="C2260" s="11">
        <v>2011</v>
      </c>
      <c r="D2260" s="12" t="s">
        <v>133</v>
      </c>
      <c r="E2260" s="11">
        <v>28</v>
      </c>
      <c r="F2260" s="25">
        <v>0.36540509259259263</v>
      </c>
      <c r="G2260" s="90">
        <v>0.11540509259259259</v>
      </c>
      <c r="H2260" s="90" t="s">
        <v>620</v>
      </c>
      <c r="I2260" s="11" t="s">
        <v>148</v>
      </c>
      <c r="J2260" s="88">
        <v>3.4</v>
      </c>
      <c r="K2260" s="13" t="s">
        <v>147</v>
      </c>
      <c r="L2260" s="13" t="s">
        <v>147</v>
      </c>
      <c r="M2260" s="88" t="s">
        <v>467</v>
      </c>
      <c r="N2260" s="75">
        <v>35.281999999999996</v>
      </c>
      <c r="O2260" s="75">
        <v>-92.340999999999994</v>
      </c>
      <c r="P2260" s="86">
        <v>2.5</v>
      </c>
      <c r="Q2260" s="11" t="s">
        <v>120</v>
      </c>
      <c r="R2260" s="12" t="s">
        <v>42</v>
      </c>
      <c r="S2260" s="77" t="s">
        <v>2107</v>
      </c>
    </row>
    <row r="2261" spans="1:19" x14ac:dyDescent="0.2">
      <c r="A2261" s="27">
        <f t="shared" si="34"/>
        <v>2243</v>
      </c>
      <c r="B2261" s="99" t="s">
        <v>1487</v>
      </c>
      <c r="C2261" s="11">
        <v>2011</v>
      </c>
      <c r="D2261" s="12" t="s">
        <v>133</v>
      </c>
      <c r="E2261" s="11">
        <v>28</v>
      </c>
      <c r="F2261" s="25">
        <v>0.38497685185185188</v>
      </c>
      <c r="G2261" s="90">
        <v>0.13497685185185185</v>
      </c>
      <c r="H2261" s="90" t="s">
        <v>620</v>
      </c>
      <c r="I2261" s="11" t="s">
        <v>148</v>
      </c>
      <c r="J2261" s="88">
        <v>2</v>
      </c>
      <c r="K2261" s="13" t="s">
        <v>147</v>
      </c>
      <c r="L2261" s="13" t="s">
        <v>147</v>
      </c>
      <c r="M2261" s="88" t="s">
        <v>321</v>
      </c>
      <c r="N2261" s="75">
        <v>35.261000000000003</v>
      </c>
      <c r="O2261" s="75">
        <v>-92.341999999999999</v>
      </c>
      <c r="P2261" s="86">
        <v>3.7</v>
      </c>
      <c r="Q2261" s="11" t="s">
        <v>120</v>
      </c>
      <c r="R2261" s="12" t="s">
        <v>25</v>
      </c>
      <c r="S2261" s="77" t="s">
        <v>2107</v>
      </c>
    </row>
    <row r="2262" spans="1:19" x14ac:dyDescent="0.2">
      <c r="A2262" s="27">
        <f t="shared" si="34"/>
        <v>2244</v>
      </c>
      <c r="B2262" s="99" t="s">
        <v>1488</v>
      </c>
      <c r="C2262" s="11">
        <v>2011</v>
      </c>
      <c r="D2262" s="12" t="s">
        <v>133</v>
      </c>
      <c r="E2262" s="11">
        <v>28</v>
      </c>
      <c r="F2262" s="25">
        <v>0.41377314814814814</v>
      </c>
      <c r="G2262" s="90">
        <v>0.16377314814814814</v>
      </c>
      <c r="H2262" s="90" t="s">
        <v>620</v>
      </c>
      <c r="I2262" s="11" t="s">
        <v>148</v>
      </c>
      <c r="J2262" s="88">
        <v>2.5</v>
      </c>
      <c r="K2262" s="13" t="s">
        <v>147</v>
      </c>
      <c r="L2262" s="13" t="s">
        <v>147</v>
      </c>
      <c r="M2262" s="88" t="s">
        <v>468</v>
      </c>
      <c r="N2262" s="75">
        <v>35.287999999999997</v>
      </c>
      <c r="O2262" s="75">
        <v>-92.320999999999998</v>
      </c>
      <c r="P2262" s="86">
        <v>6</v>
      </c>
      <c r="Q2262" s="11" t="s">
        <v>120</v>
      </c>
      <c r="R2262" s="12" t="s">
        <v>42</v>
      </c>
      <c r="S2262" s="77" t="s">
        <v>2107</v>
      </c>
    </row>
    <row r="2263" spans="1:19" x14ac:dyDescent="0.2">
      <c r="A2263" s="27">
        <f t="shared" si="34"/>
        <v>2245</v>
      </c>
      <c r="B2263" s="99" t="s">
        <v>1489</v>
      </c>
      <c r="C2263" s="11">
        <v>2011</v>
      </c>
      <c r="D2263" s="12" t="s">
        <v>133</v>
      </c>
      <c r="E2263" s="11">
        <v>28</v>
      </c>
      <c r="F2263" s="25">
        <v>0.41418981481481482</v>
      </c>
      <c r="G2263" s="90">
        <v>0.16418981481481482</v>
      </c>
      <c r="H2263" s="90" t="s">
        <v>620</v>
      </c>
      <c r="I2263" s="11" t="s">
        <v>148</v>
      </c>
      <c r="J2263" s="88">
        <v>2.6</v>
      </c>
      <c r="K2263" s="13" t="s">
        <v>147</v>
      </c>
      <c r="L2263" s="13" t="s">
        <v>147</v>
      </c>
      <c r="M2263" s="88" t="s">
        <v>469</v>
      </c>
      <c r="N2263" s="75">
        <v>35.287999999999997</v>
      </c>
      <c r="O2263" s="75">
        <v>-92.325000000000003</v>
      </c>
      <c r="P2263" s="86">
        <v>6.1</v>
      </c>
      <c r="Q2263" s="11" t="s">
        <v>120</v>
      </c>
      <c r="R2263" s="12" t="s">
        <v>42</v>
      </c>
      <c r="S2263" s="77" t="s">
        <v>2107</v>
      </c>
    </row>
    <row r="2264" spans="1:19" x14ac:dyDescent="0.2">
      <c r="A2264" s="27">
        <f t="shared" si="34"/>
        <v>2246</v>
      </c>
      <c r="B2264" s="99" t="s">
        <v>1490</v>
      </c>
      <c r="C2264" s="11">
        <v>2011</v>
      </c>
      <c r="D2264" s="12" t="s">
        <v>133</v>
      </c>
      <c r="E2264" s="11">
        <v>28</v>
      </c>
      <c r="F2264" s="25">
        <v>0.50810185185185186</v>
      </c>
      <c r="G2264" s="90">
        <v>0.25810185185185186</v>
      </c>
      <c r="H2264" s="90" t="s">
        <v>620</v>
      </c>
      <c r="I2264" s="11" t="s">
        <v>148</v>
      </c>
      <c r="J2264" s="88">
        <v>2.2000000000000002</v>
      </c>
      <c r="K2264" s="13" t="s">
        <v>147</v>
      </c>
      <c r="L2264" s="13" t="s">
        <v>147</v>
      </c>
      <c r="M2264" s="88" t="s">
        <v>321</v>
      </c>
      <c r="N2264" s="75">
        <v>35.271999999999998</v>
      </c>
      <c r="O2264" s="75">
        <v>-92.341999999999999</v>
      </c>
      <c r="P2264" s="86">
        <v>4.2</v>
      </c>
      <c r="Q2264" s="11" t="s">
        <v>120</v>
      </c>
      <c r="R2264" s="12" t="s">
        <v>25</v>
      </c>
      <c r="S2264" s="77" t="s">
        <v>2107</v>
      </c>
    </row>
    <row r="2265" spans="1:19" x14ac:dyDescent="0.2">
      <c r="A2265" s="27">
        <f t="shared" si="34"/>
        <v>2247</v>
      </c>
      <c r="B2265" s="99" t="s">
        <v>1491</v>
      </c>
      <c r="C2265" s="11">
        <v>2011</v>
      </c>
      <c r="D2265" s="12" t="s">
        <v>133</v>
      </c>
      <c r="E2265" s="11">
        <v>28</v>
      </c>
      <c r="F2265" s="25">
        <v>0.53046296296296302</v>
      </c>
      <c r="G2265" s="90">
        <v>0.28046296296296297</v>
      </c>
      <c r="H2265" s="90" t="s">
        <v>620</v>
      </c>
      <c r="I2265" s="11" t="s">
        <v>148</v>
      </c>
      <c r="J2265" s="88">
        <v>2.2000000000000002</v>
      </c>
      <c r="K2265" s="13" t="s">
        <v>147</v>
      </c>
      <c r="L2265" s="13" t="s">
        <v>147</v>
      </c>
      <c r="M2265" s="88" t="s">
        <v>321</v>
      </c>
      <c r="N2265" s="75">
        <v>35.265999999999998</v>
      </c>
      <c r="O2265" s="75">
        <v>-92.343000000000004</v>
      </c>
      <c r="P2265" s="86">
        <v>4.4000000000000004</v>
      </c>
      <c r="Q2265" s="11" t="s">
        <v>120</v>
      </c>
      <c r="R2265" s="12" t="s">
        <v>25</v>
      </c>
      <c r="S2265" s="77" t="s">
        <v>2107</v>
      </c>
    </row>
    <row r="2266" spans="1:19" x14ac:dyDescent="0.2">
      <c r="A2266" s="27">
        <f t="shared" si="34"/>
        <v>2248</v>
      </c>
      <c r="B2266" s="99" t="s">
        <v>1492</v>
      </c>
      <c r="C2266" s="11">
        <v>2011</v>
      </c>
      <c r="D2266" s="12" t="s">
        <v>133</v>
      </c>
      <c r="E2266" s="11">
        <v>28</v>
      </c>
      <c r="F2266" s="25">
        <v>0.5326157407407407</v>
      </c>
      <c r="G2266" s="90">
        <v>0.28261574074074075</v>
      </c>
      <c r="H2266" s="90" t="s">
        <v>620</v>
      </c>
      <c r="I2266" s="11" t="s">
        <v>148</v>
      </c>
      <c r="J2266" s="88">
        <v>2.1</v>
      </c>
      <c r="K2266" s="13" t="s">
        <v>147</v>
      </c>
      <c r="L2266" s="13" t="s">
        <v>147</v>
      </c>
      <c r="M2266" s="88" t="s">
        <v>321</v>
      </c>
      <c r="N2266" s="75">
        <v>35.267000000000003</v>
      </c>
      <c r="O2266" s="75">
        <v>-92.343000000000004</v>
      </c>
      <c r="P2266" s="86">
        <v>4.4000000000000004</v>
      </c>
      <c r="Q2266" s="11" t="s">
        <v>120</v>
      </c>
      <c r="R2266" s="12" t="s">
        <v>25</v>
      </c>
      <c r="S2266" s="77" t="s">
        <v>2107</v>
      </c>
    </row>
    <row r="2267" spans="1:19" x14ac:dyDescent="0.2">
      <c r="A2267" s="27">
        <f t="shared" si="34"/>
        <v>2249</v>
      </c>
      <c r="B2267" s="99" t="s">
        <v>1493</v>
      </c>
      <c r="C2267" s="11">
        <v>2011</v>
      </c>
      <c r="D2267" s="12" t="s">
        <v>133</v>
      </c>
      <c r="E2267" s="11">
        <v>28</v>
      </c>
      <c r="F2267" s="25">
        <v>0.53587962962962965</v>
      </c>
      <c r="G2267" s="90">
        <v>0.28587962962962959</v>
      </c>
      <c r="H2267" s="90" t="s">
        <v>620</v>
      </c>
      <c r="I2267" s="11" t="s">
        <v>148</v>
      </c>
      <c r="J2267" s="88">
        <v>2.1</v>
      </c>
      <c r="K2267" s="13" t="s">
        <v>147</v>
      </c>
      <c r="L2267" s="13" t="s">
        <v>147</v>
      </c>
      <c r="M2267" s="88" t="s">
        <v>321</v>
      </c>
      <c r="N2267" s="75">
        <v>35.295000000000002</v>
      </c>
      <c r="O2267" s="75">
        <v>-92.340999999999994</v>
      </c>
      <c r="P2267" s="86">
        <v>3.2</v>
      </c>
      <c r="Q2267" s="11" t="s">
        <v>120</v>
      </c>
      <c r="R2267" s="12" t="s">
        <v>42</v>
      </c>
      <c r="S2267" s="77" t="s">
        <v>2107</v>
      </c>
    </row>
    <row r="2268" spans="1:19" x14ac:dyDescent="0.2">
      <c r="A2268" s="27">
        <f t="shared" ref="A2268:A2331" si="35">SUM(A2267+1)</f>
        <v>2250</v>
      </c>
      <c r="B2268" s="99" t="s">
        <v>1494</v>
      </c>
      <c r="C2268" s="11">
        <v>2011</v>
      </c>
      <c r="D2268" s="12" t="s">
        <v>133</v>
      </c>
      <c r="E2268" s="11">
        <v>28</v>
      </c>
      <c r="F2268" s="25">
        <v>0.54636574074074074</v>
      </c>
      <c r="G2268" s="90">
        <v>0.29636574074074074</v>
      </c>
      <c r="H2268" s="90" t="s">
        <v>620</v>
      </c>
      <c r="I2268" s="11" t="s">
        <v>148</v>
      </c>
      <c r="J2268" s="88">
        <v>3</v>
      </c>
      <c r="K2268" s="13" t="s">
        <v>147</v>
      </c>
      <c r="L2268" s="13" t="s">
        <v>147</v>
      </c>
      <c r="M2268" s="88" t="s">
        <v>470</v>
      </c>
      <c r="N2268" s="75">
        <v>35.271000000000001</v>
      </c>
      <c r="O2268" s="75">
        <v>-92.340999999999994</v>
      </c>
      <c r="P2268" s="86">
        <v>3.1</v>
      </c>
      <c r="Q2268" s="11" t="s">
        <v>120</v>
      </c>
      <c r="R2268" s="12" t="s">
        <v>42</v>
      </c>
      <c r="S2268" s="77" t="s">
        <v>2107</v>
      </c>
    </row>
    <row r="2269" spans="1:19" x14ac:dyDescent="0.2">
      <c r="A2269" s="27">
        <f t="shared" si="35"/>
        <v>2251</v>
      </c>
      <c r="B2269" s="99" t="s">
        <v>1495</v>
      </c>
      <c r="C2269" s="11">
        <v>2011</v>
      </c>
      <c r="D2269" s="12" t="s">
        <v>133</v>
      </c>
      <c r="E2269" s="11">
        <v>28</v>
      </c>
      <c r="F2269" s="25">
        <v>0.55269675925925921</v>
      </c>
      <c r="G2269" s="90">
        <v>0.30269675925925926</v>
      </c>
      <c r="H2269" s="90" t="s">
        <v>620</v>
      </c>
      <c r="I2269" s="11" t="s">
        <v>148</v>
      </c>
      <c r="J2269" s="88">
        <v>2.5</v>
      </c>
      <c r="K2269" s="13" t="s">
        <v>147</v>
      </c>
      <c r="L2269" s="13" t="s">
        <v>147</v>
      </c>
      <c r="M2269" s="88" t="s">
        <v>471</v>
      </c>
      <c r="N2269" s="75">
        <v>35.274000000000001</v>
      </c>
      <c r="O2269" s="75">
        <v>-92.337999999999994</v>
      </c>
      <c r="P2269" s="86">
        <v>3.7</v>
      </c>
      <c r="Q2269" s="11" t="s">
        <v>120</v>
      </c>
      <c r="R2269" s="12" t="s">
        <v>42</v>
      </c>
      <c r="S2269" s="77" t="s">
        <v>2107</v>
      </c>
    </row>
    <row r="2270" spans="1:19" x14ac:dyDescent="0.2">
      <c r="A2270" s="27">
        <f t="shared" si="35"/>
        <v>2252</v>
      </c>
      <c r="B2270" s="99" t="s">
        <v>1496</v>
      </c>
      <c r="C2270" s="11">
        <v>2011</v>
      </c>
      <c r="D2270" s="12" t="s">
        <v>133</v>
      </c>
      <c r="E2270" s="11">
        <v>28</v>
      </c>
      <c r="F2270" s="25">
        <v>0.58947916666666667</v>
      </c>
      <c r="G2270" s="90">
        <v>0.33947916666666672</v>
      </c>
      <c r="H2270" s="90" t="s">
        <v>620</v>
      </c>
      <c r="I2270" s="11" t="s">
        <v>148</v>
      </c>
      <c r="J2270" s="88">
        <v>2.5</v>
      </c>
      <c r="K2270" s="13" t="s">
        <v>147</v>
      </c>
      <c r="L2270" s="13" t="s">
        <v>147</v>
      </c>
      <c r="M2270" s="88" t="s">
        <v>472</v>
      </c>
      <c r="N2270" s="75">
        <v>35.280999999999999</v>
      </c>
      <c r="O2270" s="75">
        <v>-92.337999999999994</v>
      </c>
      <c r="P2270" s="86">
        <v>4.0999999999999996</v>
      </c>
      <c r="Q2270" s="11" t="s">
        <v>120</v>
      </c>
      <c r="R2270" s="12" t="s">
        <v>42</v>
      </c>
      <c r="S2270" s="77" t="s">
        <v>2107</v>
      </c>
    </row>
    <row r="2271" spans="1:19" x14ac:dyDescent="0.2">
      <c r="A2271" s="27">
        <f t="shared" si="35"/>
        <v>2253</v>
      </c>
      <c r="B2271" s="99" t="s">
        <v>1497</v>
      </c>
      <c r="C2271" s="11">
        <v>2011</v>
      </c>
      <c r="D2271" s="12" t="s">
        <v>133</v>
      </c>
      <c r="E2271" s="11">
        <v>28</v>
      </c>
      <c r="F2271" s="25">
        <v>0.68861111111111117</v>
      </c>
      <c r="G2271" s="90">
        <v>0.43861111111111112</v>
      </c>
      <c r="H2271" s="90" t="s">
        <v>620</v>
      </c>
      <c r="I2271" s="11" t="s">
        <v>148</v>
      </c>
      <c r="J2271" s="88">
        <v>2.2000000000000002</v>
      </c>
      <c r="K2271" s="13" t="s">
        <v>147</v>
      </c>
      <c r="L2271" s="13" t="s">
        <v>147</v>
      </c>
      <c r="M2271" s="88" t="s">
        <v>321</v>
      </c>
      <c r="N2271" s="75">
        <v>35.262999999999998</v>
      </c>
      <c r="O2271" s="75">
        <v>-92.35</v>
      </c>
      <c r="P2271" s="86">
        <v>2.4</v>
      </c>
      <c r="Q2271" s="11" t="s">
        <v>120</v>
      </c>
      <c r="R2271" s="12" t="s">
        <v>25</v>
      </c>
      <c r="S2271" s="77" t="s">
        <v>2107</v>
      </c>
    </row>
    <row r="2272" spans="1:19" x14ac:dyDescent="0.2">
      <c r="A2272" s="27">
        <f t="shared" si="35"/>
        <v>2254</v>
      </c>
      <c r="B2272" s="99" t="s">
        <v>1498</v>
      </c>
      <c r="C2272" s="11">
        <v>2011</v>
      </c>
      <c r="D2272" s="12" t="s">
        <v>133</v>
      </c>
      <c r="E2272" s="11">
        <v>28</v>
      </c>
      <c r="F2272" s="25">
        <v>0.78182870370370372</v>
      </c>
      <c r="G2272" s="90">
        <v>0.53182870370370372</v>
      </c>
      <c r="H2272" s="90" t="s">
        <v>620</v>
      </c>
      <c r="I2272" s="11" t="s">
        <v>148</v>
      </c>
      <c r="J2272" s="88">
        <v>2.1</v>
      </c>
      <c r="K2272" s="13" t="s">
        <v>147</v>
      </c>
      <c r="L2272" s="13" t="s">
        <v>147</v>
      </c>
      <c r="M2272" s="88" t="s">
        <v>321</v>
      </c>
      <c r="N2272" s="75">
        <v>35.26</v>
      </c>
      <c r="O2272" s="75">
        <v>-92.35</v>
      </c>
      <c r="P2272" s="86">
        <v>5.2</v>
      </c>
      <c r="Q2272" s="11" t="s">
        <v>120</v>
      </c>
      <c r="R2272" s="12" t="s">
        <v>25</v>
      </c>
      <c r="S2272" s="77" t="s">
        <v>2107</v>
      </c>
    </row>
    <row r="2273" spans="1:19" x14ac:dyDescent="0.2">
      <c r="A2273" s="27">
        <f t="shared" si="35"/>
        <v>2255</v>
      </c>
      <c r="B2273" s="99" t="s">
        <v>1499</v>
      </c>
      <c r="C2273" s="11">
        <v>2011</v>
      </c>
      <c r="D2273" s="12" t="s">
        <v>133</v>
      </c>
      <c r="E2273" s="11">
        <v>28</v>
      </c>
      <c r="F2273" s="25">
        <v>0.92349537037037033</v>
      </c>
      <c r="G2273" s="90">
        <v>0.67349537037037033</v>
      </c>
      <c r="H2273" s="90" t="s">
        <v>620</v>
      </c>
      <c r="I2273" s="11" t="s">
        <v>148</v>
      </c>
      <c r="J2273" s="88">
        <v>1.8</v>
      </c>
      <c r="K2273" s="13" t="s">
        <v>147</v>
      </c>
      <c r="L2273" s="13" t="s">
        <v>147</v>
      </c>
      <c r="M2273" s="88" t="s">
        <v>321</v>
      </c>
      <c r="N2273" s="75">
        <v>35.268000000000001</v>
      </c>
      <c r="O2273" s="75">
        <v>-92.35</v>
      </c>
      <c r="P2273" s="86">
        <v>5</v>
      </c>
      <c r="Q2273" s="11" t="s">
        <v>120</v>
      </c>
      <c r="R2273" s="12" t="s">
        <v>25</v>
      </c>
      <c r="S2273" s="77" t="s">
        <v>2107</v>
      </c>
    </row>
    <row r="2274" spans="1:19" x14ac:dyDescent="0.2">
      <c r="A2274" s="27">
        <f t="shared" si="35"/>
        <v>2256</v>
      </c>
      <c r="B2274" s="99" t="s">
        <v>1500</v>
      </c>
      <c r="C2274" s="11">
        <v>2011</v>
      </c>
      <c r="D2274" s="12" t="s">
        <v>133</v>
      </c>
      <c r="E2274" s="11">
        <v>28</v>
      </c>
      <c r="F2274" s="25">
        <v>0.92761574074074071</v>
      </c>
      <c r="G2274" s="90">
        <v>0.67761574074074071</v>
      </c>
      <c r="H2274" s="90" t="s">
        <v>620</v>
      </c>
      <c r="I2274" s="11" t="s">
        <v>148</v>
      </c>
      <c r="J2274" s="88">
        <v>1.7</v>
      </c>
      <c r="K2274" s="13" t="s">
        <v>147</v>
      </c>
      <c r="L2274" s="13" t="s">
        <v>147</v>
      </c>
      <c r="M2274" s="88" t="s">
        <v>321</v>
      </c>
      <c r="N2274" s="75">
        <v>35.259</v>
      </c>
      <c r="O2274" s="75">
        <v>-92.352000000000004</v>
      </c>
      <c r="P2274" s="86">
        <v>5.3</v>
      </c>
      <c r="Q2274" s="11" t="s">
        <v>120</v>
      </c>
      <c r="R2274" s="12" t="s">
        <v>25</v>
      </c>
      <c r="S2274" s="77" t="s">
        <v>2107</v>
      </c>
    </row>
    <row r="2275" spans="1:19" x14ac:dyDescent="0.2">
      <c r="A2275" s="27">
        <f t="shared" si="35"/>
        <v>2257</v>
      </c>
      <c r="B2275" s="99" t="s">
        <v>1501</v>
      </c>
      <c r="C2275" s="11">
        <v>2011</v>
      </c>
      <c r="D2275" s="12" t="s">
        <v>133</v>
      </c>
      <c r="E2275" s="11">
        <v>28</v>
      </c>
      <c r="F2275" s="25">
        <v>0.92859953703703713</v>
      </c>
      <c r="G2275" s="90">
        <v>0.67859953703703713</v>
      </c>
      <c r="H2275" s="90" t="s">
        <v>620</v>
      </c>
      <c r="I2275" s="11" t="s">
        <v>148</v>
      </c>
      <c r="J2275" s="88">
        <v>2</v>
      </c>
      <c r="K2275" s="13" t="s">
        <v>147</v>
      </c>
      <c r="L2275" s="13" t="s">
        <v>147</v>
      </c>
      <c r="M2275" s="88" t="s">
        <v>321</v>
      </c>
      <c r="N2275" s="75">
        <v>35.267000000000003</v>
      </c>
      <c r="O2275" s="75">
        <v>-92.343999999999994</v>
      </c>
      <c r="P2275" s="86">
        <v>4.5999999999999996</v>
      </c>
      <c r="Q2275" s="11" t="s">
        <v>120</v>
      </c>
      <c r="R2275" s="12" t="s">
        <v>25</v>
      </c>
      <c r="S2275" s="77" t="s">
        <v>2107</v>
      </c>
    </row>
    <row r="2276" spans="1:19" x14ac:dyDescent="0.2">
      <c r="A2276" s="27">
        <f t="shared" si="35"/>
        <v>2258</v>
      </c>
      <c r="B2276" s="99" t="s">
        <v>1502</v>
      </c>
      <c r="C2276" s="11">
        <v>2011</v>
      </c>
      <c r="D2276" s="12" t="s">
        <v>133</v>
      </c>
      <c r="E2276" s="11">
        <v>28</v>
      </c>
      <c r="F2276" s="25">
        <v>0.93392361111111111</v>
      </c>
      <c r="G2276" s="90">
        <v>0.68392361111111111</v>
      </c>
      <c r="H2276" s="90" t="s">
        <v>620</v>
      </c>
      <c r="I2276" s="11" t="s">
        <v>148</v>
      </c>
      <c r="J2276" s="88">
        <v>1.6</v>
      </c>
      <c r="K2276" s="13" t="s">
        <v>147</v>
      </c>
      <c r="L2276" s="13" t="s">
        <v>147</v>
      </c>
      <c r="M2276" s="88" t="s">
        <v>321</v>
      </c>
      <c r="N2276" s="75">
        <v>35.262999999999998</v>
      </c>
      <c r="O2276" s="75">
        <v>-92.347999999999999</v>
      </c>
      <c r="P2276" s="86">
        <v>6.1</v>
      </c>
      <c r="Q2276" s="11" t="s">
        <v>120</v>
      </c>
      <c r="R2276" s="12" t="s">
        <v>25</v>
      </c>
      <c r="S2276" s="77" t="s">
        <v>2107</v>
      </c>
    </row>
    <row r="2277" spans="1:19" x14ac:dyDescent="0.2">
      <c r="A2277" s="27">
        <f t="shared" si="35"/>
        <v>2259</v>
      </c>
      <c r="B2277" s="99" t="s">
        <v>1503</v>
      </c>
      <c r="C2277" s="11">
        <v>2011</v>
      </c>
      <c r="D2277" s="12" t="s">
        <v>133</v>
      </c>
      <c r="E2277" s="11">
        <v>28</v>
      </c>
      <c r="F2277" s="25">
        <v>0.94981481481481478</v>
      </c>
      <c r="G2277" s="90">
        <v>0.69981481481481478</v>
      </c>
      <c r="H2277" s="90" t="s">
        <v>620</v>
      </c>
      <c r="I2277" s="11" t="s">
        <v>148</v>
      </c>
      <c r="J2277" s="88">
        <v>1.8</v>
      </c>
      <c r="K2277" s="13" t="s">
        <v>147</v>
      </c>
      <c r="L2277" s="13" t="s">
        <v>147</v>
      </c>
      <c r="M2277" s="88" t="s">
        <v>321</v>
      </c>
      <c r="N2277" s="75">
        <v>35.256999999999998</v>
      </c>
      <c r="O2277" s="75">
        <v>-92.347999999999999</v>
      </c>
      <c r="P2277" s="86">
        <v>5</v>
      </c>
      <c r="Q2277" s="11" t="s">
        <v>120</v>
      </c>
      <c r="R2277" s="12" t="s">
        <v>25</v>
      </c>
      <c r="S2277" s="77" t="s">
        <v>2107</v>
      </c>
    </row>
    <row r="2278" spans="1:19" x14ac:dyDescent="0.2">
      <c r="A2278" s="27">
        <f t="shared" si="35"/>
        <v>2260</v>
      </c>
      <c r="B2278" s="99" t="s">
        <v>1504</v>
      </c>
      <c r="C2278" s="11">
        <v>2011</v>
      </c>
      <c r="D2278" s="12" t="s">
        <v>133</v>
      </c>
      <c r="E2278" s="11">
        <v>28</v>
      </c>
      <c r="F2278" s="25">
        <v>9.6041666666666678E-2</v>
      </c>
      <c r="G2278" s="90">
        <v>0.84604166666666669</v>
      </c>
      <c r="H2278" s="90" t="s">
        <v>620</v>
      </c>
      <c r="I2278" s="11" t="s">
        <v>148</v>
      </c>
      <c r="J2278" s="88">
        <v>2</v>
      </c>
      <c r="K2278" s="13" t="s">
        <v>147</v>
      </c>
      <c r="L2278" s="13" t="s">
        <v>147</v>
      </c>
      <c r="M2278" s="88" t="s">
        <v>321</v>
      </c>
      <c r="N2278" s="75">
        <v>35.262999999999998</v>
      </c>
      <c r="O2278" s="75">
        <v>-92.358999999999995</v>
      </c>
      <c r="P2278" s="86">
        <v>3.1</v>
      </c>
      <c r="Q2278" s="11" t="s">
        <v>120</v>
      </c>
      <c r="R2278" s="12" t="s">
        <v>25</v>
      </c>
      <c r="S2278" s="77" t="s">
        <v>2107</v>
      </c>
    </row>
    <row r="2279" spans="1:19" x14ac:dyDescent="0.2">
      <c r="A2279" s="27">
        <f t="shared" si="35"/>
        <v>2261</v>
      </c>
      <c r="B2279" s="99" t="s">
        <v>1505</v>
      </c>
      <c r="C2279" s="11">
        <v>2011</v>
      </c>
      <c r="D2279" s="12" t="s">
        <v>133</v>
      </c>
      <c r="E2279" s="11">
        <v>28</v>
      </c>
      <c r="F2279" s="25">
        <v>0.14964120370370371</v>
      </c>
      <c r="G2279" s="90">
        <v>0.89964120370370371</v>
      </c>
      <c r="H2279" s="90" t="s">
        <v>620</v>
      </c>
      <c r="I2279" s="11" t="s">
        <v>148</v>
      </c>
      <c r="J2279" s="88">
        <v>2.7</v>
      </c>
      <c r="K2279" s="13" t="s">
        <v>147</v>
      </c>
      <c r="L2279" s="13" t="s">
        <v>147</v>
      </c>
      <c r="M2279" s="88" t="s">
        <v>469</v>
      </c>
      <c r="N2279" s="75">
        <v>35.259</v>
      </c>
      <c r="O2279" s="75">
        <v>-92.358999999999995</v>
      </c>
      <c r="P2279" s="86">
        <v>4.8</v>
      </c>
      <c r="Q2279" s="11" t="s">
        <v>120</v>
      </c>
      <c r="R2279" s="12" t="s">
        <v>25</v>
      </c>
      <c r="S2279" s="77" t="s">
        <v>2107</v>
      </c>
    </row>
    <row r="2280" spans="1:19" x14ac:dyDescent="0.2">
      <c r="A2280" s="27">
        <f t="shared" si="35"/>
        <v>2262</v>
      </c>
      <c r="B2280" s="99" t="s">
        <v>1506</v>
      </c>
      <c r="C2280" s="11">
        <v>2011</v>
      </c>
      <c r="D2280" s="12" t="s">
        <v>140</v>
      </c>
      <c r="E2280" s="11">
        <v>1</v>
      </c>
      <c r="F2280" s="25">
        <v>0.42008101851851848</v>
      </c>
      <c r="G2280" s="90">
        <v>0.17008101851851853</v>
      </c>
      <c r="H2280" s="90" t="s">
        <v>620</v>
      </c>
      <c r="I2280" s="11" t="s">
        <v>148</v>
      </c>
      <c r="J2280" s="88">
        <v>2.6</v>
      </c>
      <c r="K2280" s="13" t="s">
        <v>147</v>
      </c>
      <c r="L2280" s="13" t="s">
        <v>147</v>
      </c>
      <c r="M2280" s="88" t="s">
        <v>321</v>
      </c>
      <c r="N2280" s="75">
        <v>35.268999999999998</v>
      </c>
      <c r="O2280" s="75">
        <v>-92.346000000000004</v>
      </c>
      <c r="P2280" s="86">
        <v>2.4</v>
      </c>
      <c r="Q2280" s="11" t="s">
        <v>120</v>
      </c>
      <c r="R2280" s="12" t="s">
        <v>25</v>
      </c>
      <c r="S2280" s="77" t="s">
        <v>2107</v>
      </c>
    </row>
    <row r="2281" spans="1:19" x14ac:dyDescent="0.2">
      <c r="A2281" s="27">
        <f t="shared" si="35"/>
        <v>2263</v>
      </c>
      <c r="B2281" s="99" t="s">
        <v>1507</v>
      </c>
      <c r="C2281" s="11">
        <v>2011</v>
      </c>
      <c r="D2281" s="12" t="s">
        <v>140</v>
      </c>
      <c r="E2281" s="11">
        <v>1</v>
      </c>
      <c r="F2281" s="25">
        <v>0.45578703703703699</v>
      </c>
      <c r="G2281" s="90">
        <v>0.20578703703703705</v>
      </c>
      <c r="H2281" s="90" t="s">
        <v>620</v>
      </c>
      <c r="I2281" s="11" t="s">
        <v>148</v>
      </c>
      <c r="J2281" s="88">
        <v>3.2</v>
      </c>
      <c r="K2281" s="13" t="s">
        <v>147</v>
      </c>
      <c r="L2281" s="13" t="s">
        <v>147</v>
      </c>
      <c r="M2281" s="88" t="s">
        <v>473</v>
      </c>
      <c r="N2281" s="75">
        <v>35.289000000000001</v>
      </c>
      <c r="O2281" s="75">
        <v>-92.34</v>
      </c>
      <c r="P2281" s="86">
        <v>2.4</v>
      </c>
      <c r="Q2281" s="11" t="s">
        <v>120</v>
      </c>
      <c r="R2281" s="12" t="s">
        <v>42</v>
      </c>
      <c r="S2281" s="77" t="s">
        <v>2107</v>
      </c>
    </row>
    <row r="2282" spans="1:19" x14ac:dyDescent="0.2">
      <c r="A2282" s="27">
        <f t="shared" si="35"/>
        <v>2264</v>
      </c>
      <c r="B2282" s="99" t="s">
        <v>1508</v>
      </c>
      <c r="C2282" s="11">
        <v>2011</v>
      </c>
      <c r="D2282" s="12" t="s">
        <v>140</v>
      </c>
      <c r="E2282" s="11">
        <v>1</v>
      </c>
      <c r="F2282" s="25">
        <v>0.46712962962962962</v>
      </c>
      <c r="G2282" s="90">
        <v>0.21712962962962964</v>
      </c>
      <c r="H2282" s="90" t="s">
        <v>620</v>
      </c>
      <c r="I2282" s="11" t="s">
        <v>148</v>
      </c>
      <c r="J2282" s="88">
        <v>1.9</v>
      </c>
      <c r="K2282" s="13" t="s">
        <v>147</v>
      </c>
      <c r="L2282" s="13" t="s">
        <v>147</v>
      </c>
      <c r="M2282" s="88" t="s">
        <v>321</v>
      </c>
      <c r="N2282" s="75">
        <v>35.271999999999998</v>
      </c>
      <c r="O2282" s="75">
        <v>-92.343999999999994</v>
      </c>
      <c r="P2282" s="86">
        <v>4.3</v>
      </c>
      <c r="Q2282" s="11" t="s">
        <v>120</v>
      </c>
      <c r="R2282" s="12" t="s">
        <v>25</v>
      </c>
      <c r="S2282" s="77" t="s">
        <v>2107</v>
      </c>
    </row>
    <row r="2283" spans="1:19" x14ac:dyDescent="0.2">
      <c r="A2283" s="27">
        <f t="shared" si="35"/>
        <v>2265</v>
      </c>
      <c r="B2283" s="99" t="s">
        <v>1509</v>
      </c>
      <c r="C2283" s="11">
        <v>2011</v>
      </c>
      <c r="D2283" s="12" t="s">
        <v>140</v>
      </c>
      <c r="E2283" s="11">
        <v>1</v>
      </c>
      <c r="F2283" s="25">
        <v>0.49060185185185184</v>
      </c>
      <c r="G2283" s="90">
        <v>0.24060185185185187</v>
      </c>
      <c r="H2283" s="90" t="s">
        <v>620</v>
      </c>
      <c r="I2283" s="11" t="s">
        <v>148</v>
      </c>
      <c r="J2283" s="88">
        <v>2</v>
      </c>
      <c r="K2283" s="13" t="s">
        <v>147</v>
      </c>
      <c r="L2283" s="13" t="s">
        <v>147</v>
      </c>
      <c r="M2283" s="88" t="s">
        <v>321</v>
      </c>
      <c r="N2283" s="75">
        <v>35.276000000000003</v>
      </c>
      <c r="O2283" s="75">
        <v>-92.340999999999994</v>
      </c>
      <c r="P2283" s="86">
        <v>2.6</v>
      </c>
      <c r="Q2283" s="11" t="s">
        <v>120</v>
      </c>
      <c r="R2283" s="12" t="s">
        <v>42</v>
      </c>
      <c r="S2283" s="77" t="s">
        <v>2107</v>
      </c>
    </row>
    <row r="2284" spans="1:19" x14ac:dyDescent="0.2">
      <c r="A2284" s="27">
        <f t="shared" si="35"/>
        <v>2266</v>
      </c>
      <c r="B2284" s="99" t="s">
        <v>1510</v>
      </c>
      <c r="C2284" s="11">
        <v>2011</v>
      </c>
      <c r="D2284" s="12" t="s">
        <v>140</v>
      </c>
      <c r="E2284" s="11">
        <v>1</v>
      </c>
      <c r="F2284" s="25">
        <v>0.6658101851851852</v>
      </c>
      <c r="G2284" s="90">
        <v>0.4158101851851852</v>
      </c>
      <c r="H2284" s="90" t="s">
        <v>620</v>
      </c>
      <c r="I2284" s="11" t="s">
        <v>148</v>
      </c>
      <c r="J2284" s="88">
        <v>3.3</v>
      </c>
      <c r="K2284" s="13" t="s">
        <v>147</v>
      </c>
      <c r="L2284" s="13" t="s">
        <v>147</v>
      </c>
      <c r="M2284" s="88" t="s">
        <v>460</v>
      </c>
      <c r="N2284" s="75">
        <v>35.237000000000002</v>
      </c>
      <c r="O2284" s="75">
        <v>-92.384</v>
      </c>
      <c r="P2284" s="86">
        <v>5.7</v>
      </c>
      <c r="Q2284" s="11" t="s">
        <v>120</v>
      </c>
      <c r="R2284" s="12" t="s">
        <v>25</v>
      </c>
      <c r="S2284" s="77" t="s">
        <v>2107</v>
      </c>
    </row>
    <row r="2285" spans="1:19" x14ac:dyDescent="0.2">
      <c r="A2285" s="27">
        <f t="shared" si="35"/>
        <v>2267</v>
      </c>
      <c r="B2285" s="99" t="s">
        <v>1511</v>
      </c>
      <c r="C2285" s="11">
        <v>2011</v>
      </c>
      <c r="D2285" s="12" t="s">
        <v>140</v>
      </c>
      <c r="E2285" s="11">
        <v>1</v>
      </c>
      <c r="F2285" s="25">
        <v>0.66880787037037026</v>
      </c>
      <c r="G2285" s="90">
        <v>0.41880787037037037</v>
      </c>
      <c r="H2285" s="90" t="s">
        <v>620</v>
      </c>
      <c r="I2285" s="11" t="s">
        <v>148</v>
      </c>
      <c r="J2285" s="88">
        <v>3.3</v>
      </c>
      <c r="K2285" s="13" t="s">
        <v>147</v>
      </c>
      <c r="L2285" s="13" t="s">
        <v>147</v>
      </c>
      <c r="M2285" s="88" t="s">
        <v>474</v>
      </c>
      <c r="N2285" s="75">
        <v>35.24</v>
      </c>
      <c r="O2285" s="75">
        <v>-92.391000000000005</v>
      </c>
      <c r="P2285" s="86">
        <v>5</v>
      </c>
      <c r="Q2285" s="11" t="s">
        <v>120</v>
      </c>
      <c r="R2285" s="12" t="s">
        <v>25</v>
      </c>
      <c r="S2285" s="77" t="s">
        <v>2107</v>
      </c>
    </row>
    <row r="2286" spans="1:19" x14ac:dyDescent="0.2">
      <c r="A2286" s="27">
        <f t="shared" si="35"/>
        <v>2268</v>
      </c>
      <c r="B2286" s="99" t="s">
        <v>1512</v>
      </c>
      <c r="C2286" s="11">
        <v>2011</v>
      </c>
      <c r="D2286" s="12" t="s">
        <v>140</v>
      </c>
      <c r="E2286" s="11">
        <v>1</v>
      </c>
      <c r="F2286" s="25">
        <v>0.6793865740740741</v>
      </c>
      <c r="G2286" s="90">
        <v>0.4293865740740741</v>
      </c>
      <c r="H2286" s="90" t="s">
        <v>620</v>
      </c>
      <c r="I2286" s="11" t="s">
        <v>148</v>
      </c>
      <c r="J2286" s="88">
        <v>2.1</v>
      </c>
      <c r="K2286" s="13" t="s">
        <v>147</v>
      </c>
      <c r="L2286" s="13" t="s">
        <v>147</v>
      </c>
      <c r="M2286" s="88" t="s">
        <v>321</v>
      </c>
      <c r="N2286" s="75">
        <v>35.231000000000002</v>
      </c>
      <c r="O2286" s="75">
        <v>-92.379000000000005</v>
      </c>
      <c r="P2286" s="86">
        <v>5.0999999999999996</v>
      </c>
      <c r="Q2286" s="11" t="s">
        <v>120</v>
      </c>
      <c r="R2286" s="12" t="s">
        <v>25</v>
      </c>
      <c r="S2286" s="77" t="s">
        <v>2107</v>
      </c>
    </row>
    <row r="2287" spans="1:19" x14ac:dyDescent="0.2">
      <c r="A2287" s="27">
        <f t="shared" si="35"/>
        <v>2269</v>
      </c>
      <c r="B2287" s="99" t="s">
        <v>1513</v>
      </c>
      <c r="C2287" s="11">
        <v>2011</v>
      </c>
      <c r="D2287" s="12" t="s">
        <v>140</v>
      </c>
      <c r="E2287" s="11">
        <v>1</v>
      </c>
      <c r="F2287" s="25">
        <v>0.68710648148148146</v>
      </c>
      <c r="G2287" s="90">
        <v>0.43710648148148151</v>
      </c>
      <c r="H2287" s="90" t="s">
        <v>620</v>
      </c>
      <c r="I2287" s="11" t="s">
        <v>148</v>
      </c>
      <c r="J2287" s="88">
        <v>2.4</v>
      </c>
      <c r="K2287" s="13" t="s">
        <v>147</v>
      </c>
      <c r="L2287" s="13" t="s">
        <v>147</v>
      </c>
      <c r="M2287" s="88" t="s">
        <v>321</v>
      </c>
      <c r="N2287" s="75">
        <v>35.279000000000003</v>
      </c>
      <c r="O2287" s="75">
        <v>-92.343000000000004</v>
      </c>
      <c r="P2287" s="86">
        <v>2.2000000000000002</v>
      </c>
      <c r="Q2287" s="11" t="s">
        <v>120</v>
      </c>
      <c r="R2287" s="12" t="s">
        <v>42</v>
      </c>
      <c r="S2287" s="77" t="s">
        <v>2107</v>
      </c>
    </row>
    <row r="2288" spans="1:19" x14ac:dyDescent="0.2">
      <c r="A2288" s="27">
        <f t="shared" si="35"/>
        <v>2270</v>
      </c>
      <c r="B2288" s="99" t="s">
        <v>1514</v>
      </c>
      <c r="C2288" s="11">
        <v>2011</v>
      </c>
      <c r="D2288" s="12" t="s">
        <v>140</v>
      </c>
      <c r="E2288" s="11">
        <v>1</v>
      </c>
      <c r="F2288" s="25">
        <v>0.8343287037037036</v>
      </c>
      <c r="G2288" s="90">
        <v>0.58432870370370371</v>
      </c>
      <c r="H2288" s="90" t="s">
        <v>620</v>
      </c>
      <c r="I2288" s="11" t="s">
        <v>148</v>
      </c>
      <c r="J2288" s="88">
        <v>1.4</v>
      </c>
      <c r="K2288" s="13" t="s">
        <v>147</v>
      </c>
      <c r="L2288" s="13" t="s">
        <v>147</v>
      </c>
      <c r="M2288" s="88" t="s">
        <v>321</v>
      </c>
      <c r="N2288" s="75">
        <v>35.259</v>
      </c>
      <c r="O2288" s="75">
        <v>-92.353999999999999</v>
      </c>
      <c r="P2288" s="86">
        <v>5.8</v>
      </c>
      <c r="Q2288" s="11" t="s">
        <v>120</v>
      </c>
      <c r="R2288" s="12" t="s">
        <v>25</v>
      </c>
      <c r="S2288" s="77" t="s">
        <v>2107</v>
      </c>
    </row>
    <row r="2289" spans="1:19" x14ac:dyDescent="0.2">
      <c r="A2289" s="27">
        <f t="shared" si="35"/>
        <v>2271</v>
      </c>
      <c r="B2289" s="99" t="s">
        <v>1515</v>
      </c>
      <c r="C2289" s="11">
        <v>2011</v>
      </c>
      <c r="D2289" s="12" t="s">
        <v>140</v>
      </c>
      <c r="E2289" s="11">
        <v>1</v>
      </c>
      <c r="F2289" s="25">
        <v>0.84277777777777774</v>
      </c>
      <c r="G2289" s="90">
        <v>0.59277777777777774</v>
      </c>
      <c r="H2289" s="90" t="s">
        <v>620</v>
      </c>
      <c r="I2289" s="11" t="s">
        <v>148</v>
      </c>
      <c r="J2289" s="88">
        <v>1.2</v>
      </c>
      <c r="K2289" s="13" t="s">
        <v>147</v>
      </c>
      <c r="L2289" s="13" t="s">
        <v>147</v>
      </c>
      <c r="M2289" s="88" t="s">
        <v>321</v>
      </c>
      <c r="N2289" s="75">
        <v>35.256999999999998</v>
      </c>
      <c r="O2289" s="75">
        <v>-92.352000000000004</v>
      </c>
      <c r="P2289" s="86">
        <v>5.5</v>
      </c>
      <c r="Q2289" s="11" t="s">
        <v>120</v>
      </c>
      <c r="R2289" s="12" t="s">
        <v>25</v>
      </c>
      <c r="S2289" s="77" t="s">
        <v>2107</v>
      </c>
    </row>
    <row r="2290" spans="1:19" x14ac:dyDescent="0.2">
      <c r="A2290" s="27">
        <f t="shared" si="35"/>
        <v>2272</v>
      </c>
      <c r="B2290" s="99" t="s">
        <v>1516</v>
      </c>
      <c r="C2290" s="11">
        <v>2011</v>
      </c>
      <c r="D2290" s="12" t="s">
        <v>140</v>
      </c>
      <c r="E2290" s="11">
        <v>1</v>
      </c>
      <c r="F2290" s="25">
        <v>0.84981481481481491</v>
      </c>
      <c r="G2290" s="90">
        <v>0.5998148148148148</v>
      </c>
      <c r="H2290" s="90" t="s">
        <v>620</v>
      </c>
      <c r="I2290" s="11" t="s">
        <v>148</v>
      </c>
      <c r="J2290" s="88">
        <v>1.3</v>
      </c>
      <c r="K2290" s="13" t="s">
        <v>147</v>
      </c>
      <c r="L2290" s="13" t="s">
        <v>147</v>
      </c>
      <c r="M2290" s="88" t="s">
        <v>321</v>
      </c>
      <c r="N2290" s="75">
        <v>35.289000000000001</v>
      </c>
      <c r="O2290" s="75">
        <v>-92.337000000000003</v>
      </c>
      <c r="P2290" s="86">
        <v>4.4000000000000004</v>
      </c>
      <c r="Q2290" s="11" t="s">
        <v>120</v>
      </c>
      <c r="R2290" s="12" t="s">
        <v>42</v>
      </c>
      <c r="S2290" s="77" t="s">
        <v>2107</v>
      </c>
    </row>
    <row r="2291" spans="1:19" x14ac:dyDescent="0.2">
      <c r="A2291" s="27">
        <f t="shared" si="35"/>
        <v>2273</v>
      </c>
      <c r="B2291" s="99" t="s">
        <v>1517</v>
      </c>
      <c r="C2291" s="11">
        <v>2011</v>
      </c>
      <c r="D2291" s="12" t="s">
        <v>140</v>
      </c>
      <c r="E2291" s="11">
        <v>1</v>
      </c>
      <c r="F2291" s="25">
        <v>0.90600694444444441</v>
      </c>
      <c r="G2291" s="90">
        <v>0.65600694444444441</v>
      </c>
      <c r="H2291" s="90" t="s">
        <v>620</v>
      </c>
      <c r="I2291" s="11" t="s">
        <v>148</v>
      </c>
      <c r="J2291" s="88">
        <v>2.2000000000000002</v>
      </c>
      <c r="K2291" s="13" t="s">
        <v>147</v>
      </c>
      <c r="L2291" s="13" t="s">
        <v>147</v>
      </c>
      <c r="M2291" s="88" t="s">
        <v>321</v>
      </c>
      <c r="N2291" s="75">
        <v>35.256999999999998</v>
      </c>
      <c r="O2291" s="75">
        <v>-92.353999999999999</v>
      </c>
      <c r="P2291" s="86">
        <v>3.8</v>
      </c>
      <c r="Q2291" s="11" t="s">
        <v>120</v>
      </c>
      <c r="R2291" s="12" t="s">
        <v>25</v>
      </c>
      <c r="S2291" s="77" t="s">
        <v>2107</v>
      </c>
    </row>
    <row r="2292" spans="1:19" x14ac:dyDescent="0.2">
      <c r="A2292" s="27">
        <f t="shared" si="35"/>
        <v>2274</v>
      </c>
      <c r="B2292" s="99" t="s">
        <v>1518</v>
      </c>
      <c r="C2292" s="11">
        <v>2011</v>
      </c>
      <c r="D2292" s="12" t="s">
        <v>140</v>
      </c>
      <c r="E2292" s="11">
        <v>1</v>
      </c>
      <c r="F2292" s="25">
        <v>0.9129976851851852</v>
      </c>
      <c r="G2292" s="90">
        <v>0.6629976851851852</v>
      </c>
      <c r="H2292" s="90" t="s">
        <v>620</v>
      </c>
      <c r="I2292" s="11" t="s">
        <v>148</v>
      </c>
      <c r="J2292" s="88">
        <v>1.8</v>
      </c>
      <c r="K2292" s="13" t="s">
        <v>147</v>
      </c>
      <c r="L2292" s="13" t="s">
        <v>147</v>
      </c>
      <c r="M2292" s="88" t="s">
        <v>321</v>
      </c>
      <c r="N2292" s="75">
        <v>35.255000000000003</v>
      </c>
      <c r="O2292" s="75">
        <v>-92.353999999999999</v>
      </c>
      <c r="P2292" s="86">
        <v>6.1</v>
      </c>
      <c r="Q2292" s="11" t="s">
        <v>120</v>
      </c>
      <c r="R2292" s="12" t="s">
        <v>25</v>
      </c>
      <c r="S2292" s="77" t="s">
        <v>2107</v>
      </c>
    </row>
    <row r="2293" spans="1:19" x14ac:dyDescent="0.2">
      <c r="A2293" s="27">
        <f t="shared" si="35"/>
        <v>2275</v>
      </c>
      <c r="B2293" s="99" t="s">
        <v>1519</v>
      </c>
      <c r="C2293" s="11">
        <v>2011</v>
      </c>
      <c r="D2293" s="12" t="s">
        <v>140</v>
      </c>
      <c r="E2293" s="11">
        <v>1</v>
      </c>
      <c r="F2293" s="25">
        <v>0.96560185185185177</v>
      </c>
      <c r="G2293" s="90">
        <v>0.71560185185185177</v>
      </c>
      <c r="H2293" s="90" t="s">
        <v>620</v>
      </c>
      <c r="I2293" s="11" t="s">
        <v>148</v>
      </c>
      <c r="J2293" s="88">
        <v>2</v>
      </c>
      <c r="K2293" s="13" t="s">
        <v>147</v>
      </c>
      <c r="L2293" s="13" t="s">
        <v>147</v>
      </c>
      <c r="M2293" s="88" t="s">
        <v>321</v>
      </c>
      <c r="N2293" s="75">
        <v>35.268000000000001</v>
      </c>
      <c r="O2293" s="75">
        <v>-92.340999999999994</v>
      </c>
      <c r="P2293" s="86">
        <v>4.2</v>
      </c>
      <c r="Q2293" s="11" t="s">
        <v>120</v>
      </c>
      <c r="R2293" s="12" t="s">
        <v>25</v>
      </c>
      <c r="S2293" s="77" t="s">
        <v>2107</v>
      </c>
    </row>
    <row r="2294" spans="1:19" x14ac:dyDescent="0.2">
      <c r="A2294" s="27">
        <f t="shared" si="35"/>
        <v>2276</v>
      </c>
      <c r="B2294" s="99" t="s">
        <v>1520</v>
      </c>
      <c r="C2294" s="11">
        <v>2011</v>
      </c>
      <c r="D2294" s="12" t="s">
        <v>140</v>
      </c>
      <c r="E2294" s="11">
        <v>1</v>
      </c>
      <c r="F2294" s="25">
        <v>0.17890046296296294</v>
      </c>
      <c r="G2294" s="90">
        <v>0.92890046296296302</v>
      </c>
      <c r="H2294" s="90" t="s">
        <v>620</v>
      </c>
      <c r="I2294" s="11" t="s">
        <v>148</v>
      </c>
      <c r="J2294" s="88">
        <v>2.2000000000000002</v>
      </c>
      <c r="K2294" s="13" t="s">
        <v>147</v>
      </c>
      <c r="L2294" s="13" t="s">
        <v>147</v>
      </c>
      <c r="M2294" s="88" t="s">
        <v>321</v>
      </c>
      <c r="N2294" s="75">
        <v>35.264000000000003</v>
      </c>
      <c r="O2294" s="75">
        <v>-92.343999999999994</v>
      </c>
      <c r="P2294" s="86">
        <v>4</v>
      </c>
      <c r="Q2294" s="11" t="s">
        <v>120</v>
      </c>
      <c r="R2294" s="12" t="s">
        <v>25</v>
      </c>
      <c r="S2294" s="77" t="s">
        <v>2107</v>
      </c>
    </row>
    <row r="2295" spans="1:19" x14ac:dyDescent="0.2">
      <c r="A2295" s="27">
        <f t="shared" si="35"/>
        <v>2277</v>
      </c>
      <c r="B2295" s="99" t="s">
        <v>1521</v>
      </c>
      <c r="C2295" s="11">
        <v>2011</v>
      </c>
      <c r="D2295" s="12" t="s">
        <v>140</v>
      </c>
      <c r="E2295" s="11">
        <v>2</v>
      </c>
      <c r="F2295" s="25">
        <v>0.35096064814814815</v>
      </c>
      <c r="G2295" s="90">
        <v>0.10096064814814815</v>
      </c>
      <c r="H2295" s="90" t="s">
        <v>620</v>
      </c>
      <c r="I2295" s="11" t="s">
        <v>148</v>
      </c>
      <c r="J2295" s="88">
        <v>2.5</v>
      </c>
      <c r="K2295" s="13" t="s">
        <v>147</v>
      </c>
      <c r="L2295" s="13" t="s">
        <v>147</v>
      </c>
      <c r="M2295" s="88" t="s">
        <v>321</v>
      </c>
      <c r="N2295" s="75">
        <v>35.228999999999999</v>
      </c>
      <c r="O2295" s="75">
        <v>-92.382999999999996</v>
      </c>
      <c r="P2295" s="86">
        <v>6.3</v>
      </c>
      <c r="Q2295" s="11" t="s">
        <v>120</v>
      </c>
      <c r="R2295" s="12" t="s">
        <v>25</v>
      </c>
      <c r="S2295" s="77" t="s">
        <v>2107</v>
      </c>
    </row>
    <row r="2296" spans="1:19" x14ac:dyDescent="0.2">
      <c r="A2296" s="27">
        <f t="shared" si="35"/>
        <v>2278</v>
      </c>
      <c r="B2296" s="99" t="s">
        <v>1522</v>
      </c>
      <c r="C2296" s="11">
        <v>2011</v>
      </c>
      <c r="D2296" s="12" t="s">
        <v>140</v>
      </c>
      <c r="E2296" s="11">
        <v>2</v>
      </c>
      <c r="F2296" s="25">
        <v>0.37895833333333334</v>
      </c>
      <c r="G2296" s="90">
        <v>0.12895833333333334</v>
      </c>
      <c r="H2296" s="90" t="s">
        <v>620</v>
      </c>
      <c r="I2296" s="11" t="s">
        <v>148</v>
      </c>
      <c r="J2296" s="88">
        <v>2.2999999999999998</v>
      </c>
      <c r="K2296" s="13" t="s">
        <v>147</v>
      </c>
      <c r="L2296" s="13" t="s">
        <v>147</v>
      </c>
      <c r="M2296" s="88" t="s">
        <v>321</v>
      </c>
      <c r="N2296" s="75">
        <v>35.29</v>
      </c>
      <c r="O2296" s="75">
        <v>-92.322999999999993</v>
      </c>
      <c r="P2296" s="86">
        <v>4</v>
      </c>
      <c r="Q2296" s="11" t="s">
        <v>120</v>
      </c>
      <c r="R2296" s="12" t="s">
        <v>42</v>
      </c>
      <c r="S2296" s="77" t="s">
        <v>2107</v>
      </c>
    </row>
    <row r="2297" spans="1:19" x14ac:dyDescent="0.2">
      <c r="A2297" s="27">
        <f t="shared" si="35"/>
        <v>2279</v>
      </c>
      <c r="B2297" s="99" t="s">
        <v>1523</v>
      </c>
      <c r="C2297" s="11">
        <v>2011</v>
      </c>
      <c r="D2297" s="12" t="s">
        <v>140</v>
      </c>
      <c r="E2297" s="11">
        <v>2</v>
      </c>
      <c r="F2297" s="25">
        <v>0.38391203703703702</v>
      </c>
      <c r="G2297" s="90">
        <v>0.13391203703703705</v>
      </c>
      <c r="H2297" s="90" t="s">
        <v>620</v>
      </c>
      <c r="I2297" s="11" t="s">
        <v>148</v>
      </c>
      <c r="J2297" s="88">
        <v>2.2000000000000002</v>
      </c>
      <c r="K2297" s="13" t="s">
        <v>147</v>
      </c>
      <c r="L2297" s="13" t="s">
        <v>147</v>
      </c>
      <c r="M2297" s="88" t="s">
        <v>321</v>
      </c>
      <c r="N2297" s="75">
        <v>35.231000000000002</v>
      </c>
      <c r="O2297" s="75">
        <v>-92.385999999999996</v>
      </c>
      <c r="P2297" s="86">
        <v>6.5</v>
      </c>
      <c r="Q2297" s="11" t="s">
        <v>120</v>
      </c>
      <c r="R2297" s="12" t="s">
        <v>25</v>
      </c>
      <c r="S2297" s="77" t="s">
        <v>2107</v>
      </c>
    </row>
    <row r="2298" spans="1:19" x14ac:dyDescent="0.2">
      <c r="A2298" s="27">
        <f t="shared" si="35"/>
        <v>2280</v>
      </c>
      <c r="B2298" s="99" t="s">
        <v>1524</v>
      </c>
      <c r="C2298" s="11">
        <v>2011</v>
      </c>
      <c r="D2298" s="12" t="s">
        <v>140</v>
      </c>
      <c r="E2298" s="11">
        <v>2</v>
      </c>
      <c r="F2298" s="25">
        <v>0.41193287037037035</v>
      </c>
      <c r="G2298" s="90">
        <v>0.16193287037037038</v>
      </c>
      <c r="H2298" s="90" t="s">
        <v>620</v>
      </c>
      <c r="I2298" s="11" t="s">
        <v>148</v>
      </c>
      <c r="J2298" s="88">
        <v>2.5</v>
      </c>
      <c r="K2298" s="13" t="s">
        <v>147</v>
      </c>
      <c r="L2298" s="13" t="s">
        <v>147</v>
      </c>
      <c r="M2298" s="88" t="s">
        <v>475</v>
      </c>
      <c r="N2298" s="75">
        <v>35.280999999999999</v>
      </c>
      <c r="O2298" s="75">
        <v>-92.334000000000003</v>
      </c>
      <c r="P2298" s="86">
        <v>2.9</v>
      </c>
      <c r="Q2298" s="11" t="s">
        <v>120</v>
      </c>
      <c r="R2298" s="12" t="s">
        <v>42</v>
      </c>
      <c r="S2298" s="77" t="s">
        <v>2107</v>
      </c>
    </row>
    <row r="2299" spans="1:19" x14ac:dyDescent="0.2">
      <c r="A2299" s="27">
        <f t="shared" si="35"/>
        <v>2281</v>
      </c>
      <c r="B2299" s="99" t="s">
        <v>1525</v>
      </c>
      <c r="C2299" s="11">
        <v>2011</v>
      </c>
      <c r="D2299" s="12" t="s">
        <v>140</v>
      </c>
      <c r="E2299" s="11">
        <v>2</v>
      </c>
      <c r="F2299" s="25">
        <v>0.49932870370370369</v>
      </c>
      <c r="G2299" s="90">
        <v>0.24932870370370372</v>
      </c>
      <c r="H2299" s="90" t="s">
        <v>620</v>
      </c>
      <c r="I2299" s="11" t="s">
        <v>148</v>
      </c>
      <c r="J2299" s="88">
        <v>2.2000000000000002</v>
      </c>
      <c r="K2299" s="13" t="s">
        <v>147</v>
      </c>
      <c r="L2299" s="13" t="s">
        <v>147</v>
      </c>
      <c r="M2299" s="88" t="s">
        <v>321</v>
      </c>
      <c r="N2299" s="75">
        <v>35.24</v>
      </c>
      <c r="O2299" s="75">
        <v>-92.37</v>
      </c>
      <c r="P2299" s="86">
        <v>6.4</v>
      </c>
      <c r="Q2299" s="11" t="s">
        <v>120</v>
      </c>
      <c r="R2299" s="12" t="s">
        <v>25</v>
      </c>
      <c r="S2299" s="77" t="s">
        <v>2107</v>
      </c>
    </row>
    <row r="2300" spans="1:19" x14ac:dyDescent="0.2">
      <c r="A2300" s="27">
        <f t="shared" si="35"/>
        <v>2282</v>
      </c>
      <c r="B2300" s="99" t="s">
        <v>1526</v>
      </c>
      <c r="C2300" s="11">
        <v>2011</v>
      </c>
      <c r="D2300" s="12" t="s">
        <v>140</v>
      </c>
      <c r="E2300" s="11">
        <v>2</v>
      </c>
      <c r="F2300" s="25">
        <v>0.72107638888888881</v>
      </c>
      <c r="G2300" s="90">
        <v>0.47107638888888892</v>
      </c>
      <c r="H2300" s="90" t="s">
        <v>620</v>
      </c>
      <c r="I2300" s="11" t="s">
        <v>148</v>
      </c>
      <c r="J2300" s="88">
        <v>1.6</v>
      </c>
      <c r="K2300" s="13" t="s">
        <v>147</v>
      </c>
      <c r="L2300" s="13" t="s">
        <v>147</v>
      </c>
      <c r="M2300" s="88" t="s">
        <v>321</v>
      </c>
      <c r="N2300" s="75">
        <v>35.274999999999999</v>
      </c>
      <c r="O2300" s="75">
        <v>-92.346999999999994</v>
      </c>
      <c r="P2300" s="86">
        <v>4.3</v>
      </c>
      <c r="Q2300" s="11" t="s">
        <v>120</v>
      </c>
      <c r="R2300" s="12" t="s">
        <v>25</v>
      </c>
      <c r="S2300" s="77" t="s">
        <v>2107</v>
      </c>
    </row>
    <row r="2301" spans="1:19" x14ac:dyDescent="0.2">
      <c r="A2301" s="27">
        <f t="shared" si="35"/>
        <v>2283</v>
      </c>
      <c r="B2301" s="99" t="s">
        <v>1527</v>
      </c>
      <c r="C2301" s="11">
        <v>2011</v>
      </c>
      <c r="D2301" s="12" t="s">
        <v>140</v>
      </c>
      <c r="E2301" s="11">
        <v>2</v>
      </c>
      <c r="F2301" s="25">
        <v>0.80385416666666665</v>
      </c>
      <c r="G2301" s="90">
        <v>0.51218750000000002</v>
      </c>
      <c r="H2301" s="90" t="s">
        <v>620</v>
      </c>
      <c r="I2301" s="11" t="s">
        <v>148</v>
      </c>
      <c r="J2301" s="88">
        <v>2.1</v>
      </c>
      <c r="K2301" s="13" t="s">
        <v>147</v>
      </c>
      <c r="L2301" s="13" t="s">
        <v>147</v>
      </c>
      <c r="M2301" s="88" t="s">
        <v>321</v>
      </c>
      <c r="N2301" s="75">
        <v>35.249000000000002</v>
      </c>
      <c r="O2301" s="75">
        <v>-92.346000000000004</v>
      </c>
      <c r="P2301" s="86">
        <v>4</v>
      </c>
      <c r="Q2301" s="11" t="s">
        <v>120</v>
      </c>
      <c r="R2301" s="12" t="s">
        <v>25</v>
      </c>
      <c r="S2301" s="77" t="s">
        <v>2107</v>
      </c>
    </row>
    <row r="2302" spans="1:19" x14ac:dyDescent="0.2">
      <c r="A2302" s="27">
        <f t="shared" si="35"/>
        <v>2284</v>
      </c>
      <c r="B2302" s="99" t="s">
        <v>1528</v>
      </c>
      <c r="C2302" s="11">
        <v>2011</v>
      </c>
      <c r="D2302" s="12" t="s">
        <v>140</v>
      </c>
      <c r="E2302" s="11">
        <v>2</v>
      </c>
      <c r="F2302" s="25">
        <v>0.88262731481481482</v>
      </c>
      <c r="G2302" s="90">
        <v>0.63262731481481482</v>
      </c>
      <c r="H2302" s="90" t="s">
        <v>620</v>
      </c>
      <c r="I2302" s="11" t="s">
        <v>148</v>
      </c>
      <c r="J2302" s="88">
        <v>2.2000000000000002</v>
      </c>
      <c r="K2302" s="13" t="s">
        <v>147</v>
      </c>
      <c r="L2302" s="13" t="s">
        <v>147</v>
      </c>
      <c r="M2302" s="88" t="s">
        <v>321</v>
      </c>
      <c r="N2302" s="75">
        <v>35.256999999999998</v>
      </c>
      <c r="O2302" s="75">
        <v>-92.355000000000004</v>
      </c>
      <c r="P2302" s="86">
        <v>4.2</v>
      </c>
      <c r="Q2302" s="11" t="s">
        <v>120</v>
      </c>
      <c r="R2302" s="12" t="s">
        <v>25</v>
      </c>
      <c r="S2302" s="77" t="s">
        <v>2107</v>
      </c>
    </row>
    <row r="2303" spans="1:19" x14ac:dyDescent="0.2">
      <c r="A2303" s="27">
        <f t="shared" si="35"/>
        <v>2285</v>
      </c>
      <c r="B2303" s="99" t="s">
        <v>1529</v>
      </c>
      <c r="C2303" s="11">
        <v>2011</v>
      </c>
      <c r="D2303" s="12" t="s">
        <v>140</v>
      </c>
      <c r="E2303" s="11">
        <v>2</v>
      </c>
      <c r="F2303" s="25">
        <v>5.3240740740740744E-4</v>
      </c>
      <c r="G2303" s="90">
        <v>0.75053240740740745</v>
      </c>
      <c r="H2303" s="90" t="s">
        <v>620</v>
      </c>
      <c r="I2303" s="11" t="s">
        <v>148</v>
      </c>
      <c r="J2303" s="88">
        <v>1.9</v>
      </c>
      <c r="K2303" s="13" t="s">
        <v>147</v>
      </c>
      <c r="L2303" s="13" t="s">
        <v>147</v>
      </c>
      <c r="M2303" s="88" t="s">
        <v>321</v>
      </c>
      <c r="N2303" s="75">
        <v>35.253999999999998</v>
      </c>
      <c r="O2303" s="75">
        <v>-92.358999999999995</v>
      </c>
      <c r="P2303" s="86">
        <v>5.2</v>
      </c>
      <c r="Q2303" s="11" t="s">
        <v>120</v>
      </c>
      <c r="R2303" s="12" t="s">
        <v>25</v>
      </c>
      <c r="S2303" s="77" t="s">
        <v>2107</v>
      </c>
    </row>
    <row r="2304" spans="1:19" x14ac:dyDescent="0.2">
      <c r="A2304" s="27">
        <f t="shared" si="35"/>
        <v>2286</v>
      </c>
      <c r="B2304" s="99" t="s">
        <v>1530</v>
      </c>
      <c r="C2304" s="11">
        <v>2011</v>
      </c>
      <c r="D2304" s="12" t="s">
        <v>140</v>
      </c>
      <c r="E2304" s="11">
        <v>2</v>
      </c>
      <c r="F2304" s="25">
        <v>4.9074074074074072E-3</v>
      </c>
      <c r="G2304" s="90">
        <v>0.75490740740740747</v>
      </c>
      <c r="H2304" s="90" t="s">
        <v>620</v>
      </c>
      <c r="I2304" s="11" t="s">
        <v>148</v>
      </c>
      <c r="J2304" s="88">
        <v>2.2999999999999998</v>
      </c>
      <c r="K2304" s="13" t="s">
        <v>147</v>
      </c>
      <c r="L2304" s="13" t="s">
        <v>147</v>
      </c>
      <c r="M2304" s="88" t="s">
        <v>321</v>
      </c>
      <c r="N2304" s="75">
        <v>35.256</v>
      </c>
      <c r="O2304" s="75">
        <v>-92.361000000000004</v>
      </c>
      <c r="P2304" s="86">
        <v>4.5</v>
      </c>
      <c r="Q2304" s="11" t="s">
        <v>120</v>
      </c>
      <c r="R2304" s="12" t="s">
        <v>25</v>
      </c>
      <c r="S2304" s="77" t="s">
        <v>2107</v>
      </c>
    </row>
    <row r="2305" spans="1:19" x14ac:dyDescent="0.2">
      <c r="A2305" s="27">
        <f t="shared" si="35"/>
        <v>2287</v>
      </c>
      <c r="B2305" s="99" t="s">
        <v>1531</v>
      </c>
      <c r="C2305" s="11">
        <v>2011</v>
      </c>
      <c r="D2305" s="12" t="s">
        <v>140</v>
      </c>
      <c r="E2305" s="11">
        <v>2</v>
      </c>
      <c r="F2305" s="25">
        <v>0.13002314814814817</v>
      </c>
      <c r="G2305" s="90">
        <v>0.88002314814814808</v>
      </c>
      <c r="H2305" s="90" t="s">
        <v>620</v>
      </c>
      <c r="I2305" s="11" t="s">
        <v>148</v>
      </c>
      <c r="J2305" s="88">
        <v>1.9</v>
      </c>
      <c r="K2305" s="13" t="s">
        <v>147</v>
      </c>
      <c r="L2305" s="13" t="s">
        <v>147</v>
      </c>
      <c r="M2305" s="88" t="s">
        <v>321</v>
      </c>
      <c r="N2305" s="75">
        <v>35.256</v>
      </c>
      <c r="O2305" s="75">
        <v>-92.352000000000004</v>
      </c>
      <c r="P2305" s="86">
        <v>4.5999999999999996</v>
      </c>
      <c r="Q2305" s="11" t="s">
        <v>120</v>
      </c>
      <c r="R2305" s="12" t="s">
        <v>25</v>
      </c>
      <c r="S2305" s="77" t="s">
        <v>2107</v>
      </c>
    </row>
    <row r="2306" spans="1:19" x14ac:dyDescent="0.2">
      <c r="A2306" s="27">
        <f t="shared" si="35"/>
        <v>2288</v>
      </c>
      <c r="B2306" s="99" t="s">
        <v>1532</v>
      </c>
      <c r="C2306" s="11">
        <v>2011</v>
      </c>
      <c r="D2306" s="12" t="s">
        <v>140</v>
      </c>
      <c r="E2306" s="11">
        <v>3</v>
      </c>
      <c r="F2306" s="25">
        <v>0.33974537037037034</v>
      </c>
      <c r="G2306" s="90">
        <v>8.9745370370370378E-2</v>
      </c>
      <c r="H2306" s="90" t="s">
        <v>620</v>
      </c>
      <c r="I2306" s="11" t="s">
        <v>148</v>
      </c>
      <c r="J2306" s="88">
        <v>2.2000000000000002</v>
      </c>
      <c r="K2306" s="13" t="s">
        <v>147</v>
      </c>
      <c r="L2306" s="13" t="s">
        <v>147</v>
      </c>
      <c r="M2306" s="88" t="s">
        <v>321</v>
      </c>
      <c r="N2306" s="75">
        <v>35.283999999999999</v>
      </c>
      <c r="O2306" s="75">
        <v>-92.331999999999994</v>
      </c>
      <c r="P2306" s="86">
        <v>3.4</v>
      </c>
      <c r="Q2306" s="11" t="s">
        <v>120</v>
      </c>
      <c r="R2306" s="12" t="s">
        <v>42</v>
      </c>
      <c r="S2306" s="77" t="s">
        <v>2107</v>
      </c>
    </row>
    <row r="2307" spans="1:19" x14ac:dyDescent="0.2">
      <c r="A2307" s="27">
        <f t="shared" si="35"/>
        <v>2289</v>
      </c>
      <c r="B2307" s="99" t="s">
        <v>1533</v>
      </c>
      <c r="C2307" s="11">
        <v>2011</v>
      </c>
      <c r="D2307" s="12" t="s">
        <v>140</v>
      </c>
      <c r="E2307" s="11">
        <v>3</v>
      </c>
      <c r="F2307" s="25">
        <v>0.34255787037037039</v>
      </c>
      <c r="G2307" s="90">
        <v>9.2557870370370374E-2</v>
      </c>
      <c r="H2307" s="90" t="s">
        <v>620</v>
      </c>
      <c r="I2307" s="11" t="s">
        <v>148</v>
      </c>
      <c r="J2307" s="88">
        <v>2.2999999999999998</v>
      </c>
      <c r="K2307" s="13" t="s">
        <v>147</v>
      </c>
      <c r="L2307" s="13" t="s">
        <v>147</v>
      </c>
      <c r="M2307" s="88" t="s">
        <v>321</v>
      </c>
      <c r="N2307" s="75">
        <v>35.281999999999996</v>
      </c>
      <c r="O2307" s="75">
        <v>-92.337000000000003</v>
      </c>
      <c r="P2307" s="86">
        <v>4.3</v>
      </c>
      <c r="Q2307" s="11" t="s">
        <v>120</v>
      </c>
      <c r="R2307" s="12" t="s">
        <v>42</v>
      </c>
      <c r="S2307" s="77" t="s">
        <v>2107</v>
      </c>
    </row>
    <row r="2308" spans="1:19" x14ac:dyDescent="0.2">
      <c r="A2308" s="27">
        <f t="shared" si="35"/>
        <v>2290</v>
      </c>
      <c r="B2308" s="99" t="s">
        <v>1534</v>
      </c>
      <c r="C2308" s="11">
        <v>2011</v>
      </c>
      <c r="D2308" s="12" t="s">
        <v>140</v>
      </c>
      <c r="E2308" s="11">
        <v>3</v>
      </c>
      <c r="F2308" s="25">
        <v>0.58707175925925925</v>
      </c>
      <c r="G2308" s="90">
        <v>0.33707175925925931</v>
      </c>
      <c r="H2308" s="90" t="s">
        <v>620</v>
      </c>
      <c r="I2308" s="11" t="s">
        <v>148</v>
      </c>
      <c r="J2308" s="88">
        <v>1.9</v>
      </c>
      <c r="K2308" s="13" t="s">
        <v>147</v>
      </c>
      <c r="L2308" s="13" t="s">
        <v>147</v>
      </c>
      <c r="M2308" s="88" t="s">
        <v>321</v>
      </c>
      <c r="N2308" s="75">
        <v>35.281999999999996</v>
      </c>
      <c r="O2308" s="75">
        <v>-92.337000000000003</v>
      </c>
      <c r="P2308" s="86">
        <v>4.0999999999999996</v>
      </c>
      <c r="Q2308" s="11" t="s">
        <v>120</v>
      </c>
      <c r="R2308" s="12" t="s">
        <v>42</v>
      </c>
      <c r="S2308" s="77" t="s">
        <v>2107</v>
      </c>
    </row>
    <row r="2309" spans="1:19" x14ac:dyDescent="0.2">
      <c r="A2309" s="27">
        <f t="shared" si="35"/>
        <v>2291</v>
      </c>
      <c r="B2309" s="99" t="s">
        <v>1535</v>
      </c>
      <c r="C2309" s="11">
        <v>2011</v>
      </c>
      <c r="D2309" s="12" t="s">
        <v>140</v>
      </c>
      <c r="E2309" s="11">
        <v>3</v>
      </c>
      <c r="F2309" s="25">
        <v>0.64709490740740738</v>
      </c>
      <c r="G2309" s="90">
        <v>0.39709490740740744</v>
      </c>
      <c r="H2309" s="90" t="s">
        <v>620</v>
      </c>
      <c r="I2309" s="11" t="s">
        <v>148</v>
      </c>
      <c r="J2309" s="88">
        <v>3.2</v>
      </c>
      <c r="K2309" s="13" t="s">
        <v>147</v>
      </c>
      <c r="L2309" s="13" t="s">
        <v>147</v>
      </c>
      <c r="M2309" s="88" t="s">
        <v>341</v>
      </c>
      <c r="N2309" s="75">
        <v>35.265999999999998</v>
      </c>
      <c r="O2309" s="75">
        <v>-92.370999999999995</v>
      </c>
      <c r="P2309" s="86">
        <v>6</v>
      </c>
      <c r="Q2309" s="11" t="s">
        <v>120</v>
      </c>
      <c r="R2309" s="12" t="s">
        <v>25</v>
      </c>
      <c r="S2309" s="77" t="s">
        <v>2107</v>
      </c>
    </row>
    <row r="2310" spans="1:19" x14ac:dyDescent="0.2">
      <c r="A2310" s="27">
        <f t="shared" si="35"/>
        <v>2292</v>
      </c>
      <c r="B2310" s="99" t="s">
        <v>1536</v>
      </c>
      <c r="C2310" s="11">
        <v>2011</v>
      </c>
      <c r="D2310" s="12" t="s">
        <v>140</v>
      </c>
      <c r="E2310" s="11">
        <v>3</v>
      </c>
      <c r="F2310" s="25">
        <v>0.66347222222222224</v>
      </c>
      <c r="G2310" s="90">
        <v>0.41347222222222224</v>
      </c>
      <c r="H2310" s="90" t="s">
        <v>620</v>
      </c>
      <c r="I2310" s="11" t="s">
        <v>148</v>
      </c>
      <c r="J2310" s="88">
        <v>3.5</v>
      </c>
      <c r="K2310" s="13" t="s">
        <v>147</v>
      </c>
      <c r="L2310" s="13" t="s">
        <v>147</v>
      </c>
      <c r="M2310" s="88" t="s">
        <v>476</v>
      </c>
      <c r="N2310" s="75">
        <v>35.241</v>
      </c>
      <c r="O2310" s="75">
        <v>-92.388000000000005</v>
      </c>
      <c r="P2310" s="86">
        <v>6.6</v>
      </c>
      <c r="Q2310" s="11" t="s">
        <v>120</v>
      </c>
      <c r="R2310" s="12" t="s">
        <v>25</v>
      </c>
      <c r="S2310" s="77" t="s">
        <v>2107</v>
      </c>
    </row>
    <row r="2311" spans="1:19" x14ac:dyDescent="0.2">
      <c r="A2311" s="27">
        <f t="shared" si="35"/>
        <v>2293</v>
      </c>
      <c r="B2311" s="99" t="s">
        <v>1537</v>
      </c>
      <c r="C2311" s="11">
        <v>2011</v>
      </c>
      <c r="D2311" s="12" t="s">
        <v>140</v>
      </c>
      <c r="E2311" s="11">
        <v>3</v>
      </c>
      <c r="F2311" s="25">
        <v>0.66601851851851845</v>
      </c>
      <c r="G2311" s="90">
        <v>0.41601851851851851</v>
      </c>
      <c r="H2311" s="90" t="s">
        <v>620</v>
      </c>
      <c r="I2311" s="11" t="s">
        <v>148</v>
      </c>
      <c r="J2311" s="88">
        <v>2.4</v>
      </c>
      <c r="K2311" s="13" t="s">
        <v>147</v>
      </c>
      <c r="L2311" s="13" t="s">
        <v>147</v>
      </c>
      <c r="M2311" s="88" t="s">
        <v>358</v>
      </c>
      <c r="N2311" s="75">
        <v>35.234000000000002</v>
      </c>
      <c r="O2311" s="75">
        <v>-92.369</v>
      </c>
      <c r="P2311" s="86">
        <v>5</v>
      </c>
      <c r="Q2311" s="11" t="s">
        <v>120</v>
      </c>
      <c r="R2311" s="12" t="s">
        <v>25</v>
      </c>
      <c r="S2311" s="77" t="s">
        <v>2107</v>
      </c>
    </row>
    <row r="2312" spans="1:19" x14ac:dyDescent="0.2">
      <c r="A2312" s="27">
        <f t="shared" si="35"/>
        <v>2294</v>
      </c>
      <c r="B2312" s="99" t="s">
        <v>1538</v>
      </c>
      <c r="C2312" s="11">
        <v>2011</v>
      </c>
      <c r="D2312" s="12" t="s">
        <v>140</v>
      </c>
      <c r="E2312" s="11">
        <v>3</v>
      </c>
      <c r="F2312" s="25">
        <v>0.71037037037037043</v>
      </c>
      <c r="G2312" s="90">
        <v>0.46037037037037037</v>
      </c>
      <c r="H2312" s="90" t="s">
        <v>620</v>
      </c>
      <c r="I2312" s="11" t="s">
        <v>148</v>
      </c>
      <c r="J2312" s="88">
        <v>2.5</v>
      </c>
      <c r="K2312" s="13" t="s">
        <v>147</v>
      </c>
      <c r="L2312" s="13" t="s">
        <v>147</v>
      </c>
      <c r="M2312" s="88" t="s">
        <v>411</v>
      </c>
      <c r="N2312" s="75">
        <v>35.253</v>
      </c>
      <c r="O2312" s="75">
        <v>-92.364999999999995</v>
      </c>
      <c r="P2312" s="86">
        <v>4.2</v>
      </c>
      <c r="Q2312" s="11" t="s">
        <v>120</v>
      </c>
      <c r="R2312" s="12" t="s">
        <v>25</v>
      </c>
      <c r="S2312" s="77" t="s">
        <v>2107</v>
      </c>
    </row>
    <row r="2313" spans="1:19" x14ac:dyDescent="0.2">
      <c r="A2313" s="27">
        <f t="shared" si="35"/>
        <v>2295</v>
      </c>
      <c r="B2313" s="99" t="s">
        <v>1539</v>
      </c>
      <c r="C2313" s="11">
        <v>2011</v>
      </c>
      <c r="D2313" s="12" t="s">
        <v>140</v>
      </c>
      <c r="E2313" s="11">
        <v>3</v>
      </c>
      <c r="F2313" s="25">
        <v>0.74520833333333336</v>
      </c>
      <c r="G2313" s="90">
        <v>0.49520833333333331</v>
      </c>
      <c r="H2313" s="90" t="s">
        <v>620</v>
      </c>
      <c r="I2313" s="11" t="s">
        <v>148</v>
      </c>
      <c r="J2313" s="88">
        <v>2.2000000000000002</v>
      </c>
      <c r="K2313" s="13" t="s">
        <v>147</v>
      </c>
      <c r="L2313" s="13" t="s">
        <v>147</v>
      </c>
      <c r="M2313" s="88" t="s">
        <v>321</v>
      </c>
      <c r="N2313" s="75">
        <v>35.255000000000003</v>
      </c>
      <c r="O2313" s="75">
        <v>-92.363</v>
      </c>
      <c r="P2313" s="86">
        <v>3.7</v>
      </c>
      <c r="Q2313" s="11" t="s">
        <v>120</v>
      </c>
      <c r="R2313" s="12" t="s">
        <v>25</v>
      </c>
      <c r="S2313" s="77" t="s">
        <v>2107</v>
      </c>
    </row>
    <row r="2314" spans="1:19" x14ac:dyDescent="0.2">
      <c r="A2314" s="27">
        <f t="shared" si="35"/>
        <v>2296</v>
      </c>
      <c r="B2314" s="99" t="s">
        <v>1540</v>
      </c>
      <c r="C2314" s="11">
        <v>2011</v>
      </c>
      <c r="D2314" s="12" t="s">
        <v>140</v>
      </c>
      <c r="E2314" s="11">
        <v>3</v>
      </c>
      <c r="F2314" s="25">
        <v>0.79379629629629633</v>
      </c>
      <c r="G2314" s="90">
        <v>0.54379629629629633</v>
      </c>
      <c r="H2314" s="90" t="s">
        <v>620</v>
      </c>
      <c r="I2314" s="11" t="s">
        <v>148</v>
      </c>
      <c r="J2314" s="88">
        <v>2.5</v>
      </c>
      <c r="K2314" s="13" t="s">
        <v>147</v>
      </c>
      <c r="L2314" s="13" t="s">
        <v>147</v>
      </c>
      <c r="M2314" s="88" t="s">
        <v>340</v>
      </c>
      <c r="N2314" s="75">
        <v>35.255000000000003</v>
      </c>
      <c r="O2314" s="75">
        <v>-92.358999999999995</v>
      </c>
      <c r="P2314" s="86">
        <v>3.7</v>
      </c>
      <c r="Q2314" s="11" t="s">
        <v>120</v>
      </c>
      <c r="R2314" s="12" t="s">
        <v>25</v>
      </c>
      <c r="S2314" s="77" t="s">
        <v>2107</v>
      </c>
    </row>
    <row r="2315" spans="1:19" x14ac:dyDescent="0.2">
      <c r="A2315" s="27">
        <f t="shared" si="35"/>
        <v>2297</v>
      </c>
      <c r="B2315" s="99" t="s">
        <v>1541</v>
      </c>
      <c r="C2315" s="11">
        <v>2011</v>
      </c>
      <c r="D2315" s="12" t="s">
        <v>140</v>
      </c>
      <c r="E2315" s="11">
        <v>3</v>
      </c>
      <c r="F2315" s="25">
        <v>0.79685185185185192</v>
      </c>
      <c r="G2315" s="90">
        <v>0.54685185185185181</v>
      </c>
      <c r="H2315" s="90" t="s">
        <v>620</v>
      </c>
      <c r="I2315" s="11" t="s">
        <v>148</v>
      </c>
      <c r="J2315" s="88">
        <v>2.4</v>
      </c>
      <c r="K2315" s="13" t="s">
        <v>147</v>
      </c>
      <c r="L2315" s="13" t="s">
        <v>147</v>
      </c>
      <c r="M2315" s="88" t="s">
        <v>321</v>
      </c>
      <c r="N2315" s="75">
        <v>35.255000000000003</v>
      </c>
      <c r="O2315" s="75">
        <v>-92.361000000000004</v>
      </c>
      <c r="P2315" s="86">
        <v>3.8</v>
      </c>
      <c r="Q2315" s="11" t="s">
        <v>120</v>
      </c>
      <c r="R2315" s="12" t="s">
        <v>25</v>
      </c>
      <c r="S2315" s="77" t="s">
        <v>2107</v>
      </c>
    </row>
    <row r="2316" spans="1:19" x14ac:dyDescent="0.2">
      <c r="A2316" s="27">
        <f t="shared" si="35"/>
        <v>2298</v>
      </c>
      <c r="B2316" s="99" t="s">
        <v>1542</v>
      </c>
      <c r="C2316" s="11">
        <v>2011</v>
      </c>
      <c r="D2316" s="12" t="s">
        <v>140</v>
      </c>
      <c r="E2316" s="11">
        <v>3</v>
      </c>
      <c r="F2316" s="25">
        <v>0.80185185185185182</v>
      </c>
      <c r="G2316" s="90">
        <v>0.55185185185185182</v>
      </c>
      <c r="H2316" s="90" t="s">
        <v>620</v>
      </c>
      <c r="I2316" s="11" t="s">
        <v>148</v>
      </c>
      <c r="J2316" s="88">
        <v>2.4</v>
      </c>
      <c r="K2316" s="13" t="s">
        <v>147</v>
      </c>
      <c r="L2316" s="13" t="s">
        <v>147</v>
      </c>
      <c r="M2316" s="88" t="s">
        <v>348</v>
      </c>
      <c r="N2316" s="75">
        <v>35.250999999999998</v>
      </c>
      <c r="O2316" s="75">
        <v>-92.364000000000004</v>
      </c>
      <c r="P2316" s="86">
        <v>3.7</v>
      </c>
      <c r="Q2316" s="11" t="s">
        <v>120</v>
      </c>
      <c r="R2316" s="12" t="s">
        <v>25</v>
      </c>
      <c r="S2316" s="77" t="s">
        <v>2107</v>
      </c>
    </row>
    <row r="2317" spans="1:19" x14ac:dyDescent="0.2">
      <c r="A2317" s="27">
        <f t="shared" si="35"/>
        <v>2299</v>
      </c>
      <c r="B2317" s="99" t="s">
        <v>1543</v>
      </c>
      <c r="C2317" s="11">
        <v>2011</v>
      </c>
      <c r="D2317" s="12" t="s">
        <v>140</v>
      </c>
      <c r="E2317" s="11">
        <v>3</v>
      </c>
      <c r="F2317" s="25">
        <v>0.8121990740740741</v>
      </c>
      <c r="G2317" s="90">
        <v>0.5621990740740741</v>
      </c>
      <c r="H2317" s="90" t="s">
        <v>620</v>
      </c>
      <c r="I2317" s="11" t="s">
        <v>148</v>
      </c>
      <c r="J2317" s="88">
        <v>2.2999999999999998</v>
      </c>
      <c r="K2317" s="13" t="s">
        <v>147</v>
      </c>
      <c r="L2317" s="13" t="s">
        <v>147</v>
      </c>
      <c r="M2317" s="88" t="s">
        <v>321</v>
      </c>
      <c r="N2317" s="75">
        <v>35.252000000000002</v>
      </c>
      <c r="O2317" s="75">
        <v>-92.355000000000004</v>
      </c>
      <c r="P2317" s="86">
        <v>4.0999999999999996</v>
      </c>
      <c r="Q2317" s="11" t="s">
        <v>120</v>
      </c>
      <c r="R2317" s="12" t="s">
        <v>25</v>
      </c>
      <c r="S2317" s="77" t="s">
        <v>2107</v>
      </c>
    </row>
    <row r="2318" spans="1:19" x14ac:dyDescent="0.2">
      <c r="A2318" s="27">
        <f t="shared" si="35"/>
        <v>2300</v>
      </c>
      <c r="B2318" s="99" t="s">
        <v>1544</v>
      </c>
      <c r="C2318" s="11">
        <v>2011</v>
      </c>
      <c r="D2318" s="12" t="s">
        <v>140</v>
      </c>
      <c r="E2318" s="11">
        <v>3</v>
      </c>
      <c r="F2318" s="25">
        <v>0.81974537037037043</v>
      </c>
      <c r="G2318" s="90">
        <v>0.56974537037037043</v>
      </c>
      <c r="H2318" s="90" t="s">
        <v>620</v>
      </c>
      <c r="I2318" s="11" t="s">
        <v>148</v>
      </c>
      <c r="J2318" s="88">
        <v>1.4</v>
      </c>
      <c r="K2318" s="13" t="s">
        <v>147</v>
      </c>
      <c r="L2318" s="13" t="s">
        <v>147</v>
      </c>
      <c r="M2318" s="88" t="s">
        <v>321</v>
      </c>
      <c r="N2318" s="75">
        <v>35.247999999999998</v>
      </c>
      <c r="O2318" s="75">
        <v>-92.364999999999995</v>
      </c>
      <c r="P2318" s="86">
        <v>5.6</v>
      </c>
      <c r="Q2318" s="11" t="s">
        <v>120</v>
      </c>
      <c r="R2318" s="12" t="s">
        <v>25</v>
      </c>
      <c r="S2318" s="77" t="s">
        <v>2107</v>
      </c>
    </row>
    <row r="2319" spans="1:19" x14ac:dyDescent="0.2">
      <c r="A2319" s="27">
        <f t="shared" si="35"/>
        <v>2301</v>
      </c>
      <c r="B2319" s="99" t="s">
        <v>1545</v>
      </c>
      <c r="C2319" s="11">
        <v>2011</v>
      </c>
      <c r="D2319" s="12" t="s">
        <v>140</v>
      </c>
      <c r="E2319" s="11">
        <v>3</v>
      </c>
      <c r="F2319" s="25">
        <v>0.82175925925925919</v>
      </c>
      <c r="G2319" s="90">
        <v>0.57175925925925919</v>
      </c>
      <c r="H2319" s="90" t="s">
        <v>620</v>
      </c>
      <c r="I2319" s="11" t="s">
        <v>148</v>
      </c>
      <c r="J2319" s="88">
        <v>1.9</v>
      </c>
      <c r="K2319" s="13" t="s">
        <v>147</v>
      </c>
      <c r="L2319" s="13" t="s">
        <v>147</v>
      </c>
      <c r="M2319" s="88" t="s">
        <v>321</v>
      </c>
      <c r="N2319" s="75">
        <v>35.252000000000002</v>
      </c>
      <c r="O2319" s="75">
        <v>-92.361000000000004</v>
      </c>
      <c r="P2319" s="86">
        <v>5.3</v>
      </c>
      <c r="Q2319" s="11" t="s">
        <v>120</v>
      </c>
      <c r="R2319" s="12" t="s">
        <v>25</v>
      </c>
      <c r="S2319" s="77" t="s">
        <v>2107</v>
      </c>
    </row>
    <row r="2320" spans="1:19" x14ac:dyDescent="0.2">
      <c r="A2320" s="27">
        <f t="shared" si="35"/>
        <v>2302</v>
      </c>
      <c r="B2320" s="99" t="s">
        <v>1546</v>
      </c>
      <c r="C2320" s="11">
        <v>2011</v>
      </c>
      <c r="D2320" s="12" t="s">
        <v>140</v>
      </c>
      <c r="E2320" s="11">
        <v>3</v>
      </c>
      <c r="F2320" s="25">
        <v>0.82907407407407396</v>
      </c>
      <c r="G2320" s="90">
        <v>0.57907407407407407</v>
      </c>
      <c r="H2320" s="90" t="s">
        <v>620</v>
      </c>
      <c r="I2320" s="11" t="s">
        <v>148</v>
      </c>
      <c r="J2320" s="88">
        <v>2.2000000000000002</v>
      </c>
      <c r="K2320" s="13" t="s">
        <v>147</v>
      </c>
      <c r="L2320" s="13" t="s">
        <v>147</v>
      </c>
      <c r="M2320" s="88" t="s">
        <v>354</v>
      </c>
      <c r="N2320" s="75">
        <v>35.258000000000003</v>
      </c>
      <c r="O2320" s="75">
        <v>-92.358999999999995</v>
      </c>
      <c r="P2320" s="86">
        <v>3.2</v>
      </c>
      <c r="Q2320" s="11" t="s">
        <v>120</v>
      </c>
      <c r="R2320" s="12" t="s">
        <v>25</v>
      </c>
      <c r="S2320" s="77" t="s">
        <v>2107</v>
      </c>
    </row>
    <row r="2321" spans="1:19" x14ac:dyDescent="0.2">
      <c r="A2321" s="27">
        <f t="shared" si="35"/>
        <v>2303</v>
      </c>
      <c r="B2321" s="99" t="s">
        <v>1547</v>
      </c>
      <c r="C2321" s="11">
        <v>2011</v>
      </c>
      <c r="D2321" s="12" t="s">
        <v>140</v>
      </c>
      <c r="E2321" s="11">
        <v>3</v>
      </c>
      <c r="F2321" s="25">
        <v>0.90353009259259265</v>
      </c>
      <c r="G2321" s="90">
        <v>0.65353009259259254</v>
      </c>
      <c r="H2321" s="90" t="s">
        <v>620</v>
      </c>
      <c r="I2321" s="11" t="s">
        <v>148</v>
      </c>
      <c r="J2321" s="88">
        <v>1.1000000000000001</v>
      </c>
      <c r="K2321" s="13" t="s">
        <v>147</v>
      </c>
      <c r="L2321" s="13" t="s">
        <v>147</v>
      </c>
      <c r="M2321" s="88" t="s">
        <v>321</v>
      </c>
      <c r="N2321" s="75">
        <v>35.289000000000001</v>
      </c>
      <c r="O2321" s="75">
        <v>-92.331000000000003</v>
      </c>
      <c r="P2321" s="86">
        <v>3.9</v>
      </c>
      <c r="Q2321" s="11" t="s">
        <v>120</v>
      </c>
      <c r="R2321" s="12" t="s">
        <v>42</v>
      </c>
      <c r="S2321" s="77" t="s">
        <v>2107</v>
      </c>
    </row>
    <row r="2322" spans="1:19" x14ac:dyDescent="0.2">
      <c r="A2322" s="27">
        <f t="shared" si="35"/>
        <v>2304</v>
      </c>
      <c r="B2322" s="99" t="s">
        <v>1548</v>
      </c>
      <c r="C2322" s="11">
        <v>2011</v>
      </c>
      <c r="D2322" s="12" t="s">
        <v>140</v>
      </c>
      <c r="E2322" s="11">
        <v>3</v>
      </c>
      <c r="F2322" s="25">
        <v>0.92380787037037038</v>
      </c>
      <c r="G2322" s="90">
        <v>0.67380787037037038</v>
      </c>
      <c r="H2322" s="90" t="s">
        <v>620</v>
      </c>
      <c r="I2322" s="11" t="s">
        <v>148</v>
      </c>
      <c r="J2322" s="88">
        <v>1.8</v>
      </c>
      <c r="K2322" s="13" t="s">
        <v>147</v>
      </c>
      <c r="L2322" s="13" t="s">
        <v>147</v>
      </c>
      <c r="M2322" s="88" t="s">
        <v>321</v>
      </c>
      <c r="N2322" s="75">
        <v>35.244999999999997</v>
      </c>
      <c r="O2322" s="75">
        <v>-92.364999999999995</v>
      </c>
      <c r="P2322" s="86">
        <v>5.2</v>
      </c>
      <c r="Q2322" s="11" t="s">
        <v>120</v>
      </c>
      <c r="R2322" s="12" t="s">
        <v>25</v>
      </c>
      <c r="S2322" s="77" t="s">
        <v>2107</v>
      </c>
    </row>
    <row r="2323" spans="1:19" x14ac:dyDescent="0.2">
      <c r="A2323" s="27">
        <f t="shared" si="35"/>
        <v>2305</v>
      </c>
      <c r="B2323" s="99" t="s">
        <v>1549</v>
      </c>
      <c r="C2323" s="11">
        <v>2011</v>
      </c>
      <c r="D2323" s="12" t="s">
        <v>140</v>
      </c>
      <c r="E2323" s="11">
        <v>3</v>
      </c>
      <c r="F2323" s="25">
        <v>0.97394675925925922</v>
      </c>
      <c r="G2323" s="90">
        <v>0.72394675925925922</v>
      </c>
      <c r="H2323" s="90" t="s">
        <v>620</v>
      </c>
      <c r="I2323" s="11" t="s">
        <v>148</v>
      </c>
      <c r="J2323" s="88">
        <v>1.4</v>
      </c>
      <c r="K2323" s="13" t="s">
        <v>147</v>
      </c>
      <c r="L2323" s="13" t="s">
        <v>147</v>
      </c>
      <c r="M2323" s="88" t="s">
        <v>321</v>
      </c>
      <c r="N2323" s="75">
        <v>35.258000000000003</v>
      </c>
      <c r="O2323" s="75">
        <v>-92.353999999999999</v>
      </c>
      <c r="P2323" s="86">
        <v>5.0999999999999996</v>
      </c>
      <c r="Q2323" s="11" t="s">
        <v>120</v>
      </c>
      <c r="R2323" s="12" t="s">
        <v>25</v>
      </c>
      <c r="S2323" s="77" t="s">
        <v>2107</v>
      </c>
    </row>
    <row r="2324" spans="1:19" x14ac:dyDescent="0.2">
      <c r="A2324" s="27">
        <f t="shared" si="35"/>
        <v>2306</v>
      </c>
      <c r="B2324" s="99" t="s">
        <v>1550</v>
      </c>
      <c r="C2324" s="11">
        <v>2011</v>
      </c>
      <c r="D2324" s="12" t="s">
        <v>140</v>
      </c>
      <c r="E2324" s="11">
        <v>3</v>
      </c>
      <c r="F2324" s="25">
        <v>0.98047453703703702</v>
      </c>
      <c r="G2324" s="90">
        <v>0.73047453703703702</v>
      </c>
      <c r="H2324" s="90" t="s">
        <v>620</v>
      </c>
      <c r="I2324" s="11" t="s">
        <v>148</v>
      </c>
      <c r="J2324" s="88">
        <v>1.4</v>
      </c>
      <c r="K2324" s="13" t="s">
        <v>147</v>
      </c>
      <c r="L2324" s="13" t="s">
        <v>147</v>
      </c>
      <c r="M2324" s="88" t="s">
        <v>321</v>
      </c>
      <c r="N2324" s="75">
        <v>35.258000000000003</v>
      </c>
      <c r="O2324" s="75">
        <v>-92.361000000000004</v>
      </c>
      <c r="P2324" s="86">
        <v>4.3</v>
      </c>
      <c r="Q2324" s="11" t="s">
        <v>120</v>
      </c>
      <c r="R2324" s="12" t="s">
        <v>25</v>
      </c>
      <c r="S2324" s="77" t="s">
        <v>2107</v>
      </c>
    </row>
    <row r="2325" spans="1:19" x14ac:dyDescent="0.2">
      <c r="A2325" s="27">
        <f t="shared" si="35"/>
        <v>2307</v>
      </c>
      <c r="B2325" s="99" t="s">
        <v>1551</v>
      </c>
      <c r="C2325" s="11">
        <v>2011</v>
      </c>
      <c r="D2325" s="12" t="s">
        <v>140</v>
      </c>
      <c r="E2325" s="11">
        <v>3</v>
      </c>
      <c r="F2325" s="25">
        <v>0.98694444444444451</v>
      </c>
      <c r="G2325" s="90">
        <v>0.73694444444444451</v>
      </c>
      <c r="H2325" s="90" t="s">
        <v>620</v>
      </c>
      <c r="I2325" s="11" t="s">
        <v>148</v>
      </c>
      <c r="J2325" s="88">
        <v>1.2</v>
      </c>
      <c r="K2325" s="13" t="s">
        <v>147</v>
      </c>
      <c r="L2325" s="13" t="s">
        <v>147</v>
      </c>
      <c r="M2325" s="88" t="s">
        <v>321</v>
      </c>
      <c r="N2325" s="75">
        <v>35.258000000000003</v>
      </c>
      <c r="O2325" s="75">
        <v>-92.355000000000004</v>
      </c>
      <c r="P2325" s="86">
        <v>4.8</v>
      </c>
      <c r="Q2325" s="11" t="s">
        <v>120</v>
      </c>
      <c r="R2325" s="12" t="s">
        <v>25</v>
      </c>
      <c r="S2325" s="77" t="s">
        <v>2107</v>
      </c>
    </row>
    <row r="2326" spans="1:19" x14ac:dyDescent="0.2">
      <c r="A2326" s="27">
        <f t="shared" si="35"/>
        <v>2308</v>
      </c>
      <c r="B2326" s="99" t="s">
        <v>1552</v>
      </c>
      <c r="C2326" s="11">
        <v>2011</v>
      </c>
      <c r="D2326" s="12" t="s">
        <v>140</v>
      </c>
      <c r="E2326" s="11">
        <v>3</v>
      </c>
      <c r="F2326" s="25">
        <v>0.17545138888888889</v>
      </c>
      <c r="G2326" s="90">
        <v>0.92545138888888889</v>
      </c>
      <c r="H2326" s="90" t="s">
        <v>620</v>
      </c>
      <c r="I2326" s="11" t="s">
        <v>148</v>
      </c>
      <c r="J2326" s="88">
        <v>2.2000000000000002</v>
      </c>
      <c r="K2326" s="13" t="s">
        <v>147</v>
      </c>
      <c r="L2326" s="13" t="s">
        <v>147</v>
      </c>
      <c r="M2326" s="88" t="s">
        <v>321</v>
      </c>
      <c r="N2326" s="75">
        <v>35.265000000000001</v>
      </c>
      <c r="O2326" s="75">
        <v>-92.350999999999999</v>
      </c>
      <c r="P2326" s="86">
        <v>3</v>
      </c>
      <c r="Q2326" s="11" t="s">
        <v>120</v>
      </c>
      <c r="R2326" s="12" t="s">
        <v>25</v>
      </c>
      <c r="S2326" s="77" t="s">
        <v>2107</v>
      </c>
    </row>
    <row r="2327" spans="1:19" x14ac:dyDescent="0.2">
      <c r="A2327" s="27">
        <f t="shared" si="35"/>
        <v>2309</v>
      </c>
      <c r="B2327" s="99" t="s">
        <v>1553</v>
      </c>
      <c r="C2327" s="11">
        <v>2011</v>
      </c>
      <c r="D2327" s="12" t="s">
        <v>140</v>
      </c>
      <c r="E2327" s="11">
        <v>4</v>
      </c>
      <c r="F2327" s="25">
        <v>0.36472222222222223</v>
      </c>
      <c r="G2327" s="90">
        <v>0.11472222222222223</v>
      </c>
      <c r="H2327" s="90" t="s">
        <v>620</v>
      </c>
      <c r="I2327" s="11" t="s">
        <v>148</v>
      </c>
      <c r="J2327" s="88">
        <v>2.8</v>
      </c>
      <c r="K2327" s="13" t="s">
        <v>147</v>
      </c>
      <c r="L2327" s="13" t="s">
        <v>147</v>
      </c>
      <c r="M2327" s="88" t="s">
        <v>428</v>
      </c>
      <c r="N2327" s="75">
        <v>35.280999999999999</v>
      </c>
      <c r="O2327" s="75">
        <v>-92.344999999999999</v>
      </c>
      <c r="P2327" s="86">
        <v>3</v>
      </c>
      <c r="Q2327" s="11" t="s">
        <v>120</v>
      </c>
      <c r="R2327" s="12" t="s">
        <v>42</v>
      </c>
      <c r="S2327" s="77" t="s">
        <v>2107</v>
      </c>
    </row>
    <row r="2328" spans="1:19" x14ac:dyDescent="0.2">
      <c r="A2328" s="27">
        <f t="shared" si="35"/>
        <v>2310</v>
      </c>
      <c r="B2328" s="99" t="s">
        <v>1554</v>
      </c>
      <c r="C2328" s="11">
        <v>2011</v>
      </c>
      <c r="D2328" s="12" t="s">
        <v>140</v>
      </c>
      <c r="E2328" s="11">
        <v>4</v>
      </c>
      <c r="F2328" s="25">
        <v>0.36528935185185185</v>
      </c>
      <c r="G2328" s="90">
        <v>0.11528935185185185</v>
      </c>
      <c r="H2328" s="90" t="s">
        <v>620</v>
      </c>
      <c r="I2328" s="11" t="s">
        <v>148</v>
      </c>
      <c r="J2328" s="88">
        <v>2.2999999999999998</v>
      </c>
      <c r="K2328" s="13" t="s">
        <v>147</v>
      </c>
      <c r="L2328" s="13" t="s">
        <v>147</v>
      </c>
      <c r="M2328" s="88" t="s">
        <v>321</v>
      </c>
      <c r="N2328" s="75">
        <v>35.265999999999998</v>
      </c>
      <c r="O2328" s="75">
        <v>-92.344999999999999</v>
      </c>
      <c r="P2328" s="86">
        <v>4.5999999999999996</v>
      </c>
      <c r="Q2328" s="11" t="s">
        <v>120</v>
      </c>
      <c r="R2328" s="12" t="s">
        <v>25</v>
      </c>
      <c r="S2328" s="77" t="s">
        <v>2107</v>
      </c>
    </row>
    <row r="2329" spans="1:19" x14ac:dyDescent="0.2">
      <c r="A2329" s="27">
        <f t="shared" si="35"/>
        <v>2311</v>
      </c>
      <c r="B2329" s="99" t="s">
        <v>1555</v>
      </c>
      <c r="C2329" s="11">
        <v>2011</v>
      </c>
      <c r="D2329" s="12" t="s">
        <v>140</v>
      </c>
      <c r="E2329" s="11">
        <v>5</v>
      </c>
      <c r="F2329" s="25">
        <v>0.73707175925925927</v>
      </c>
      <c r="G2329" s="90">
        <v>0.48707175925925927</v>
      </c>
      <c r="H2329" s="90" t="s">
        <v>620</v>
      </c>
      <c r="I2329" s="11" t="s">
        <v>148</v>
      </c>
      <c r="J2329" s="88">
        <v>2.5</v>
      </c>
      <c r="K2329" s="13" t="s">
        <v>147</v>
      </c>
      <c r="L2329" s="13" t="s">
        <v>147</v>
      </c>
      <c r="M2329" s="88" t="s">
        <v>349</v>
      </c>
      <c r="N2329" s="75">
        <v>35.253</v>
      </c>
      <c r="O2329" s="75">
        <v>-92.355999999999995</v>
      </c>
      <c r="P2329" s="86">
        <v>4.5</v>
      </c>
      <c r="Q2329" s="11" t="s">
        <v>120</v>
      </c>
      <c r="R2329" s="12" t="s">
        <v>25</v>
      </c>
      <c r="S2329" s="77" t="s">
        <v>2107</v>
      </c>
    </row>
    <row r="2330" spans="1:19" x14ac:dyDescent="0.2">
      <c r="A2330" s="27">
        <f t="shared" si="35"/>
        <v>2312</v>
      </c>
      <c r="B2330" s="99" t="s">
        <v>1556</v>
      </c>
      <c r="C2330" s="11">
        <v>2011</v>
      </c>
      <c r="D2330" s="12" t="s">
        <v>140</v>
      </c>
      <c r="E2330" s="11">
        <v>5</v>
      </c>
      <c r="F2330" s="25">
        <v>1.0636574074074074E-2</v>
      </c>
      <c r="G2330" s="90">
        <v>0.76063657407407403</v>
      </c>
      <c r="H2330" s="90" t="s">
        <v>620</v>
      </c>
      <c r="I2330" s="11" t="s">
        <v>148</v>
      </c>
      <c r="J2330" s="88">
        <v>2.2999999999999998</v>
      </c>
      <c r="K2330" s="13" t="s">
        <v>147</v>
      </c>
      <c r="L2330" s="13" t="s">
        <v>147</v>
      </c>
      <c r="M2330" s="88" t="s">
        <v>321</v>
      </c>
      <c r="N2330" s="75">
        <v>35.256999999999998</v>
      </c>
      <c r="O2330" s="75">
        <v>-92.349000000000004</v>
      </c>
      <c r="P2330" s="86">
        <v>4.7</v>
      </c>
      <c r="Q2330" s="11" t="s">
        <v>120</v>
      </c>
      <c r="R2330" s="12" t="s">
        <v>25</v>
      </c>
      <c r="S2330" s="77" t="s">
        <v>2107</v>
      </c>
    </row>
    <row r="2331" spans="1:19" x14ac:dyDescent="0.2">
      <c r="A2331" s="27">
        <f t="shared" si="35"/>
        <v>2313</v>
      </c>
      <c r="B2331" s="99" t="s">
        <v>1557</v>
      </c>
      <c r="C2331" s="11">
        <v>2011</v>
      </c>
      <c r="D2331" s="12" t="s">
        <v>140</v>
      </c>
      <c r="E2331" s="11">
        <v>6</v>
      </c>
      <c r="F2331" s="25">
        <v>0.5236574074074074</v>
      </c>
      <c r="G2331" s="90">
        <v>0.2736574074074074</v>
      </c>
      <c r="H2331" s="90" t="s">
        <v>620</v>
      </c>
      <c r="I2331" s="11" t="s">
        <v>148</v>
      </c>
      <c r="J2331" s="88">
        <v>1.2</v>
      </c>
      <c r="K2331" s="13" t="s">
        <v>147</v>
      </c>
      <c r="L2331" s="13" t="s">
        <v>147</v>
      </c>
      <c r="M2331" s="88" t="s">
        <v>321</v>
      </c>
      <c r="N2331" s="75">
        <v>35.32</v>
      </c>
      <c r="O2331" s="75">
        <v>-92.308000000000007</v>
      </c>
      <c r="P2331" s="86">
        <v>4.0999999999999996</v>
      </c>
      <c r="Q2331" s="11" t="s">
        <v>120</v>
      </c>
      <c r="R2331" s="12" t="s">
        <v>42</v>
      </c>
      <c r="S2331" s="77" t="s">
        <v>2107</v>
      </c>
    </row>
    <row r="2332" spans="1:19" x14ac:dyDescent="0.2">
      <c r="A2332" s="27">
        <f t="shared" ref="A2332:A2395" si="36">SUM(A2331+1)</f>
        <v>2314</v>
      </c>
      <c r="B2332" s="99" t="s">
        <v>1558</v>
      </c>
      <c r="C2332" s="11">
        <v>2011</v>
      </c>
      <c r="D2332" s="12" t="s">
        <v>140</v>
      </c>
      <c r="E2332" s="11">
        <v>6</v>
      </c>
      <c r="F2332" s="25">
        <v>0.55892361111111111</v>
      </c>
      <c r="G2332" s="90">
        <v>0.30892361111111111</v>
      </c>
      <c r="H2332" s="90" t="s">
        <v>620</v>
      </c>
      <c r="I2332" s="11" t="s">
        <v>148</v>
      </c>
      <c r="J2332" s="88">
        <v>1.6</v>
      </c>
      <c r="K2332" s="13" t="s">
        <v>147</v>
      </c>
      <c r="L2332" s="13" t="s">
        <v>147</v>
      </c>
      <c r="M2332" s="88" t="s">
        <v>321</v>
      </c>
      <c r="N2332" s="75">
        <v>35.258000000000003</v>
      </c>
      <c r="O2332" s="75">
        <v>-92.355000000000004</v>
      </c>
      <c r="P2332" s="86">
        <v>5.8</v>
      </c>
      <c r="Q2332" s="11" t="s">
        <v>120</v>
      </c>
      <c r="R2332" s="12" t="s">
        <v>25</v>
      </c>
      <c r="S2332" s="77" t="s">
        <v>2107</v>
      </c>
    </row>
    <row r="2333" spans="1:19" x14ac:dyDescent="0.2">
      <c r="A2333" s="27">
        <f t="shared" si="36"/>
        <v>2315</v>
      </c>
      <c r="B2333" s="99" t="s">
        <v>1559</v>
      </c>
      <c r="C2333" s="11">
        <v>2011</v>
      </c>
      <c r="D2333" s="12" t="s">
        <v>140</v>
      </c>
      <c r="E2333" s="11">
        <v>6</v>
      </c>
      <c r="F2333" s="25">
        <v>0.5879050925925926</v>
      </c>
      <c r="G2333" s="90">
        <v>0.3379050925925926</v>
      </c>
      <c r="H2333" s="90" t="s">
        <v>620</v>
      </c>
      <c r="I2333" s="11" t="s">
        <v>148</v>
      </c>
      <c r="J2333" s="88">
        <v>1.7</v>
      </c>
      <c r="K2333" s="13" t="s">
        <v>147</v>
      </c>
      <c r="L2333" s="13" t="s">
        <v>147</v>
      </c>
      <c r="M2333" s="88" t="s">
        <v>321</v>
      </c>
      <c r="N2333" s="75">
        <v>35.234999999999999</v>
      </c>
      <c r="O2333" s="75">
        <v>-92.376000000000005</v>
      </c>
      <c r="P2333" s="86">
        <v>5.9</v>
      </c>
      <c r="Q2333" s="11" t="s">
        <v>120</v>
      </c>
      <c r="R2333" s="12" t="s">
        <v>25</v>
      </c>
      <c r="S2333" s="77" t="s">
        <v>2107</v>
      </c>
    </row>
    <row r="2334" spans="1:19" x14ac:dyDescent="0.2">
      <c r="A2334" s="27">
        <f t="shared" si="36"/>
        <v>2316</v>
      </c>
      <c r="B2334" s="99" t="s">
        <v>1560</v>
      </c>
      <c r="C2334" s="11">
        <v>2011</v>
      </c>
      <c r="D2334" s="12" t="s">
        <v>140</v>
      </c>
      <c r="E2334" s="11">
        <v>6</v>
      </c>
      <c r="F2334" s="25">
        <v>0.6236342592592593</v>
      </c>
      <c r="G2334" s="90">
        <v>0.37363425925925925</v>
      </c>
      <c r="H2334" s="90" t="s">
        <v>620</v>
      </c>
      <c r="I2334" s="11" t="s">
        <v>148</v>
      </c>
      <c r="J2334" s="88">
        <v>1.5</v>
      </c>
      <c r="K2334" s="13" t="s">
        <v>147</v>
      </c>
      <c r="L2334" s="13" t="s">
        <v>147</v>
      </c>
      <c r="M2334" s="88" t="s">
        <v>321</v>
      </c>
      <c r="N2334" s="75">
        <v>35.244</v>
      </c>
      <c r="O2334" s="75">
        <v>-92.364000000000004</v>
      </c>
      <c r="P2334" s="86">
        <v>5.2</v>
      </c>
      <c r="Q2334" s="11" t="s">
        <v>120</v>
      </c>
      <c r="R2334" s="12" t="s">
        <v>25</v>
      </c>
      <c r="S2334" s="77" t="s">
        <v>2107</v>
      </c>
    </row>
    <row r="2335" spans="1:19" x14ac:dyDescent="0.2">
      <c r="A2335" s="27">
        <f t="shared" si="36"/>
        <v>2317</v>
      </c>
      <c r="B2335" s="99" t="s">
        <v>1561</v>
      </c>
      <c r="C2335" s="11">
        <v>2011</v>
      </c>
      <c r="D2335" s="12" t="s">
        <v>140</v>
      </c>
      <c r="E2335" s="11">
        <v>6</v>
      </c>
      <c r="F2335" s="25">
        <v>0.67609953703703696</v>
      </c>
      <c r="G2335" s="90">
        <v>0.42609953703703707</v>
      </c>
      <c r="H2335" s="90" t="s">
        <v>620</v>
      </c>
      <c r="I2335" s="11" t="s">
        <v>148</v>
      </c>
      <c r="J2335" s="88">
        <v>1.9</v>
      </c>
      <c r="K2335" s="13" t="s">
        <v>147</v>
      </c>
      <c r="L2335" s="13" t="s">
        <v>147</v>
      </c>
      <c r="M2335" s="88" t="s">
        <v>321</v>
      </c>
      <c r="N2335" s="75">
        <v>35.253</v>
      </c>
      <c r="O2335" s="75">
        <v>-92.356999999999999</v>
      </c>
      <c r="P2335" s="86">
        <v>4.5</v>
      </c>
      <c r="Q2335" s="11" t="s">
        <v>120</v>
      </c>
      <c r="R2335" s="12" t="s">
        <v>25</v>
      </c>
      <c r="S2335" s="77" t="s">
        <v>2107</v>
      </c>
    </row>
    <row r="2336" spans="1:19" x14ac:dyDescent="0.2">
      <c r="A2336" s="27">
        <f t="shared" si="36"/>
        <v>2318</v>
      </c>
      <c r="B2336" s="99" t="s">
        <v>1562</v>
      </c>
      <c r="C2336" s="11">
        <v>2011</v>
      </c>
      <c r="D2336" s="12" t="s">
        <v>140</v>
      </c>
      <c r="E2336" s="11">
        <v>6</v>
      </c>
      <c r="F2336" s="25">
        <v>0.882349537037037</v>
      </c>
      <c r="G2336" s="90">
        <v>0.632349537037037</v>
      </c>
      <c r="H2336" s="90" t="s">
        <v>620</v>
      </c>
      <c r="I2336" s="11" t="s">
        <v>148</v>
      </c>
      <c r="J2336" s="88">
        <v>1.5</v>
      </c>
      <c r="K2336" s="13" t="s">
        <v>147</v>
      </c>
      <c r="L2336" s="13" t="s">
        <v>147</v>
      </c>
      <c r="M2336" s="88" t="s">
        <v>321</v>
      </c>
      <c r="N2336" s="75">
        <v>35.273000000000003</v>
      </c>
      <c r="O2336" s="75">
        <v>-92.340999999999994</v>
      </c>
      <c r="P2336" s="86">
        <v>4.5999999999999996</v>
      </c>
      <c r="Q2336" s="11" t="s">
        <v>120</v>
      </c>
      <c r="R2336" s="12" t="s">
        <v>42</v>
      </c>
      <c r="S2336" s="77" t="s">
        <v>2107</v>
      </c>
    </row>
    <row r="2337" spans="1:19" x14ac:dyDescent="0.2">
      <c r="A2337" s="27">
        <f t="shared" si="36"/>
        <v>2319</v>
      </c>
      <c r="B2337" s="99" t="s">
        <v>1563</v>
      </c>
      <c r="C2337" s="11">
        <v>2011</v>
      </c>
      <c r="D2337" s="12" t="s">
        <v>140</v>
      </c>
      <c r="E2337" s="11">
        <v>6</v>
      </c>
      <c r="F2337" s="25">
        <v>0.98100694444444436</v>
      </c>
      <c r="G2337" s="90">
        <v>0.73100694444444436</v>
      </c>
      <c r="H2337" s="90" t="s">
        <v>620</v>
      </c>
      <c r="I2337" s="11" t="s">
        <v>148</v>
      </c>
      <c r="J2337" s="88">
        <v>1.8</v>
      </c>
      <c r="K2337" s="13" t="s">
        <v>147</v>
      </c>
      <c r="L2337" s="13" t="s">
        <v>147</v>
      </c>
      <c r="M2337" s="88" t="s">
        <v>321</v>
      </c>
      <c r="N2337" s="75">
        <v>35.24</v>
      </c>
      <c r="O2337" s="75">
        <v>-92.373999999999995</v>
      </c>
      <c r="P2337" s="86">
        <v>6.4</v>
      </c>
      <c r="Q2337" s="11" t="s">
        <v>120</v>
      </c>
      <c r="R2337" s="12" t="s">
        <v>25</v>
      </c>
      <c r="S2337" s="77" t="s">
        <v>2107</v>
      </c>
    </row>
    <row r="2338" spans="1:19" x14ac:dyDescent="0.2">
      <c r="A2338" s="27">
        <f t="shared" si="36"/>
        <v>2320</v>
      </c>
      <c r="B2338" s="99" t="s">
        <v>1564</v>
      </c>
      <c r="C2338" s="11">
        <v>2011</v>
      </c>
      <c r="D2338" s="12" t="s">
        <v>140</v>
      </c>
      <c r="E2338" s="11">
        <v>6</v>
      </c>
      <c r="F2338" s="25">
        <v>3.2557870370370369E-2</v>
      </c>
      <c r="G2338" s="90">
        <v>0.78255787037037028</v>
      </c>
      <c r="H2338" s="90" t="s">
        <v>620</v>
      </c>
      <c r="I2338" s="11" t="s">
        <v>148</v>
      </c>
      <c r="J2338" s="88">
        <v>1.6</v>
      </c>
      <c r="K2338" s="13" t="s">
        <v>147</v>
      </c>
      <c r="L2338" s="13" t="s">
        <v>147</v>
      </c>
      <c r="M2338" s="88" t="s">
        <v>321</v>
      </c>
      <c r="N2338" s="75">
        <v>35.234000000000002</v>
      </c>
      <c r="O2338" s="75">
        <v>-92.373000000000005</v>
      </c>
      <c r="P2338" s="86">
        <v>5.9</v>
      </c>
      <c r="Q2338" s="11" t="s">
        <v>120</v>
      </c>
      <c r="R2338" s="12" t="s">
        <v>25</v>
      </c>
      <c r="S2338" s="77" t="s">
        <v>2107</v>
      </c>
    </row>
    <row r="2339" spans="1:19" x14ac:dyDescent="0.2">
      <c r="A2339" s="27">
        <f t="shared" si="36"/>
        <v>2321</v>
      </c>
      <c r="B2339" s="99" t="s">
        <v>1565</v>
      </c>
      <c r="C2339" s="11">
        <v>2011</v>
      </c>
      <c r="D2339" s="12" t="s">
        <v>140</v>
      </c>
      <c r="E2339" s="11">
        <v>6</v>
      </c>
      <c r="F2339" s="25">
        <v>0.12520833333333334</v>
      </c>
      <c r="G2339" s="90">
        <v>0.87520833333333325</v>
      </c>
      <c r="H2339" s="90" t="s">
        <v>620</v>
      </c>
      <c r="I2339" s="11" t="s">
        <v>148</v>
      </c>
      <c r="J2339" s="88">
        <v>1.7</v>
      </c>
      <c r="K2339" s="13" t="s">
        <v>147</v>
      </c>
      <c r="L2339" s="13" t="s">
        <v>147</v>
      </c>
      <c r="M2339" s="88" t="s">
        <v>321</v>
      </c>
      <c r="N2339" s="75">
        <v>35.280999999999999</v>
      </c>
      <c r="O2339" s="75">
        <v>-92.34</v>
      </c>
      <c r="P2339" s="86">
        <v>3.1</v>
      </c>
      <c r="Q2339" s="11" t="s">
        <v>120</v>
      </c>
      <c r="R2339" s="12" t="s">
        <v>42</v>
      </c>
      <c r="S2339" s="77" t="s">
        <v>2107</v>
      </c>
    </row>
    <row r="2340" spans="1:19" x14ac:dyDescent="0.2">
      <c r="A2340" s="27">
        <f t="shared" si="36"/>
        <v>2322</v>
      </c>
      <c r="B2340" s="99" t="s">
        <v>1566</v>
      </c>
      <c r="C2340" s="11">
        <v>2011</v>
      </c>
      <c r="D2340" s="12" t="s">
        <v>140</v>
      </c>
      <c r="E2340" s="11">
        <v>6</v>
      </c>
      <c r="F2340" s="25">
        <v>0.1567476851851852</v>
      </c>
      <c r="G2340" s="90">
        <v>0.90674768518518523</v>
      </c>
      <c r="H2340" s="90" t="s">
        <v>620</v>
      </c>
      <c r="I2340" s="11" t="s">
        <v>148</v>
      </c>
      <c r="J2340" s="88">
        <v>1.5</v>
      </c>
      <c r="K2340" s="13" t="s">
        <v>147</v>
      </c>
      <c r="L2340" s="13" t="s">
        <v>147</v>
      </c>
      <c r="M2340" s="88" t="s">
        <v>321</v>
      </c>
      <c r="N2340" s="75">
        <v>35.279000000000003</v>
      </c>
      <c r="O2340" s="75">
        <v>-92.337000000000003</v>
      </c>
      <c r="P2340" s="86">
        <v>4.2</v>
      </c>
      <c r="Q2340" s="11" t="s">
        <v>120</v>
      </c>
      <c r="R2340" s="12" t="s">
        <v>42</v>
      </c>
      <c r="S2340" s="77" t="s">
        <v>2107</v>
      </c>
    </row>
    <row r="2341" spans="1:19" x14ac:dyDescent="0.2">
      <c r="A2341" s="27">
        <f t="shared" si="36"/>
        <v>2323</v>
      </c>
      <c r="B2341" s="99" t="s">
        <v>1567</v>
      </c>
      <c r="C2341" s="11">
        <v>2011</v>
      </c>
      <c r="D2341" s="12" t="s">
        <v>140</v>
      </c>
      <c r="E2341" s="11">
        <v>7</v>
      </c>
      <c r="F2341" s="25">
        <v>0.30192129629629633</v>
      </c>
      <c r="G2341" s="90">
        <v>5.1921296296296299E-2</v>
      </c>
      <c r="H2341" s="90" t="s">
        <v>620</v>
      </c>
      <c r="I2341" s="11" t="s">
        <v>148</v>
      </c>
      <c r="J2341" s="88">
        <v>2.2000000000000002</v>
      </c>
      <c r="K2341" s="13" t="s">
        <v>147</v>
      </c>
      <c r="L2341" s="13" t="s">
        <v>147</v>
      </c>
      <c r="M2341" s="88" t="s">
        <v>321</v>
      </c>
      <c r="N2341" s="75">
        <v>35.283999999999999</v>
      </c>
      <c r="O2341" s="75">
        <v>-92.338999999999999</v>
      </c>
      <c r="P2341" s="86">
        <v>3.7</v>
      </c>
      <c r="Q2341" s="11" t="s">
        <v>120</v>
      </c>
      <c r="R2341" s="12" t="s">
        <v>42</v>
      </c>
      <c r="S2341" s="77" t="s">
        <v>2107</v>
      </c>
    </row>
    <row r="2342" spans="1:19" x14ac:dyDescent="0.2">
      <c r="A2342" s="27">
        <f t="shared" si="36"/>
        <v>2324</v>
      </c>
      <c r="B2342" s="99" t="s">
        <v>1568</v>
      </c>
      <c r="C2342" s="11">
        <v>2011</v>
      </c>
      <c r="D2342" s="12" t="s">
        <v>140</v>
      </c>
      <c r="E2342" s="11">
        <v>7</v>
      </c>
      <c r="F2342" s="25">
        <v>0.42251157407407408</v>
      </c>
      <c r="G2342" s="90">
        <v>0.17251157407407405</v>
      </c>
      <c r="H2342" s="90" t="s">
        <v>620</v>
      </c>
      <c r="I2342" s="11" t="s">
        <v>148</v>
      </c>
      <c r="J2342" s="88">
        <v>2.1</v>
      </c>
      <c r="K2342" s="13" t="s">
        <v>147</v>
      </c>
      <c r="L2342" s="13" t="s">
        <v>147</v>
      </c>
      <c r="M2342" s="88" t="s">
        <v>321</v>
      </c>
      <c r="N2342" s="75">
        <v>35.28</v>
      </c>
      <c r="O2342" s="75">
        <v>-92.337999999999994</v>
      </c>
      <c r="P2342" s="86">
        <v>3.9</v>
      </c>
      <c r="Q2342" s="11" t="s">
        <v>120</v>
      </c>
      <c r="R2342" s="12" t="s">
        <v>42</v>
      </c>
      <c r="S2342" s="77" t="s">
        <v>2107</v>
      </c>
    </row>
    <row r="2343" spans="1:19" x14ac:dyDescent="0.2">
      <c r="A2343" s="27">
        <f t="shared" si="36"/>
        <v>2325</v>
      </c>
      <c r="B2343" s="99" t="s">
        <v>1569</v>
      </c>
      <c r="C2343" s="11">
        <v>2011</v>
      </c>
      <c r="D2343" s="12" t="s">
        <v>140</v>
      </c>
      <c r="E2343" s="11">
        <v>7</v>
      </c>
      <c r="F2343" s="25">
        <v>0.44959490740740743</v>
      </c>
      <c r="G2343" s="90">
        <v>0.1995949074074074</v>
      </c>
      <c r="H2343" s="90" t="s">
        <v>620</v>
      </c>
      <c r="I2343" s="11" t="s">
        <v>148</v>
      </c>
      <c r="J2343" s="88">
        <v>1.5</v>
      </c>
      <c r="K2343" s="13" t="s">
        <v>147</v>
      </c>
      <c r="L2343" s="13" t="s">
        <v>147</v>
      </c>
      <c r="M2343" s="88" t="s">
        <v>321</v>
      </c>
      <c r="N2343" s="75">
        <v>35.277000000000001</v>
      </c>
      <c r="O2343" s="75">
        <v>-92.334000000000003</v>
      </c>
      <c r="P2343" s="86">
        <v>4.9000000000000004</v>
      </c>
      <c r="Q2343" s="11" t="s">
        <v>120</v>
      </c>
      <c r="R2343" s="12" t="s">
        <v>42</v>
      </c>
      <c r="S2343" s="77" t="s">
        <v>2107</v>
      </c>
    </row>
    <row r="2344" spans="1:19" x14ac:dyDescent="0.2">
      <c r="A2344" s="27">
        <f t="shared" si="36"/>
        <v>2326</v>
      </c>
      <c r="B2344" s="99" t="s">
        <v>1570</v>
      </c>
      <c r="C2344" s="11">
        <v>2011</v>
      </c>
      <c r="D2344" s="12" t="s">
        <v>140</v>
      </c>
      <c r="E2344" s="11">
        <v>7</v>
      </c>
      <c r="F2344" s="25">
        <v>0.51432870370370376</v>
      </c>
      <c r="G2344" s="90">
        <v>0.2643287037037037</v>
      </c>
      <c r="H2344" s="90" t="s">
        <v>620</v>
      </c>
      <c r="I2344" s="11" t="s">
        <v>148</v>
      </c>
      <c r="J2344" s="88">
        <v>2.1</v>
      </c>
      <c r="K2344" s="13" t="s">
        <v>147</v>
      </c>
      <c r="L2344" s="13" t="s">
        <v>147</v>
      </c>
      <c r="M2344" s="88" t="s">
        <v>321</v>
      </c>
      <c r="N2344" s="75">
        <v>35.286999999999999</v>
      </c>
      <c r="O2344" s="75">
        <v>-92.325999999999993</v>
      </c>
      <c r="P2344" s="86">
        <v>3.5</v>
      </c>
      <c r="Q2344" s="11" t="s">
        <v>120</v>
      </c>
      <c r="R2344" s="12" t="s">
        <v>42</v>
      </c>
      <c r="S2344" s="77" t="s">
        <v>2107</v>
      </c>
    </row>
    <row r="2345" spans="1:19" x14ac:dyDescent="0.2">
      <c r="A2345" s="27">
        <f t="shared" si="36"/>
        <v>2327</v>
      </c>
      <c r="B2345" s="99" t="s">
        <v>1571</v>
      </c>
      <c r="C2345" s="11">
        <v>2011</v>
      </c>
      <c r="D2345" s="12" t="s">
        <v>140</v>
      </c>
      <c r="E2345" s="11">
        <v>7</v>
      </c>
      <c r="F2345" s="25">
        <v>0.54981481481481487</v>
      </c>
      <c r="G2345" s="90">
        <v>0.29981481481481481</v>
      </c>
      <c r="H2345" s="90" t="s">
        <v>620</v>
      </c>
      <c r="I2345" s="11" t="s">
        <v>148</v>
      </c>
      <c r="J2345" s="88">
        <v>1.7</v>
      </c>
      <c r="K2345" s="13" t="s">
        <v>147</v>
      </c>
      <c r="L2345" s="13" t="s">
        <v>147</v>
      </c>
      <c r="M2345" s="88" t="s">
        <v>321</v>
      </c>
      <c r="N2345" s="75">
        <v>35.326999999999998</v>
      </c>
      <c r="O2345" s="75">
        <v>-92.251999999999995</v>
      </c>
      <c r="P2345" s="86">
        <v>4.4000000000000004</v>
      </c>
      <c r="Q2345" s="11" t="s">
        <v>120</v>
      </c>
      <c r="R2345" s="12" t="s">
        <v>236</v>
      </c>
      <c r="S2345" s="77" t="s">
        <v>2107</v>
      </c>
    </row>
    <row r="2346" spans="1:19" x14ac:dyDescent="0.2">
      <c r="A2346" s="27">
        <f t="shared" si="36"/>
        <v>2328</v>
      </c>
      <c r="B2346" s="99" t="s">
        <v>1572</v>
      </c>
      <c r="C2346" s="11">
        <v>2011</v>
      </c>
      <c r="D2346" s="12" t="s">
        <v>140</v>
      </c>
      <c r="E2346" s="11">
        <v>7</v>
      </c>
      <c r="F2346" s="25">
        <v>0.61465277777777783</v>
      </c>
      <c r="G2346" s="90">
        <v>0.36465277777777777</v>
      </c>
      <c r="H2346" s="90" t="s">
        <v>620</v>
      </c>
      <c r="I2346" s="11" t="s">
        <v>148</v>
      </c>
      <c r="J2346" s="88">
        <v>1.3</v>
      </c>
      <c r="K2346" s="13" t="s">
        <v>147</v>
      </c>
      <c r="L2346" s="13" t="s">
        <v>147</v>
      </c>
      <c r="M2346" s="88" t="s">
        <v>321</v>
      </c>
      <c r="N2346" s="75">
        <v>35.259</v>
      </c>
      <c r="O2346" s="75">
        <v>-92.350999999999999</v>
      </c>
      <c r="P2346" s="86">
        <v>5.3</v>
      </c>
      <c r="Q2346" s="11" t="s">
        <v>120</v>
      </c>
      <c r="R2346" s="12" t="s">
        <v>25</v>
      </c>
      <c r="S2346" s="77" t="s">
        <v>2107</v>
      </c>
    </row>
    <row r="2347" spans="1:19" x14ac:dyDescent="0.2">
      <c r="A2347" s="27">
        <f t="shared" si="36"/>
        <v>2329</v>
      </c>
      <c r="B2347" s="99" t="s">
        <v>1573</v>
      </c>
      <c r="C2347" s="11">
        <v>2011</v>
      </c>
      <c r="D2347" s="12" t="s">
        <v>140</v>
      </c>
      <c r="E2347" s="11">
        <v>7</v>
      </c>
      <c r="F2347" s="25">
        <v>0.676875</v>
      </c>
      <c r="G2347" s="90">
        <v>0.42687499999999995</v>
      </c>
      <c r="H2347" s="90" t="s">
        <v>620</v>
      </c>
      <c r="I2347" s="11" t="s">
        <v>148</v>
      </c>
      <c r="J2347" s="88">
        <v>2.2000000000000002</v>
      </c>
      <c r="K2347" s="13" t="s">
        <v>147</v>
      </c>
      <c r="L2347" s="13" t="s">
        <v>147</v>
      </c>
      <c r="M2347" s="88" t="s">
        <v>321</v>
      </c>
      <c r="N2347" s="75">
        <v>35.286999999999999</v>
      </c>
      <c r="O2347" s="75">
        <v>-92.334999999999994</v>
      </c>
      <c r="P2347" s="86">
        <v>2.6</v>
      </c>
      <c r="Q2347" s="11" t="s">
        <v>120</v>
      </c>
      <c r="R2347" s="12" t="s">
        <v>42</v>
      </c>
      <c r="S2347" s="77" t="s">
        <v>2107</v>
      </c>
    </row>
    <row r="2348" spans="1:19" x14ac:dyDescent="0.2">
      <c r="A2348" s="27">
        <f t="shared" si="36"/>
        <v>2330</v>
      </c>
      <c r="B2348" s="99" t="s">
        <v>1574</v>
      </c>
      <c r="C2348" s="11">
        <v>2011</v>
      </c>
      <c r="D2348" s="12" t="s">
        <v>140</v>
      </c>
      <c r="E2348" s="11">
        <v>7</v>
      </c>
      <c r="F2348" s="25">
        <v>0.74222222222222223</v>
      </c>
      <c r="G2348" s="90">
        <v>0.49222222222222217</v>
      </c>
      <c r="H2348" s="90" t="s">
        <v>620</v>
      </c>
      <c r="I2348" s="11" t="s">
        <v>148</v>
      </c>
      <c r="J2348" s="88">
        <v>1.6</v>
      </c>
      <c r="K2348" s="13" t="s">
        <v>147</v>
      </c>
      <c r="L2348" s="13" t="s">
        <v>147</v>
      </c>
      <c r="M2348" s="88" t="s">
        <v>321</v>
      </c>
      <c r="N2348" s="75">
        <v>35.220999999999997</v>
      </c>
      <c r="O2348" s="75">
        <v>-92.391000000000005</v>
      </c>
      <c r="P2348" s="86">
        <v>6.3</v>
      </c>
      <c r="Q2348" s="11" t="s">
        <v>120</v>
      </c>
      <c r="R2348" s="12" t="s">
        <v>25</v>
      </c>
      <c r="S2348" s="77" t="s">
        <v>2107</v>
      </c>
    </row>
    <row r="2349" spans="1:19" x14ac:dyDescent="0.2">
      <c r="A2349" s="27">
        <f t="shared" si="36"/>
        <v>2331</v>
      </c>
      <c r="B2349" s="99" t="s">
        <v>1575</v>
      </c>
      <c r="C2349" s="11">
        <v>2011</v>
      </c>
      <c r="D2349" s="12" t="s">
        <v>140</v>
      </c>
      <c r="E2349" s="11">
        <v>7</v>
      </c>
      <c r="F2349" s="25">
        <v>0.80415509259259255</v>
      </c>
      <c r="G2349" s="90">
        <v>0.55415509259259255</v>
      </c>
      <c r="H2349" s="90" t="s">
        <v>620</v>
      </c>
      <c r="I2349" s="11" t="s">
        <v>148</v>
      </c>
      <c r="J2349" s="88">
        <v>1.6</v>
      </c>
      <c r="K2349" s="13" t="s">
        <v>147</v>
      </c>
      <c r="L2349" s="13" t="s">
        <v>147</v>
      </c>
      <c r="M2349" s="88" t="s">
        <v>321</v>
      </c>
      <c r="N2349" s="75">
        <v>35.215000000000003</v>
      </c>
      <c r="O2349" s="75">
        <v>-92.385999999999996</v>
      </c>
      <c r="P2349" s="86">
        <v>5.6</v>
      </c>
      <c r="Q2349" s="11" t="s">
        <v>120</v>
      </c>
      <c r="R2349" s="12" t="s">
        <v>25</v>
      </c>
      <c r="S2349" s="77" t="s">
        <v>2107</v>
      </c>
    </row>
    <row r="2350" spans="1:19" x14ac:dyDescent="0.2">
      <c r="A2350" s="27">
        <f t="shared" si="36"/>
        <v>2332</v>
      </c>
      <c r="B2350" s="99" t="s">
        <v>1576</v>
      </c>
      <c r="C2350" s="11">
        <v>2011</v>
      </c>
      <c r="D2350" s="12" t="s">
        <v>140</v>
      </c>
      <c r="E2350" s="11">
        <v>7</v>
      </c>
      <c r="F2350" s="25">
        <v>0.83443287037037039</v>
      </c>
      <c r="G2350" s="90">
        <v>0.58443287037037039</v>
      </c>
      <c r="H2350" s="90" t="s">
        <v>620</v>
      </c>
      <c r="I2350" s="11" t="s">
        <v>148</v>
      </c>
      <c r="J2350" s="88">
        <v>1.7</v>
      </c>
      <c r="K2350" s="13" t="s">
        <v>147</v>
      </c>
      <c r="L2350" s="13" t="s">
        <v>147</v>
      </c>
      <c r="M2350" s="88" t="s">
        <v>321</v>
      </c>
      <c r="N2350" s="75">
        <v>35.215000000000003</v>
      </c>
      <c r="O2350" s="75">
        <v>-92.378</v>
      </c>
      <c r="P2350" s="86">
        <v>5.0999999999999996</v>
      </c>
      <c r="Q2350" s="11" t="s">
        <v>120</v>
      </c>
      <c r="R2350" s="12" t="s">
        <v>25</v>
      </c>
      <c r="S2350" s="77" t="s">
        <v>2107</v>
      </c>
    </row>
    <row r="2351" spans="1:19" x14ac:dyDescent="0.2">
      <c r="A2351" s="27">
        <f t="shared" si="36"/>
        <v>2333</v>
      </c>
      <c r="B2351" s="99" t="s">
        <v>1577</v>
      </c>
      <c r="C2351" s="11">
        <v>2011</v>
      </c>
      <c r="D2351" s="12" t="s">
        <v>140</v>
      </c>
      <c r="E2351" s="11">
        <v>7</v>
      </c>
      <c r="F2351" s="25">
        <v>0.92136574074074085</v>
      </c>
      <c r="G2351" s="90">
        <v>0.67136574074074085</v>
      </c>
      <c r="H2351" s="90" t="s">
        <v>620</v>
      </c>
      <c r="I2351" s="11" t="s">
        <v>148</v>
      </c>
      <c r="J2351" s="88">
        <v>2.7</v>
      </c>
      <c r="K2351" s="13" t="s">
        <v>147</v>
      </c>
      <c r="L2351" s="13" t="s">
        <v>147</v>
      </c>
      <c r="M2351" s="88" t="s">
        <v>342</v>
      </c>
      <c r="N2351" s="75">
        <v>35.228000000000002</v>
      </c>
      <c r="O2351" s="75">
        <v>-92.385000000000005</v>
      </c>
      <c r="P2351" s="86">
        <v>5.4</v>
      </c>
      <c r="Q2351" s="11" t="s">
        <v>120</v>
      </c>
      <c r="R2351" s="12" t="s">
        <v>25</v>
      </c>
      <c r="S2351" s="77" t="s">
        <v>2107</v>
      </c>
    </row>
    <row r="2352" spans="1:19" x14ac:dyDescent="0.2">
      <c r="A2352" s="27">
        <f t="shared" si="36"/>
        <v>2334</v>
      </c>
      <c r="B2352" s="99" t="s">
        <v>1578</v>
      </c>
      <c r="C2352" s="11">
        <v>2011</v>
      </c>
      <c r="D2352" s="12" t="s">
        <v>140</v>
      </c>
      <c r="E2352" s="11">
        <v>7</v>
      </c>
      <c r="F2352" s="25">
        <v>0.9569212962962963</v>
      </c>
      <c r="G2352" s="90">
        <v>0.7069212962962963</v>
      </c>
      <c r="H2352" s="90" t="s">
        <v>620</v>
      </c>
      <c r="I2352" s="11" t="s">
        <v>148</v>
      </c>
      <c r="J2352" s="88">
        <v>2.1</v>
      </c>
      <c r="K2352" s="13" t="s">
        <v>147</v>
      </c>
      <c r="L2352" s="13" t="s">
        <v>147</v>
      </c>
      <c r="M2352" s="88" t="s">
        <v>321</v>
      </c>
      <c r="N2352" s="75">
        <v>35.241999999999997</v>
      </c>
      <c r="O2352" s="75">
        <v>-92.358000000000004</v>
      </c>
      <c r="P2352" s="86">
        <v>4.9000000000000004</v>
      </c>
      <c r="Q2352" s="11" t="s">
        <v>120</v>
      </c>
      <c r="R2352" s="12" t="s">
        <v>25</v>
      </c>
      <c r="S2352" s="77" t="s">
        <v>2107</v>
      </c>
    </row>
    <row r="2353" spans="1:19" x14ac:dyDescent="0.2">
      <c r="A2353" s="27">
        <f t="shared" si="36"/>
        <v>2335</v>
      </c>
      <c r="B2353" s="99" t="s">
        <v>1579</v>
      </c>
      <c r="C2353" s="11">
        <v>2011</v>
      </c>
      <c r="D2353" s="12" t="s">
        <v>140</v>
      </c>
      <c r="E2353" s="11">
        <v>7</v>
      </c>
      <c r="F2353" s="25">
        <v>0.97554398148148147</v>
      </c>
      <c r="G2353" s="90">
        <v>0.72554398148148147</v>
      </c>
      <c r="H2353" s="90" t="s">
        <v>620</v>
      </c>
      <c r="I2353" s="11" t="s">
        <v>148</v>
      </c>
      <c r="J2353" s="88">
        <v>1.4</v>
      </c>
      <c r="K2353" s="13" t="s">
        <v>147</v>
      </c>
      <c r="L2353" s="13" t="s">
        <v>147</v>
      </c>
      <c r="M2353" s="88" t="s">
        <v>321</v>
      </c>
      <c r="N2353" s="75">
        <v>35.290999999999997</v>
      </c>
      <c r="O2353" s="75">
        <v>-92.325999999999993</v>
      </c>
      <c r="P2353" s="86">
        <v>4</v>
      </c>
      <c r="Q2353" s="11" t="s">
        <v>120</v>
      </c>
      <c r="R2353" s="12" t="s">
        <v>42</v>
      </c>
      <c r="S2353" s="77" t="s">
        <v>2107</v>
      </c>
    </row>
    <row r="2354" spans="1:19" x14ac:dyDescent="0.2">
      <c r="A2354" s="27">
        <f t="shared" si="36"/>
        <v>2336</v>
      </c>
      <c r="B2354" s="99" t="s">
        <v>1580</v>
      </c>
      <c r="C2354" s="11">
        <v>2011</v>
      </c>
      <c r="D2354" s="12" t="s">
        <v>140</v>
      </c>
      <c r="E2354" s="11">
        <v>7</v>
      </c>
      <c r="F2354" s="25">
        <v>9.6030092592592597E-2</v>
      </c>
      <c r="G2354" s="90">
        <v>0.84603009259259254</v>
      </c>
      <c r="H2354" s="90" t="s">
        <v>620</v>
      </c>
      <c r="I2354" s="11" t="s">
        <v>148</v>
      </c>
      <c r="J2354" s="88">
        <v>2</v>
      </c>
      <c r="K2354" s="13" t="s">
        <v>147</v>
      </c>
      <c r="L2354" s="13" t="s">
        <v>147</v>
      </c>
      <c r="M2354" s="88" t="s">
        <v>321</v>
      </c>
      <c r="N2354" s="75">
        <v>35.24</v>
      </c>
      <c r="O2354" s="75">
        <v>-92.363</v>
      </c>
      <c r="P2354" s="86">
        <v>3.1</v>
      </c>
      <c r="Q2354" s="11" t="s">
        <v>120</v>
      </c>
      <c r="R2354" s="12" t="s">
        <v>25</v>
      </c>
      <c r="S2354" s="77" t="s">
        <v>2107</v>
      </c>
    </row>
    <row r="2355" spans="1:19" x14ac:dyDescent="0.2">
      <c r="A2355" s="27">
        <f t="shared" si="36"/>
        <v>2337</v>
      </c>
      <c r="B2355" s="99" t="s">
        <v>1581</v>
      </c>
      <c r="C2355" s="11">
        <v>2011</v>
      </c>
      <c r="D2355" s="12" t="s">
        <v>140</v>
      </c>
      <c r="E2355" s="11">
        <v>8</v>
      </c>
      <c r="F2355" s="25">
        <v>0.33891203703703704</v>
      </c>
      <c r="G2355" s="90">
        <v>8.8912037037037039E-2</v>
      </c>
      <c r="H2355" s="90" t="s">
        <v>620</v>
      </c>
      <c r="I2355" s="11" t="s">
        <v>148</v>
      </c>
      <c r="J2355" s="88">
        <v>2.2999999999999998</v>
      </c>
      <c r="K2355" s="13" t="s">
        <v>147</v>
      </c>
      <c r="L2355" s="13" t="s">
        <v>147</v>
      </c>
      <c r="M2355" s="88" t="s">
        <v>321</v>
      </c>
      <c r="N2355" s="75">
        <v>35.265999999999998</v>
      </c>
      <c r="O2355" s="75">
        <v>-92.350999999999999</v>
      </c>
      <c r="P2355" s="86">
        <v>3</v>
      </c>
      <c r="Q2355" s="11" t="s">
        <v>120</v>
      </c>
      <c r="R2355" s="12" t="s">
        <v>25</v>
      </c>
      <c r="S2355" s="77" t="s">
        <v>2107</v>
      </c>
    </row>
    <row r="2356" spans="1:19" x14ac:dyDescent="0.2">
      <c r="A2356" s="27">
        <f t="shared" si="36"/>
        <v>2338</v>
      </c>
      <c r="B2356" s="99" t="s">
        <v>1582</v>
      </c>
      <c r="C2356" s="11">
        <v>2011</v>
      </c>
      <c r="D2356" s="12" t="s">
        <v>140</v>
      </c>
      <c r="E2356" s="11">
        <v>8</v>
      </c>
      <c r="F2356" s="25">
        <v>0.34021990740740743</v>
      </c>
      <c r="G2356" s="90">
        <v>9.0219907407407415E-2</v>
      </c>
      <c r="H2356" s="90" t="s">
        <v>620</v>
      </c>
      <c r="I2356" s="11" t="s">
        <v>148</v>
      </c>
      <c r="J2356" s="88">
        <v>2.1</v>
      </c>
      <c r="K2356" s="13" t="s">
        <v>147</v>
      </c>
      <c r="L2356" s="13" t="s">
        <v>147</v>
      </c>
      <c r="M2356" s="88" t="s">
        <v>321</v>
      </c>
      <c r="N2356" s="75">
        <v>35.259</v>
      </c>
      <c r="O2356" s="75">
        <v>-92.35</v>
      </c>
      <c r="P2356" s="86">
        <v>2.6</v>
      </c>
      <c r="Q2356" s="11" t="s">
        <v>120</v>
      </c>
      <c r="R2356" s="12" t="s">
        <v>25</v>
      </c>
      <c r="S2356" s="77" t="s">
        <v>2107</v>
      </c>
    </row>
    <row r="2357" spans="1:19" x14ac:dyDescent="0.2">
      <c r="A2357" s="27">
        <f t="shared" si="36"/>
        <v>2339</v>
      </c>
      <c r="B2357" s="99" t="s">
        <v>1583</v>
      </c>
      <c r="C2357" s="11">
        <v>2011</v>
      </c>
      <c r="D2357" s="12" t="s">
        <v>140</v>
      </c>
      <c r="E2357" s="11">
        <v>8</v>
      </c>
      <c r="F2357" s="25">
        <v>0.44209490740740742</v>
      </c>
      <c r="G2357" s="90">
        <v>0.19209490740740742</v>
      </c>
      <c r="H2357" s="90" t="s">
        <v>620</v>
      </c>
      <c r="I2357" s="11" t="s">
        <v>148</v>
      </c>
      <c r="J2357" s="88">
        <v>1.4</v>
      </c>
      <c r="K2357" s="13" t="s">
        <v>147</v>
      </c>
      <c r="L2357" s="13" t="s">
        <v>147</v>
      </c>
      <c r="M2357" s="88" t="s">
        <v>321</v>
      </c>
      <c r="N2357" s="75">
        <v>35.277999999999999</v>
      </c>
      <c r="O2357" s="75">
        <v>-92.340999999999994</v>
      </c>
      <c r="P2357" s="86">
        <v>4.5</v>
      </c>
      <c r="Q2357" s="11" t="s">
        <v>120</v>
      </c>
      <c r="R2357" s="12" t="s">
        <v>42</v>
      </c>
      <c r="S2357" s="77" t="s">
        <v>2107</v>
      </c>
    </row>
    <row r="2358" spans="1:19" x14ac:dyDescent="0.2">
      <c r="A2358" s="27">
        <f t="shared" si="36"/>
        <v>2340</v>
      </c>
      <c r="B2358" s="99" t="s">
        <v>1584</v>
      </c>
      <c r="C2358" s="11">
        <v>2011</v>
      </c>
      <c r="D2358" s="12" t="s">
        <v>140</v>
      </c>
      <c r="E2358" s="11">
        <v>8</v>
      </c>
      <c r="F2358" s="25">
        <v>0.79270833333333324</v>
      </c>
      <c r="G2358" s="90">
        <v>0.54270833333333335</v>
      </c>
      <c r="H2358" s="90" t="s">
        <v>620</v>
      </c>
      <c r="I2358" s="11" t="s">
        <v>148</v>
      </c>
      <c r="J2358" s="88">
        <v>1.3</v>
      </c>
      <c r="K2358" s="13" t="s">
        <v>147</v>
      </c>
      <c r="L2358" s="13" t="s">
        <v>147</v>
      </c>
      <c r="M2358" s="88" t="s">
        <v>321</v>
      </c>
      <c r="N2358" s="75">
        <v>35.249000000000002</v>
      </c>
      <c r="O2358" s="75">
        <v>-92.356999999999999</v>
      </c>
      <c r="P2358" s="86">
        <v>7</v>
      </c>
      <c r="Q2358" s="11" t="s">
        <v>120</v>
      </c>
      <c r="R2358" s="12" t="s">
        <v>25</v>
      </c>
      <c r="S2358" s="77" t="s">
        <v>2107</v>
      </c>
    </row>
    <row r="2359" spans="1:19" x14ac:dyDescent="0.2">
      <c r="A2359" s="27">
        <f t="shared" si="36"/>
        <v>2341</v>
      </c>
      <c r="B2359" s="99" t="s">
        <v>1585</v>
      </c>
      <c r="C2359" s="11">
        <v>2011</v>
      </c>
      <c r="D2359" s="12" t="s">
        <v>140</v>
      </c>
      <c r="E2359" s="11">
        <v>8</v>
      </c>
      <c r="F2359" s="25">
        <v>0.92118055555555556</v>
      </c>
      <c r="G2359" s="90">
        <v>0.67118055555555556</v>
      </c>
      <c r="H2359" s="90" t="s">
        <v>620</v>
      </c>
      <c r="I2359" s="11" t="s">
        <v>148</v>
      </c>
      <c r="J2359" s="88">
        <v>1.7</v>
      </c>
      <c r="K2359" s="13" t="s">
        <v>147</v>
      </c>
      <c r="L2359" s="13" t="s">
        <v>147</v>
      </c>
      <c r="M2359" s="88" t="s">
        <v>321</v>
      </c>
      <c r="N2359" s="75">
        <v>35.256999999999998</v>
      </c>
      <c r="O2359" s="75">
        <v>-92.356999999999999</v>
      </c>
      <c r="P2359" s="86">
        <v>7</v>
      </c>
      <c r="Q2359" s="11" t="s">
        <v>120</v>
      </c>
      <c r="R2359" s="12" t="s">
        <v>25</v>
      </c>
      <c r="S2359" s="77" t="s">
        <v>2107</v>
      </c>
    </row>
    <row r="2360" spans="1:19" x14ac:dyDescent="0.2">
      <c r="A2360" s="27">
        <f t="shared" si="36"/>
        <v>2342</v>
      </c>
      <c r="B2360" s="99" t="s">
        <v>1586</v>
      </c>
      <c r="C2360" s="11">
        <v>2011</v>
      </c>
      <c r="D2360" s="12" t="s">
        <v>140</v>
      </c>
      <c r="E2360" s="11">
        <v>8</v>
      </c>
      <c r="F2360" s="25">
        <v>0.92766203703703709</v>
      </c>
      <c r="G2360" s="90">
        <v>0.67766203703703709</v>
      </c>
      <c r="H2360" s="90" t="s">
        <v>620</v>
      </c>
      <c r="I2360" s="11" t="s">
        <v>148</v>
      </c>
      <c r="J2360" s="88">
        <v>1.6</v>
      </c>
      <c r="K2360" s="13" t="s">
        <v>147</v>
      </c>
      <c r="L2360" s="13" t="s">
        <v>147</v>
      </c>
      <c r="M2360" s="88" t="s">
        <v>321</v>
      </c>
      <c r="N2360" s="75">
        <v>35.244</v>
      </c>
      <c r="O2360" s="75">
        <v>-92.361999999999995</v>
      </c>
      <c r="P2360" s="86">
        <v>6.7</v>
      </c>
      <c r="Q2360" s="11" t="s">
        <v>120</v>
      </c>
      <c r="R2360" s="12" t="s">
        <v>25</v>
      </c>
      <c r="S2360" s="77" t="s">
        <v>2107</v>
      </c>
    </row>
    <row r="2361" spans="1:19" x14ac:dyDescent="0.2">
      <c r="A2361" s="27">
        <f t="shared" si="36"/>
        <v>2343</v>
      </c>
      <c r="B2361" s="99" t="s">
        <v>1587</v>
      </c>
      <c r="C2361" s="11">
        <v>2011</v>
      </c>
      <c r="D2361" s="12" t="s">
        <v>140</v>
      </c>
      <c r="E2361" s="11">
        <v>8</v>
      </c>
      <c r="F2361" s="25">
        <v>0.23707175925925927</v>
      </c>
      <c r="G2361" s="90">
        <v>0.98707175925925927</v>
      </c>
      <c r="H2361" s="90" t="s">
        <v>620</v>
      </c>
      <c r="I2361" s="11" t="s">
        <v>148</v>
      </c>
      <c r="J2361" s="88">
        <v>2.1</v>
      </c>
      <c r="K2361" s="13" t="s">
        <v>147</v>
      </c>
      <c r="L2361" s="13" t="s">
        <v>147</v>
      </c>
      <c r="M2361" s="88" t="s">
        <v>321</v>
      </c>
      <c r="N2361" s="75">
        <v>35.246000000000002</v>
      </c>
      <c r="O2361" s="75">
        <v>-92.376999999999995</v>
      </c>
      <c r="P2361" s="86">
        <v>4.0999999999999996</v>
      </c>
      <c r="Q2361" s="11" t="s">
        <v>120</v>
      </c>
      <c r="R2361" s="12" t="s">
        <v>25</v>
      </c>
      <c r="S2361" s="77" t="s">
        <v>2107</v>
      </c>
    </row>
    <row r="2362" spans="1:19" x14ac:dyDescent="0.2">
      <c r="A2362" s="27">
        <f t="shared" si="36"/>
        <v>2344</v>
      </c>
      <c r="B2362" s="99" t="s">
        <v>1588</v>
      </c>
      <c r="C2362" s="11">
        <v>2011</v>
      </c>
      <c r="D2362" s="12" t="s">
        <v>140</v>
      </c>
      <c r="E2362" s="11">
        <v>9</v>
      </c>
      <c r="F2362" s="25">
        <v>0.26596064814814818</v>
      </c>
      <c r="G2362" s="90">
        <v>1.5960648148148151E-2</v>
      </c>
      <c r="H2362" s="90" t="s">
        <v>620</v>
      </c>
      <c r="I2362" s="11" t="s">
        <v>148</v>
      </c>
      <c r="J2362" s="88">
        <v>2.4</v>
      </c>
      <c r="K2362" s="13" t="s">
        <v>147</v>
      </c>
      <c r="L2362" s="13" t="s">
        <v>147</v>
      </c>
      <c r="M2362" s="88" t="s">
        <v>321</v>
      </c>
      <c r="N2362" s="75">
        <v>35.253</v>
      </c>
      <c r="O2362" s="75">
        <v>-92.385000000000005</v>
      </c>
      <c r="P2362" s="86">
        <v>3.7</v>
      </c>
      <c r="Q2362" s="11" t="s">
        <v>120</v>
      </c>
      <c r="R2362" s="12" t="s">
        <v>25</v>
      </c>
      <c r="S2362" s="77" t="s">
        <v>2107</v>
      </c>
    </row>
    <row r="2363" spans="1:19" x14ac:dyDescent="0.2">
      <c r="A2363" s="27">
        <f t="shared" si="36"/>
        <v>2345</v>
      </c>
      <c r="B2363" s="99" t="s">
        <v>1589</v>
      </c>
      <c r="C2363" s="11">
        <v>2011</v>
      </c>
      <c r="D2363" s="12" t="s">
        <v>140</v>
      </c>
      <c r="E2363" s="11">
        <v>9</v>
      </c>
      <c r="F2363" s="25">
        <v>0.85297453703703707</v>
      </c>
      <c r="G2363" s="90">
        <v>0.60297453703703707</v>
      </c>
      <c r="H2363" s="90" t="s">
        <v>620</v>
      </c>
      <c r="I2363" s="11" t="s">
        <v>148</v>
      </c>
      <c r="J2363" s="88">
        <v>2.2999999999999998</v>
      </c>
      <c r="K2363" s="13" t="s">
        <v>147</v>
      </c>
      <c r="L2363" s="13" t="s">
        <v>147</v>
      </c>
      <c r="M2363" s="88" t="s">
        <v>321</v>
      </c>
      <c r="N2363" s="75">
        <v>35.271000000000001</v>
      </c>
      <c r="O2363" s="75">
        <v>-92.343999999999994</v>
      </c>
      <c r="P2363" s="86">
        <v>3.9</v>
      </c>
      <c r="Q2363" s="11" t="s">
        <v>120</v>
      </c>
      <c r="R2363" s="12" t="s">
        <v>25</v>
      </c>
      <c r="S2363" s="77" t="s">
        <v>2107</v>
      </c>
    </row>
    <row r="2364" spans="1:19" x14ac:dyDescent="0.2">
      <c r="A2364" s="27">
        <f t="shared" si="36"/>
        <v>2346</v>
      </c>
      <c r="B2364" s="99" t="s">
        <v>1590</v>
      </c>
      <c r="C2364" s="11">
        <v>2011</v>
      </c>
      <c r="D2364" s="12" t="s">
        <v>140</v>
      </c>
      <c r="E2364" s="11">
        <v>9</v>
      </c>
      <c r="F2364" s="25">
        <v>0.86702546296296301</v>
      </c>
      <c r="G2364" s="90">
        <v>0.6170254629629629</v>
      </c>
      <c r="H2364" s="90" t="s">
        <v>620</v>
      </c>
      <c r="I2364" s="11" t="s">
        <v>148</v>
      </c>
      <c r="J2364" s="88">
        <v>3.5</v>
      </c>
      <c r="K2364" s="13" t="s">
        <v>147</v>
      </c>
      <c r="L2364" s="13" t="s">
        <v>147</v>
      </c>
      <c r="M2364" s="88" t="s">
        <v>403</v>
      </c>
      <c r="N2364" s="75">
        <v>35.243000000000002</v>
      </c>
      <c r="O2364" s="75">
        <v>-92.397000000000006</v>
      </c>
      <c r="P2364" s="86">
        <v>5.9</v>
      </c>
      <c r="Q2364" s="11" t="s">
        <v>120</v>
      </c>
      <c r="R2364" s="12" t="s">
        <v>25</v>
      </c>
      <c r="S2364" s="77" t="s">
        <v>2107</v>
      </c>
    </row>
    <row r="2365" spans="1:19" x14ac:dyDescent="0.2">
      <c r="A2365" s="27">
        <f t="shared" si="36"/>
        <v>2347</v>
      </c>
      <c r="B2365" s="99" t="s">
        <v>1591</v>
      </c>
      <c r="C2365" s="11">
        <v>2011</v>
      </c>
      <c r="D2365" s="12" t="s">
        <v>140</v>
      </c>
      <c r="E2365" s="11">
        <v>9</v>
      </c>
      <c r="F2365" s="25">
        <v>0.92894675925925929</v>
      </c>
      <c r="G2365" s="90">
        <v>0.67894675925925929</v>
      </c>
      <c r="H2365" s="90" t="s">
        <v>620</v>
      </c>
      <c r="I2365" s="11" t="s">
        <v>148</v>
      </c>
      <c r="J2365" s="88">
        <v>2.6</v>
      </c>
      <c r="K2365" s="13" t="s">
        <v>147</v>
      </c>
      <c r="L2365" s="13" t="s">
        <v>147</v>
      </c>
      <c r="M2365" s="88" t="s">
        <v>399</v>
      </c>
      <c r="N2365" s="75">
        <v>35.271999999999998</v>
      </c>
      <c r="O2365" s="75">
        <v>-92.343999999999994</v>
      </c>
      <c r="P2365" s="86">
        <v>4.2</v>
      </c>
      <c r="Q2365" s="11" t="s">
        <v>120</v>
      </c>
      <c r="R2365" s="12" t="s">
        <v>25</v>
      </c>
      <c r="S2365" s="77" t="s">
        <v>2107</v>
      </c>
    </row>
    <row r="2366" spans="1:19" x14ac:dyDescent="0.2">
      <c r="A2366" s="27">
        <f t="shared" si="36"/>
        <v>2348</v>
      </c>
      <c r="B2366" s="99" t="s">
        <v>1592</v>
      </c>
      <c r="C2366" s="11">
        <v>2011</v>
      </c>
      <c r="D2366" s="12" t="s">
        <v>140</v>
      </c>
      <c r="E2366" s="11">
        <v>9</v>
      </c>
      <c r="F2366" s="25">
        <v>0.93915509259259267</v>
      </c>
      <c r="G2366" s="90">
        <v>0.68915509259259267</v>
      </c>
      <c r="H2366" s="90" t="s">
        <v>620</v>
      </c>
      <c r="I2366" s="11" t="s">
        <v>148</v>
      </c>
      <c r="J2366" s="88">
        <v>2</v>
      </c>
      <c r="K2366" s="13" t="s">
        <v>147</v>
      </c>
      <c r="L2366" s="13" t="s">
        <v>147</v>
      </c>
      <c r="M2366" s="88" t="s">
        <v>321</v>
      </c>
      <c r="N2366" s="75">
        <v>35.270000000000003</v>
      </c>
      <c r="O2366" s="75">
        <v>-92.344999999999999</v>
      </c>
      <c r="P2366" s="86">
        <v>4.8</v>
      </c>
      <c r="Q2366" s="11" t="s">
        <v>120</v>
      </c>
      <c r="R2366" s="12" t="s">
        <v>25</v>
      </c>
      <c r="S2366" s="77" t="s">
        <v>2107</v>
      </c>
    </row>
    <row r="2367" spans="1:19" x14ac:dyDescent="0.2">
      <c r="A2367" s="27">
        <f t="shared" si="36"/>
        <v>2349</v>
      </c>
      <c r="B2367" s="99" t="s">
        <v>1593</v>
      </c>
      <c r="C2367" s="11">
        <v>2011</v>
      </c>
      <c r="D2367" s="12" t="s">
        <v>140</v>
      </c>
      <c r="E2367" s="11">
        <v>10</v>
      </c>
      <c r="F2367" s="25">
        <v>0.30159722222222224</v>
      </c>
      <c r="G2367" s="90">
        <v>5.1597222222222218E-2</v>
      </c>
      <c r="H2367" s="90" t="s">
        <v>620</v>
      </c>
      <c r="I2367" s="11" t="s">
        <v>148</v>
      </c>
      <c r="J2367" s="88">
        <v>2.1</v>
      </c>
      <c r="K2367" s="13" t="s">
        <v>147</v>
      </c>
      <c r="L2367" s="13" t="s">
        <v>147</v>
      </c>
      <c r="M2367" s="88" t="s">
        <v>321</v>
      </c>
      <c r="N2367" s="75">
        <v>35.231999999999999</v>
      </c>
      <c r="O2367" s="75">
        <v>-92.376999999999995</v>
      </c>
      <c r="P2367" s="86">
        <v>5.7</v>
      </c>
      <c r="Q2367" s="11" t="s">
        <v>120</v>
      </c>
      <c r="R2367" s="12" t="s">
        <v>25</v>
      </c>
      <c r="S2367" s="77" t="s">
        <v>2107</v>
      </c>
    </row>
    <row r="2368" spans="1:19" x14ac:dyDescent="0.2">
      <c r="A2368" s="27">
        <f t="shared" si="36"/>
        <v>2350</v>
      </c>
      <c r="B2368" s="99" t="s">
        <v>1594</v>
      </c>
      <c r="C2368" s="11">
        <v>2011</v>
      </c>
      <c r="D2368" s="12" t="s">
        <v>140</v>
      </c>
      <c r="E2368" s="11">
        <v>10</v>
      </c>
      <c r="F2368" s="25">
        <v>0.43996527777777777</v>
      </c>
      <c r="G2368" s="90">
        <v>0.18996527777777775</v>
      </c>
      <c r="H2368" s="90" t="s">
        <v>620</v>
      </c>
      <c r="I2368" s="11" t="s">
        <v>148</v>
      </c>
      <c r="J2368" s="88">
        <v>2.2000000000000002</v>
      </c>
      <c r="K2368" s="13" t="s">
        <v>147</v>
      </c>
      <c r="L2368" s="13" t="s">
        <v>147</v>
      </c>
      <c r="M2368" s="88" t="s">
        <v>321</v>
      </c>
      <c r="N2368" s="75">
        <v>35.270000000000003</v>
      </c>
      <c r="O2368" s="75">
        <v>-92.346999999999994</v>
      </c>
      <c r="P2368" s="86">
        <v>3.7</v>
      </c>
      <c r="Q2368" s="11" t="s">
        <v>120</v>
      </c>
      <c r="R2368" s="12" t="s">
        <v>25</v>
      </c>
      <c r="S2368" s="77" t="s">
        <v>2107</v>
      </c>
    </row>
    <row r="2369" spans="1:19" x14ac:dyDescent="0.2">
      <c r="A2369" s="27">
        <f t="shared" si="36"/>
        <v>2351</v>
      </c>
      <c r="B2369" s="99" t="s">
        <v>1595</v>
      </c>
      <c r="C2369" s="11">
        <v>2011</v>
      </c>
      <c r="D2369" s="12" t="s">
        <v>140</v>
      </c>
      <c r="E2369" s="11">
        <v>10</v>
      </c>
      <c r="F2369" s="25">
        <v>0.44707175925925924</v>
      </c>
      <c r="G2369" s="90">
        <v>0.19707175925925924</v>
      </c>
      <c r="H2369" s="90" t="s">
        <v>620</v>
      </c>
      <c r="I2369" s="11" t="s">
        <v>148</v>
      </c>
      <c r="J2369" s="88">
        <v>2.2999999999999998</v>
      </c>
      <c r="K2369" s="13" t="s">
        <v>147</v>
      </c>
      <c r="L2369" s="13" t="s">
        <v>147</v>
      </c>
      <c r="M2369" s="88" t="s">
        <v>321</v>
      </c>
      <c r="N2369" s="75">
        <v>35.220999999999997</v>
      </c>
      <c r="O2369" s="75">
        <v>-92.363</v>
      </c>
      <c r="P2369" s="86">
        <v>4.9000000000000004</v>
      </c>
      <c r="Q2369" s="11" t="s">
        <v>120</v>
      </c>
      <c r="R2369" s="12" t="s">
        <v>25</v>
      </c>
      <c r="S2369" s="77" t="s">
        <v>2107</v>
      </c>
    </row>
    <row r="2370" spans="1:19" x14ac:dyDescent="0.2">
      <c r="A2370" s="27">
        <f t="shared" si="36"/>
        <v>2352</v>
      </c>
      <c r="B2370" s="99" t="s">
        <v>1596</v>
      </c>
      <c r="C2370" s="11">
        <v>2011</v>
      </c>
      <c r="D2370" s="12" t="s">
        <v>140</v>
      </c>
      <c r="E2370" s="11">
        <v>10</v>
      </c>
      <c r="F2370" s="25">
        <v>0.45736111111111111</v>
      </c>
      <c r="G2370" s="90">
        <v>0.20736111111111111</v>
      </c>
      <c r="H2370" s="90" t="s">
        <v>620</v>
      </c>
      <c r="I2370" s="11" t="s">
        <v>148</v>
      </c>
      <c r="J2370" s="88">
        <v>2.7</v>
      </c>
      <c r="K2370" s="13" t="s">
        <v>147</v>
      </c>
      <c r="L2370" s="13" t="s">
        <v>147</v>
      </c>
      <c r="M2370" s="88" t="s">
        <v>468</v>
      </c>
      <c r="N2370" s="75">
        <v>35.286000000000001</v>
      </c>
      <c r="O2370" s="75">
        <v>-92.337000000000003</v>
      </c>
      <c r="P2370" s="86">
        <v>2.2999999999999998</v>
      </c>
      <c r="Q2370" s="11" t="s">
        <v>120</v>
      </c>
      <c r="R2370" s="12" t="s">
        <v>42</v>
      </c>
      <c r="S2370" s="77" t="s">
        <v>2107</v>
      </c>
    </row>
    <row r="2371" spans="1:19" x14ac:dyDescent="0.2">
      <c r="A2371" s="27">
        <f t="shared" si="36"/>
        <v>2353</v>
      </c>
      <c r="B2371" s="99" t="s">
        <v>1597</v>
      </c>
      <c r="C2371" s="11">
        <v>2011</v>
      </c>
      <c r="D2371" s="12" t="s">
        <v>140</v>
      </c>
      <c r="E2371" s="11">
        <v>10</v>
      </c>
      <c r="F2371" s="25">
        <v>0.46480324074074075</v>
      </c>
      <c r="G2371" s="90">
        <v>0.21480324074074075</v>
      </c>
      <c r="H2371" s="90" t="s">
        <v>620</v>
      </c>
      <c r="I2371" s="11" t="s">
        <v>148</v>
      </c>
      <c r="J2371" s="88">
        <v>2.2000000000000002</v>
      </c>
      <c r="K2371" s="13" t="s">
        <v>147</v>
      </c>
      <c r="L2371" s="13" t="s">
        <v>147</v>
      </c>
      <c r="M2371" s="88" t="s">
        <v>321</v>
      </c>
      <c r="N2371" s="75">
        <v>35.276000000000003</v>
      </c>
      <c r="O2371" s="75">
        <v>-92.34</v>
      </c>
      <c r="P2371" s="86">
        <v>3.9</v>
      </c>
      <c r="Q2371" s="11" t="s">
        <v>120</v>
      </c>
      <c r="R2371" s="12" t="s">
        <v>42</v>
      </c>
      <c r="S2371" s="77" t="s">
        <v>2107</v>
      </c>
    </row>
    <row r="2372" spans="1:19" x14ac:dyDescent="0.2">
      <c r="A2372" s="27">
        <f t="shared" si="36"/>
        <v>2354</v>
      </c>
      <c r="B2372" s="99" t="s">
        <v>1598</v>
      </c>
      <c r="C2372" s="11">
        <v>2011</v>
      </c>
      <c r="D2372" s="12" t="s">
        <v>140</v>
      </c>
      <c r="E2372" s="11">
        <v>10</v>
      </c>
      <c r="F2372" s="25">
        <v>0.49510416666666668</v>
      </c>
      <c r="G2372" s="90">
        <v>0.24510416666666668</v>
      </c>
      <c r="H2372" s="90" t="s">
        <v>620</v>
      </c>
      <c r="I2372" s="11" t="s">
        <v>148</v>
      </c>
      <c r="J2372" s="88">
        <v>2.8</v>
      </c>
      <c r="K2372" s="13" t="s">
        <v>147</v>
      </c>
      <c r="L2372" s="13" t="s">
        <v>147</v>
      </c>
      <c r="M2372" s="88" t="s">
        <v>412</v>
      </c>
      <c r="N2372" s="75">
        <v>35.284999999999997</v>
      </c>
      <c r="O2372" s="75">
        <v>-92.34</v>
      </c>
      <c r="P2372" s="86">
        <v>2.8</v>
      </c>
      <c r="Q2372" s="11" t="s">
        <v>120</v>
      </c>
      <c r="R2372" s="12" t="s">
        <v>42</v>
      </c>
      <c r="S2372" s="77" t="s">
        <v>2107</v>
      </c>
    </row>
    <row r="2373" spans="1:19" x14ac:dyDescent="0.2">
      <c r="A2373" s="27">
        <f t="shared" si="36"/>
        <v>2355</v>
      </c>
      <c r="B2373" s="99" t="s">
        <v>1599</v>
      </c>
      <c r="C2373" s="11">
        <v>2011</v>
      </c>
      <c r="D2373" s="12" t="s">
        <v>140</v>
      </c>
      <c r="E2373" s="11">
        <v>10</v>
      </c>
      <c r="F2373" s="25">
        <v>0.21013888888888888</v>
      </c>
      <c r="G2373" s="90">
        <v>0.96013888888888888</v>
      </c>
      <c r="H2373" s="90" t="s">
        <v>620</v>
      </c>
      <c r="I2373" s="11" t="s">
        <v>148</v>
      </c>
      <c r="J2373" s="88">
        <v>2.1</v>
      </c>
      <c r="K2373" s="13" t="s">
        <v>147</v>
      </c>
      <c r="L2373" s="13" t="s">
        <v>147</v>
      </c>
      <c r="M2373" s="88" t="s">
        <v>321</v>
      </c>
      <c r="N2373" s="75">
        <v>35.283000000000001</v>
      </c>
      <c r="O2373" s="75">
        <v>-92.334000000000003</v>
      </c>
      <c r="P2373" s="86">
        <v>4.5</v>
      </c>
      <c r="Q2373" s="11" t="s">
        <v>120</v>
      </c>
      <c r="R2373" s="12" t="s">
        <v>42</v>
      </c>
      <c r="S2373" s="77" t="s">
        <v>2107</v>
      </c>
    </row>
    <row r="2374" spans="1:19" x14ac:dyDescent="0.2">
      <c r="A2374" s="27">
        <f t="shared" si="36"/>
        <v>2356</v>
      </c>
      <c r="B2374" s="99" t="s">
        <v>1600</v>
      </c>
      <c r="C2374" s="11">
        <v>2011</v>
      </c>
      <c r="D2374" s="12" t="s">
        <v>140</v>
      </c>
      <c r="E2374" s="11">
        <v>11</v>
      </c>
      <c r="F2374" s="25">
        <v>0.59615740740740741</v>
      </c>
      <c r="G2374" s="90">
        <v>0.34615740740740741</v>
      </c>
      <c r="H2374" s="90" t="s">
        <v>620</v>
      </c>
      <c r="I2374" s="11" t="s">
        <v>148</v>
      </c>
      <c r="J2374" s="88">
        <v>2.6</v>
      </c>
      <c r="K2374" s="13" t="s">
        <v>147</v>
      </c>
      <c r="L2374" s="13" t="s">
        <v>147</v>
      </c>
      <c r="M2374" s="88" t="s">
        <v>414</v>
      </c>
      <c r="N2374" s="75">
        <v>35.271000000000001</v>
      </c>
      <c r="O2374" s="75">
        <v>-92.338999999999999</v>
      </c>
      <c r="P2374" s="86">
        <v>4</v>
      </c>
      <c r="Q2374" s="11" t="s">
        <v>120</v>
      </c>
      <c r="R2374" s="12" t="s">
        <v>42</v>
      </c>
      <c r="S2374" s="77" t="s">
        <v>2107</v>
      </c>
    </row>
    <row r="2375" spans="1:19" x14ac:dyDescent="0.2">
      <c r="A2375" s="27">
        <f t="shared" si="36"/>
        <v>2357</v>
      </c>
      <c r="B2375" s="99" t="s">
        <v>1601</v>
      </c>
      <c r="C2375" s="11">
        <v>2011</v>
      </c>
      <c r="D2375" s="12" t="s">
        <v>140</v>
      </c>
      <c r="E2375" s="11">
        <v>12</v>
      </c>
      <c r="F2375" s="25">
        <v>0.27234953703703701</v>
      </c>
      <c r="G2375" s="90">
        <v>2.2349537037037032E-2</v>
      </c>
      <c r="H2375" s="90" t="s">
        <v>620</v>
      </c>
      <c r="I2375" s="11" t="s">
        <v>148</v>
      </c>
      <c r="J2375" s="88">
        <v>2.1</v>
      </c>
      <c r="K2375" s="13" t="s">
        <v>147</v>
      </c>
      <c r="L2375" s="13" t="s">
        <v>147</v>
      </c>
      <c r="M2375" s="88" t="s">
        <v>321</v>
      </c>
      <c r="N2375" s="75">
        <v>35.243000000000002</v>
      </c>
      <c r="O2375" s="75">
        <v>-92.369</v>
      </c>
      <c r="P2375" s="86">
        <v>4.0999999999999996</v>
      </c>
      <c r="Q2375" s="11" t="s">
        <v>120</v>
      </c>
      <c r="R2375" s="12" t="s">
        <v>25</v>
      </c>
      <c r="S2375" s="77" t="s">
        <v>2107</v>
      </c>
    </row>
    <row r="2376" spans="1:19" x14ac:dyDescent="0.2">
      <c r="A2376" s="27">
        <f t="shared" si="36"/>
        <v>2358</v>
      </c>
      <c r="B2376" s="99" t="s">
        <v>1602</v>
      </c>
      <c r="C2376" s="11">
        <v>2011</v>
      </c>
      <c r="D2376" s="12" t="s">
        <v>140</v>
      </c>
      <c r="E2376" s="11">
        <v>12</v>
      </c>
      <c r="F2376" s="25">
        <v>0.31442129629629628</v>
      </c>
      <c r="G2376" s="90">
        <v>6.4421296296296296E-2</v>
      </c>
      <c r="H2376" s="90" t="s">
        <v>620</v>
      </c>
      <c r="I2376" s="11" t="s">
        <v>148</v>
      </c>
      <c r="J2376" s="88">
        <v>2.1</v>
      </c>
      <c r="K2376" s="13" t="s">
        <v>147</v>
      </c>
      <c r="L2376" s="13" t="s">
        <v>147</v>
      </c>
      <c r="M2376" s="88" t="s">
        <v>321</v>
      </c>
      <c r="N2376" s="75">
        <v>35.241</v>
      </c>
      <c r="O2376" s="75">
        <v>-92.367999999999995</v>
      </c>
      <c r="P2376" s="86">
        <v>4</v>
      </c>
      <c r="Q2376" s="11" t="s">
        <v>120</v>
      </c>
      <c r="R2376" s="12" t="s">
        <v>25</v>
      </c>
      <c r="S2376" s="77" t="s">
        <v>2107</v>
      </c>
    </row>
    <row r="2377" spans="1:19" x14ac:dyDescent="0.2">
      <c r="A2377" s="27">
        <f t="shared" si="36"/>
        <v>2359</v>
      </c>
      <c r="B2377" s="99" t="s">
        <v>1603</v>
      </c>
      <c r="C2377" s="11">
        <v>2011</v>
      </c>
      <c r="D2377" s="12" t="s">
        <v>140</v>
      </c>
      <c r="E2377" s="11">
        <v>12</v>
      </c>
      <c r="F2377" s="25">
        <v>0.49269675925925926</v>
      </c>
      <c r="G2377" s="90">
        <v>0.24269675925925926</v>
      </c>
      <c r="H2377" s="90" t="s">
        <v>620</v>
      </c>
      <c r="I2377" s="11" t="s">
        <v>148</v>
      </c>
      <c r="J2377" s="88">
        <v>2.2999999999999998</v>
      </c>
      <c r="K2377" s="13" t="s">
        <v>147</v>
      </c>
      <c r="L2377" s="13" t="s">
        <v>147</v>
      </c>
      <c r="M2377" s="88" t="s">
        <v>321</v>
      </c>
      <c r="N2377" s="75">
        <v>35.256</v>
      </c>
      <c r="O2377" s="75">
        <v>-92.367999999999995</v>
      </c>
      <c r="P2377" s="86">
        <v>3.3</v>
      </c>
      <c r="Q2377" s="11" t="s">
        <v>120</v>
      </c>
      <c r="R2377" s="12" t="s">
        <v>25</v>
      </c>
      <c r="S2377" s="77" t="s">
        <v>2107</v>
      </c>
    </row>
    <row r="2378" spans="1:19" x14ac:dyDescent="0.2">
      <c r="A2378" s="27">
        <f t="shared" si="36"/>
        <v>2360</v>
      </c>
      <c r="B2378" s="99" t="s">
        <v>1604</v>
      </c>
      <c r="C2378" s="11">
        <v>2011</v>
      </c>
      <c r="D2378" s="12" t="s">
        <v>140</v>
      </c>
      <c r="E2378" s="11">
        <v>12</v>
      </c>
      <c r="F2378" s="25">
        <v>0.62637731481481485</v>
      </c>
      <c r="G2378" s="90">
        <v>0.37637731481481485</v>
      </c>
      <c r="H2378" s="90" t="s">
        <v>620</v>
      </c>
      <c r="I2378" s="11" t="s">
        <v>148</v>
      </c>
      <c r="J2378" s="88">
        <v>2.1</v>
      </c>
      <c r="K2378" s="13" t="s">
        <v>147</v>
      </c>
      <c r="L2378" s="13" t="s">
        <v>147</v>
      </c>
      <c r="M2378" s="88" t="s">
        <v>321</v>
      </c>
      <c r="N2378" s="75">
        <v>35.247</v>
      </c>
      <c r="O2378" s="75">
        <v>-92.364999999999995</v>
      </c>
      <c r="P2378" s="86">
        <v>3.4</v>
      </c>
      <c r="Q2378" s="11" t="s">
        <v>120</v>
      </c>
      <c r="R2378" s="12" t="s">
        <v>25</v>
      </c>
      <c r="S2378" s="77" t="s">
        <v>2107</v>
      </c>
    </row>
    <row r="2379" spans="1:19" x14ac:dyDescent="0.2">
      <c r="A2379" s="27">
        <f t="shared" si="36"/>
        <v>2361</v>
      </c>
      <c r="B2379" s="99" t="s">
        <v>1605</v>
      </c>
      <c r="C2379" s="11">
        <v>2011</v>
      </c>
      <c r="D2379" s="12" t="s">
        <v>140</v>
      </c>
      <c r="E2379" s="11">
        <v>12</v>
      </c>
      <c r="F2379" s="25">
        <v>0.71440972222222221</v>
      </c>
      <c r="G2379" s="90">
        <v>0.46440972222222227</v>
      </c>
      <c r="H2379" s="90" t="s">
        <v>620</v>
      </c>
      <c r="I2379" s="11" t="s">
        <v>148</v>
      </c>
      <c r="J2379" s="88">
        <v>2</v>
      </c>
      <c r="K2379" s="13" t="s">
        <v>147</v>
      </c>
      <c r="L2379" s="13" t="s">
        <v>147</v>
      </c>
      <c r="M2379" s="88" t="s">
        <v>321</v>
      </c>
      <c r="N2379" s="75">
        <v>35.247</v>
      </c>
      <c r="O2379" s="75">
        <v>-92.367000000000004</v>
      </c>
      <c r="P2379" s="86">
        <v>3.7</v>
      </c>
      <c r="Q2379" s="11" t="s">
        <v>120</v>
      </c>
      <c r="R2379" s="12" t="s">
        <v>25</v>
      </c>
      <c r="S2379" s="77" t="s">
        <v>2107</v>
      </c>
    </row>
    <row r="2380" spans="1:19" x14ac:dyDescent="0.2">
      <c r="A2380" s="27">
        <f t="shared" si="36"/>
        <v>2362</v>
      </c>
      <c r="B2380" s="99" t="s">
        <v>1606</v>
      </c>
      <c r="C2380" s="11">
        <v>2011</v>
      </c>
      <c r="D2380" s="12" t="s">
        <v>140</v>
      </c>
      <c r="E2380" s="11">
        <v>12</v>
      </c>
      <c r="F2380" s="25">
        <v>0.10880787037037037</v>
      </c>
      <c r="G2380" s="90">
        <v>0.85880787037037043</v>
      </c>
      <c r="H2380" s="90" t="s">
        <v>620</v>
      </c>
      <c r="I2380" s="11" t="s">
        <v>148</v>
      </c>
      <c r="J2380" s="88">
        <v>2.4</v>
      </c>
      <c r="K2380" s="13" t="s">
        <v>147</v>
      </c>
      <c r="L2380" s="13" t="s">
        <v>147</v>
      </c>
      <c r="M2380" s="88" t="s">
        <v>321</v>
      </c>
      <c r="N2380" s="75">
        <v>35.244999999999997</v>
      </c>
      <c r="O2380" s="75" t="e">
        <f>#REF!-92.367</f>
        <v>#REF!</v>
      </c>
      <c r="P2380" s="86">
        <v>3.9</v>
      </c>
      <c r="Q2380" s="11" t="s">
        <v>120</v>
      </c>
      <c r="R2380" s="12" t="s">
        <v>25</v>
      </c>
      <c r="S2380" s="77" t="s">
        <v>2107</v>
      </c>
    </row>
    <row r="2381" spans="1:19" x14ac:dyDescent="0.2">
      <c r="A2381" s="27">
        <f t="shared" si="36"/>
        <v>2363</v>
      </c>
      <c r="B2381" s="99" t="s">
        <v>1607</v>
      </c>
      <c r="C2381" s="11">
        <v>2011</v>
      </c>
      <c r="D2381" s="12" t="s">
        <v>140</v>
      </c>
      <c r="E2381" s="11">
        <v>12</v>
      </c>
      <c r="F2381" s="25">
        <v>0.21364583333333334</v>
      </c>
      <c r="G2381" s="90">
        <v>0.96364583333333342</v>
      </c>
      <c r="H2381" s="90" t="s">
        <v>620</v>
      </c>
      <c r="I2381" s="11" t="s">
        <v>148</v>
      </c>
      <c r="J2381" s="88">
        <v>2.5</v>
      </c>
      <c r="K2381" s="13" t="s">
        <v>147</v>
      </c>
      <c r="L2381" s="13" t="s">
        <v>147</v>
      </c>
      <c r="M2381" s="88" t="s">
        <v>348</v>
      </c>
      <c r="N2381" s="75">
        <v>35.305999999999997</v>
      </c>
      <c r="O2381" s="75">
        <v>-92.311999999999998</v>
      </c>
      <c r="P2381" s="86">
        <v>4.7</v>
      </c>
      <c r="Q2381" s="11" t="s">
        <v>120</v>
      </c>
      <c r="R2381" s="12" t="s">
        <v>42</v>
      </c>
      <c r="S2381" s="77" t="s">
        <v>2107</v>
      </c>
    </row>
    <row r="2382" spans="1:19" x14ac:dyDescent="0.2">
      <c r="A2382" s="27">
        <f t="shared" si="36"/>
        <v>2364</v>
      </c>
      <c r="B2382" s="99" t="s">
        <v>1608</v>
      </c>
      <c r="C2382" s="11">
        <v>2011</v>
      </c>
      <c r="D2382" s="12" t="s">
        <v>140</v>
      </c>
      <c r="E2382" s="11">
        <v>13</v>
      </c>
      <c r="F2382" s="25">
        <v>0.3087152777777778</v>
      </c>
      <c r="G2382" s="90">
        <v>5.859953703703704E-2</v>
      </c>
      <c r="H2382" s="90" t="s">
        <v>620</v>
      </c>
      <c r="I2382" s="11" t="s">
        <v>148</v>
      </c>
      <c r="J2382" s="88">
        <v>2.4</v>
      </c>
      <c r="K2382" s="13" t="s">
        <v>147</v>
      </c>
      <c r="L2382" s="13" t="s">
        <v>147</v>
      </c>
      <c r="M2382" s="88" t="s">
        <v>321</v>
      </c>
      <c r="N2382" s="75">
        <v>35.302999999999997</v>
      </c>
      <c r="O2382" s="75">
        <v>-92.311000000000007</v>
      </c>
      <c r="P2382" s="86">
        <v>4.7</v>
      </c>
      <c r="Q2382" s="11" t="s">
        <v>120</v>
      </c>
      <c r="R2382" s="12" t="s">
        <v>42</v>
      </c>
      <c r="S2382" s="77" t="s">
        <v>2107</v>
      </c>
    </row>
    <row r="2383" spans="1:19" x14ac:dyDescent="0.2">
      <c r="A2383" s="27">
        <f t="shared" si="36"/>
        <v>2365</v>
      </c>
      <c r="B2383" s="99" t="s">
        <v>1609</v>
      </c>
      <c r="C2383" s="11">
        <v>2011</v>
      </c>
      <c r="D2383" s="12" t="s">
        <v>140</v>
      </c>
      <c r="E2383" s="11">
        <v>13</v>
      </c>
      <c r="F2383" s="25">
        <v>0.3831134259259259</v>
      </c>
      <c r="G2383" s="90">
        <v>0.17478009259259261</v>
      </c>
      <c r="H2383" s="90" t="s">
        <v>619</v>
      </c>
      <c r="I2383" s="11" t="s">
        <v>148</v>
      </c>
      <c r="J2383" s="88">
        <v>2.5</v>
      </c>
      <c r="K2383" s="13" t="s">
        <v>147</v>
      </c>
      <c r="L2383" s="13" t="s">
        <v>147</v>
      </c>
      <c r="M2383" s="88" t="s">
        <v>321</v>
      </c>
      <c r="N2383" s="75">
        <v>35.295000000000002</v>
      </c>
      <c r="O2383" s="75">
        <v>-92.308000000000007</v>
      </c>
      <c r="P2383" s="86">
        <v>5.0999999999999996</v>
      </c>
      <c r="Q2383" s="11" t="s">
        <v>120</v>
      </c>
      <c r="R2383" s="12" t="s">
        <v>42</v>
      </c>
      <c r="S2383" s="77" t="s">
        <v>2107</v>
      </c>
    </row>
    <row r="2384" spans="1:19" x14ac:dyDescent="0.2">
      <c r="A2384" s="27">
        <f t="shared" si="36"/>
        <v>2366</v>
      </c>
      <c r="B2384" s="99" t="s">
        <v>1610</v>
      </c>
      <c r="C2384" s="11">
        <v>2011</v>
      </c>
      <c r="D2384" s="12" t="s">
        <v>140</v>
      </c>
      <c r="E2384" s="11">
        <v>13</v>
      </c>
      <c r="F2384" s="25">
        <v>0.65061342592592586</v>
      </c>
      <c r="G2384" s="90">
        <v>0.44228009259259254</v>
      </c>
      <c r="H2384" s="90" t="s">
        <v>619</v>
      </c>
      <c r="I2384" s="11" t="s">
        <v>148</v>
      </c>
      <c r="J2384" s="88">
        <v>2.4</v>
      </c>
      <c r="K2384" s="13" t="s">
        <v>147</v>
      </c>
      <c r="L2384" s="13" t="s">
        <v>147</v>
      </c>
      <c r="M2384" s="88" t="s">
        <v>321</v>
      </c>
      <c r="N2384" s="75">
        <v>35.261000000000003</v>
      </c>
      <c r="O2384" s="75">
        <v>-92.352000000000004</v>
      </c>
      <c r="P2384" s="86">
        <v>4.0999999999999996</v>
      </c>
      <c r="Q2384" s="11" t="s">
        <v>120</v>
      </c>
      <c r="R2384" s="12" t="s">
        <v>25</v>
      </c>
      <c r="S2384" s="77" t="s">
        <v>2107</v>
      </c>
    </row>
    <row r="2385" spans="1:19" x14ac:dyDescent="0.2">
      <c r="A2385" s="27">
        <f t="shared" si="36"/>
        <v>2367</v>
      </c>
      <c r="B2385" s="99" t="s">
        <v>1611</v>
      </c>
      <c r="C2385" s="11">
        <v>2011</v>
      </c>
      <c r="D2385" s="12" t="s">
        <v>140</v>
      </c>
      <c r="E2385" s="11">
        <v>13</v>
      </c>
      <c r="F2385" s="25">
        <v>0.66521990740740744</v>
      </c>
      <c r="G2385" s="90">
        <v>0.45688657407407413</v>
      </c>
      <c r="H2385" s="90" t="s">
        <v>619</v>
      </c>
      <c r="I2385" s="11" t="s">
        <v>148</v>
      </c>
      <c r="J2385" s="88">
        <v>2.2999999999999998</v>
      </c>
      <c r="K2385" s="13" t="s">
        <v>147</v>
      </c>
      <c r="L2385" s="13" t="s">
        <v>147</v>
      </c>
      <c r="M2385" s="88" t="s">
        <v>321</v>
      </c>
      <c r="N2385" s="75">
        <v>35.259</v>
      </c>
      <c r="O2385" s="75">
        <v>-92.358000000000004</v>
      </c>
      <c r="P2385" s="86">
        <v>3.9</v>
      </c>
      <c r="Q2385" s="11" t="s">
        <v>120</v>
      </c>
      <c r="R2385" s="12" t="s">
        <v>25</v>
      </c>
      <c r="S2385" s="77" t="s">
        <v>2107</v>
      </c>
    </row>
    <row r="2386" spans="1:19" x14ac:dyDescent="0.2">
      <c r="A2386" s="27">
        <f t="shared" si="36"/>
        <v>2368</v>
      </c>
      <c r="B2386" s="99" t="s">
        <v>1612</v>
      </c>
      <c r="C2386" s="11">
        <v>2011</v>
      </c>
      <c r="D2386" s="12" t="s">
        <v>140</v>
      </c>
      <c r="E2386" s="11">
        <v>13</v>
      </c>
      <c r="F2386" s="25">
        <v>0.70930555555555552</v>
      </c>
      <c r="G2386" s="90">
        <v>0.50097222222222226</v>
      </c>
      <c r="H2386" s="90" t="s">
        <v>619</v>
      </c>
      <c r="I2386" s="11" t="s">
        <v>148</v>
      </c>
      <c r="J2386" s="88">
        <v>2.2999999999999998</v>
      </c>
      <c r="K2386" s="13" t="s">
        <v>147</v>
      </c>
      <c r="L2386" s="13" t="s">
        <v>147</v>
      </c>
      <c r="M2386" s="88" t="s">
        <v>321</v>
      </c>
      <c r="N2386" s="75">
        <v>35.299999999999997</v>
      </c>
      <c r="O2386" s="75">
        <v>-92.325000000000003</v>
      </c>
      <c r="P2386" s="86">
        <v>4.3</v>
      </c>
      <c r="Q2386" s="11" t="s">
        <v>120</v>
      </c>
      <c r="R2386" s="12" t="s">
        <v>25</v>
      </c>
      <c r="S2386" s="77" t="s">
        <v>2107</v>
      </c>
    </row>
    <row r="2387" spans="1:19" x14ac:dyDescent="0.2">
      <c r="A2387" s="27">
        <f t="shared" si="36"/>
        <v>2369</v>
      </c>
      <c r="B2387" s="99" t="s">
        <v>1613</v>
      </c>
      <c r="C2387" s="11">
        <v>2011</v>
      </c>
      <c r="D2387" s="12" t="s">
        <v>140</v>
      </c>
      <c r="E2387" s="11">
        <v>13</v>
      </c>
      <c r="F2387" s="25">
        <v>0.78820601851851846</v>
      </c>
      <c r="G2387" s="90">
        <v>0.5798726851851852</v>
      </c>
      <c r="H2387" s="90" t="s">
        <v>619</v>
      </c>
      <c r="I2387" s="11" t="s">
        <v>148</v>
      </c>
      <c r="J2387" s="88">
        <v>2.1</v>
      </c>
      <c r="K2387" s="13" t="s">
        <v>147</v>
      </c>
      <c r="L2387" s="13" t="s">
        <v>147</v>
      </c>
      <c r="M2387" s="88" t="s">
        <v>321</v>
      </c>
      <c r="N2387" s="75">
        <v>35.259</v>
      </c>
      <c r="O2387" s="75">
        <v>-92.340999999999994</v>
      </c>
      <c r="P2387" s="86">
        <v>3.8</v>
      </c>
      <c r="Q2387" s="11" t="s">
        <v>120</v>
      </c>
      <c r="R2387" s="12" t="s">
        <v>25</v>
      </c>
      <c r="S2387" s="77" t="s">
        <v>2107</v>
      </c>
    </row>
    <row r="2388" spans="1:19" x14ac:dyDescent="0.2">
      <c r="A2388" s="27">
        <f t="shared" si="36"/>
        <v>2370</v>
      </c>
      <c r="B2388" s="99" t="s">
        <v>1614</v>
      </c>
      <c r="C2388" s="11">
        <v>2011</v>
      </c>
      <c r="D2388" s="12" t="s">
        <v>140</v>
      </c>
      <c r="E2388" s="11">
        <v>13</v>
      </c>
      <c r="F2388" s="25">
        <v>0.88064814814814818</v>
      </c>
      <c r="G2388" s="90">
        <v>0.67231481481481481</v>
      </c>
      <c r="H2388" s="90" t="s">
        <v>619</v>
      </c>
      <c r="I2388" s="11" t="s">
        <v>148</v>
      </c>
      <c r="J2388" s="88">
        <v>2.5</v>
      </c>
      <c r="K2388" s="13" t="s">
        <v>147</v>
      </c>
      <c r="L2388" s="13" t="s">
        <v>147</v>
      </c>
      <c r="M2388" s="88" t="s">
        <v>321</v>
      </c>
      <c r="N2388" s="75">
        <v>35.264000000000003</v>
      </c>
      <c r="O2388" s="75">
        <v>-92.344999999999999</v>
      </c>
      <c r="P2388" s="86">
        <v>4.2</v>
      </c>
      <c r="Q2388" s="11" t="s">
        <v>120</v>
      </c>
      <c r="R2388" s="12" t="s">
        <v>25</v>
      </c>
      <c r="S2388" s="77" t="s">
        <v>2107</v>
      </c>
    </row>
    <row r="2389" spans="1:19" x14ac:dyDescent="0.2">
      <c r="A2389" s="27">
        <f t="shared" si="36"/>
        <v>2371</v>
      </c>
      <c r="B2389" s="99" t="s">
        <v>1615</v>
      </c>
      <c r="C2389" s="11">
        <v>2011</v>
      </c>
      <c r="D2389" s="12" t="s">
        <v>140</v>
      </c>
      <c r="E2389" s="11">
        <v>13</v>
      </c>
      <c r="F2389" s="25">
        <v>0.89203703703703707</v>
      </c>
      <c r="G2389" s="90">
        <v>0.6837037037037037</v>
      </c>
      <c r="H2389" s="90" t="s">
        <v>619</v>
      </c>
      <c r="I2389" s="11" t="s">
        <v>148</v>
      </c>
      <c r="J2389" s="88">
        <v>2.2999999999999998</v>
      </c>
      <c r="K2389" s="13" t="s">
        <v>147</v>
      </c>
      <c r="L2389" s="13" t="s">
        <v>147</v>
      </c>
      <c r="M2389" s="88" t="s">
        <v>321</v>
      </c>
      <c r="N2389" s="75">
        <v>35.255000000000003</v>
      </c>
      <c r="O2389" s="75">
        <v>-92.343999999999994</v>
      </c>
      <c r="P2389" s="86">
        <v>3.8</v>
      </c>
      <c r="Q2389" s="11" t="s">
        <v>120</v>
      </c>
      <c r="R2389" s="12" t="s">
        <v>25</v>
      </c>
      <c r="S2389" s="77" t="s">
        <v>2107</v>
      </c>
    </row>
    <row r="2390" spans="1:19" x14ac:dyDescent="0.2">
      <c r="A2390" s="27">
        <f t="shared" si="36"/>
        <v>2372</v>
      </c>
      <c r="B2390" s="99" t="s">
        <v>1616</v>
      </c>
      <c r="C2390" s="11">
        <v>2011</v>
      </c>
      <c r="D2390" s="12" t="s">
        <v>140</v>
      </c>
      <c r="E2390" s="11">
        <v>13</v>
      </c>
      <c r="F2390" s="25">
        <v>0.91737268518518522</v>
      </c>
      <c r="G2390" s="90">
        <v>0.70903935185185185</v>
      </c>
      <c r="H2390" s="90" t="s">
        <v>619</v>
      </c>
      <c r="I2390" s="11" t="s">
        <v>148</v>
      </c>
      <c r="J2390" s="88">
        <v>1.7</v>
      </c>
      <c r="K2390" s="13" t="s">
        <v>147</v>
      </c>
      <c r="L2390" s="13" t="s">
        <v>147</v>
      </c>
      <c r="M2390" s="88" t="s">
        <v>321</v>
      </c>
      <c r="N2390" s="75">
        <v>35.26</v>
      </c>
      <c r="O2390" s="75">
        <v>-92.350999999999999</v>
      </c>
      <c r="P2390" s="86">
        <v>5.3</v>
      </c>
      <c r="Q2390" s="11" t="s">
        <v>120</v>
      </c>
      <c r="R2390" s="12" t="s">
        <v>25</v>
      </c>
      <c r="S2390" s="77" t="s">
        <v>2107</v>
      </c>
    </row>
    <row r="2391" spans="1:19" x14ac:dyDescent="0.2">
      <c r="A2391" s="27">
        <f t="shared" si="36"/>
        <v>2373</v>
      </c>
      <c r="B2391" s="99" t="s">
        <v>1617</v>
      </c>
      <c r="C2391" s="11">
        <v>2011</v>
      </c>
      <c r="D2391" s="12" t="s">
        <v>140</v>
      </c>
      <c r="E2391" s="11">
        <v>13</v>
      </c>
      <c r="F2391" s="25">
        <v>0.91896990740740747</v>
      </c>
      <c r="G2391" s="90">
        <v>0.7106365740740741</v>
      </c>
      <c r="H2391" s="90" t="s">
        <v>619</v>
      </c>
      <c r="I2391" s="11" t="s">
        <v>148</v>
      </c>
      <c r="J2391" s="88">
        <v>1.7</v>
      </c>
      <c r="K2391" s="13" t="s">
        <v>147</v>
      </c>
      <c r="L2391" s="13" t="s">
        <v>147</v>
      </c>
      <c r="M2391" s="88" t="s">
        <v>321</v>
      </c>
      <c r="N2391" s="75">
        <v>35.264000000000003</v>
      </c>
      <c r="O2391" s="75">
        <v>-92.346999999999994</v>
      </c>
      <c r="P2391" s="86">
        <v>4.0999999999999996</v>
      </c>
      <c r="Q2391" s="11" t="s">
        <v>120</v>
      </c>
      <c r="R2391" s="12" t="s">
        <v>25</v>
      </c>
      <c r="S2391" s="77" t="s">
        <v>2107</v>
      </c>
    </row>
    <row r="2392" spans="1:19" x14ac:dyDescent="0.2">
      <c r="A2392" s="27">
        <f t="shared" si="36"/>
        <v>2374</v>
      </c>
      <c r="B2392" s="99" t="s">
        <v>1618</v>
      </c>
      <c r="C2392" s="11">
        <v>2011</v>
      </c>
      <c r="D2392" s="12" t="s">
        <v>140</v>
      </c>
      <c r="E2392" s="11">
        <v>13</v>
      </c>
      <c r="F2392" s="25">
        <v>0.92478009259259253</v>
      </c>
      <c r="G2392" s="90">
        <v>0.71644675925925927</v>
      </c>
      <c r="H2392" s="90" t="s">
        <v>619</v>
      </c>
      <c r="I2392" s="11" t="s">
        <v>148</v>
      </c>
      <c r="J2392" s="88">
        <v>1.7</v>
      </c>
      <c r="K2392" s="13" t="s">
        <v>147</v>
      </c>
      <c r="L2392" s="13" t="s">
        <v>147</v>
      </c>
      <c r="M2392" s="88" t="s">
        <v>321</v>
      </c>
      <c r="N2392" s="75">
        <v>35.271000000000001</v>
      </c>
      <c r="O2392" s="75">
        <v>-92.343999999999994</v>
      </c>
      <c r="P2392" s="86">
        <v>5.3</v>
      </c>
      <c r="Q2392" s="11" t="s">
        <v>120</v>
      </c>
      <c r="R2392" s="12" t="s">
        <v>25</v>
      </c>
      <c r="S2392" s="77" t="s">
        <v>2107</v>
      </c>
    </row>
    <row r="2393" spans="1:19" x14ac:dyDescent="0.2">
      <c r="A2393" s="27">
        <f t="shared" si="36"/>
        <v>2375</v>
      </c>
      <c r="B2393" s="99" t="s">
        <v>1619</v>
      </c>
      <c r="C2393" s="11">
        <v>2011</v>
      </c>
      <c r="D2393" s="12" t="s">
        <v>140</v>
      </c>
      <c r="E2393" s="11">
        <v>13</v>
      </c>
      <c r="F2393" s="25">
        <v>0.95575231481481471</v>
      </c>
      <c r="G2393" s="90">
        <v>0.74741898148148145</v>
      </c>
      <c r="H2393" s="90" t="s">
        <v>619</v>
      </c>
      <c r="I2393" s="11" t="s">
        <v>148</v>
      </c>
      <c r="J2393" s="88">
        <v>1.8</v>
      </c>
      <c r="K2393" s="13" t="s">
        <v>147</v>
      </c>
      <c r="L2393" s="13" t="s">
        <v>147</v>
      </c>
      <c r="M2393" s="88" t="s">
        <v>321</v>
      </c>
      <c r="N2393" s="75">
        <v>35.256</v>
      </c>
      <c r="O2393" s="75">
        <v>-92.353999999999999</v>
      </c>
      <c r="P2393" s="86">
        <v>5</v>
      </c>
      <c r="Q2393" s="11" t="s">
        <v>120</v>
      </c>
      <c r="R2393" s="12" t="s">
        <v>25</v>
      </c>
      <c r="S2393" s="77" t="s">
        <v>2107</v>
      </c>
    </row>
    <row r="2394" spans="1:19" x14ac:dyDescent="0.2">
      <c r="A2394" s="27">
        <f t="shared" si="36"/>
        <v>2376</v>
      </c>
      <c r="B2394" s="99" t="s">
        <v>1620</v>
      </c>
      <c r="C2394" s="11">
        <v>2011</v>
      </c>
      <c r="D2394" s="12" t="s">
        <v>140</v>
      </c>
      <c r="E2394" s="11">
        <v>13</v>
      </c>
      <c r="F2394" s="25">
        <v>1.6261574074074074E-2</v>
      </c>
      <c r="G2394" s="90">
        <v>0.80792824074074077</v>
      </c>
      <c r="H2394" s="90" t="s">
        <v>619</v>
      </c>
      <c r="I2394" s="11" t="s">
        <v>148</v>
      </c>
      <c r="J2394" s="88">
        <v>2.6</v>
      </c>
      <c r="K2394" s="13" t="s">
        <v>147</v>
      </c>
      <c r="L2394" s="13" t="s">
        <v>147</v>
      </c>
      <c r="M2394" s="88" t="s">
        <v>354</v>
      </c>
      <c r="N2394" s="75">
        <v>35.264000000000003</v>
      </c>
      <c r="O2394" s="75">
        <v>-92.346999999999994</v>
      </c>
      <c r="P2394" s="86">
        <v>5.9</v>
      </c>
      <c r="Q2394" s="11" t="s">
        <v>120</v>
      </c>
      <c r="R2394" s="12" t="s">
        <v>25</v>
      </c>
      <c r="S2394" s="77" t="s">
        <v>2107</v>
      </c>
    </row>
    <row r="2395" spans="1:19" x14ac:dyDescent="0.2">
      <c r="A2395" s="27">
        <f t="shared" si="36"/>
        <v>2377</v>
      </c>
      <c r="B2395" s="99" t="s">
        <v>1621</v>
      </c>
      <c r="C2395" s="11">
        <v>2011</v>
      </c>
      <c r="D2395" s="12" t="s">
        <v>140</v>
      </c>
      <c r="E2395" s="11">
        <v>14</v>
      </c>
      <c r="F2395" s="25">
        <v>0.23648148148148149</v>
      </c>
      <c r="G2395" s="90">
        <v>2.8148148148148148E-2</v>
      </c>
      <c r="H2395" s="90" t="s">
        <v>619</v>
      </c>
      <c r="I2395" s="11" t="s">
        <v>148</v>
      </c>
      <c r="J2395" s="88">
        <v>2.2999999999999998</v>
      </c>
      <c r="K2395" s="13" t="s">
        <v>147</v>
      </c>
      <c r="L2395" s="13" t="s">
        <v>147</v>
      </c>
      <c r="M2395" s="88" t="s">
        <v>321</v>
      </c>
      <c r="N2395" s="75">
        <v>35.283999999999999</v>
      </c>
      <c r="O2395" s="75">
        <v>-92.343000000000004</v>
      </c>
      <c r="P2395" s="86">
        <v>2.6</v>
      </c>
      <c r="Q2395" s="11" t="s">
        <v>120</v>
      </c>
      <c r="R2395" s="12" t="s">
        <v>42</v>
      </c>
      <c r="S2395" s="77" t="s">
        <v>2107</v>
      </c>
    </row>
    <row r="2396" spans="1:19" x14ac:dyDescent="0.2">
      <c r="A2396" s="27">
        <f t="shared" ref="A2396:A2459" si="37">SUM(A2395+1)</f>
        <v>2378</v>
      </c>
      <c r="B2396" s="99" t="s">
        <v>1622</v>
      </c>
      <c r="C2396" s="11">
        <v>2011</v>
      </c>
      <c r="D2396" s="12" t="s">
        <v>140</v>
      </c>
      <c r="E2396" s="11">
        <v>14</v>
      </c>
      <c r="F2396" s="25">
        <v>0.24280092592592592</v>
      </c>
      <c r="G2396" s="90">
        <v>3.4467592592592591E-2</v>
      </c>
      <c r="H2396" s="90" t="s">
        <v>619</v>
      </c>
      <c r="I2396" s="11" t="s">
        <v>148</v>
      </c>
      <c r="J2396" s="88">
        <v>1.7</v>
      </c>
      <c r="K2396" s="13" t="s">
        <v>147</v>
      </c>
      <c r="L2396" s="13" t="s">
        <v>147</v>
      </c>
      <c r="M2396" s="88" t="s">
        <v>321</v>
      </c>
      <c r="N2396" s="75">
        <v>35.273000000000003</v>
      </c>
      <c r="O2396" s="75">
        <v>-92.340999999999994</v>
      </c>
      <c r="P2396" s="86">
        <v>5.8</v>
      </c>
      <c r="Q2396" s="11" t="s">
        <v>120</v>
      </c>
      <c r="R2396" s="12" t="s">
        <v>42</v>
      </c>
      <c r="S2396" s="77" t="s">
        <v>2107</v>
      </c>
    </row>
    <row r="2397" spans="1:19" x14ac:dyDescent="0.2">
      <c r="A2397" s="27">
        <f t="shared" si="37"/>
        <v>2379</v>
      </c>
      <c r="B2397" s="99" t="s">
        <v>1623</v>
      </c>
      <c r="C2397" s="11">
        <v>2011</v>
      </c>
      <c r="D2397" s="12" t="s">
        <v>140</v>
      </c>
      <c r="E2397" s="11">
        <v>14</v>
      </c>
      <c r="F2397" s="25">
        <v>0.42827546296296298</v>
      </c>
      <c r="G2397" s="90">
        <v>0.21994212962962964</v>
      </c>
      <c r="H2397" s="90" t="s">
        <v>619</v>
      </c>
      <c r="I2397" s="11" t="s">
        <v>148</v>
      </c>
      <c r="J2397" s="88">
        <v>1.5</v>
      </c>
      <c r="K2397" s="13" t="s">
        <v>147</v>
      </c>
      <c r="L2397" s="13" t="s">
        <v>147</v>
      </c>
      <c r="M2397" s="88" t="s">
        <v>321</v>
      </c>
      <c r="N2397" s="75">
        <v>35.262</v>
      </c>
      <c r="O2397" s="75">
        <v>-92.350999999999999</v>
      </c>
      <c r="P2397" s="86">
        <v>5.4</v>
      </c>
      <c r="Q2397" s="11" t="s">
        <v>120</v>
      </c>
      <c r="R2397" s="12" t="s">
        <v>25</v>
      </c>
      <c r="S2397" s="77" t="s">
        <v>2107</v>
      </c>
    </row>
    <row r="2398" spans="1:19" x14ac:dyDescent="0.2">
      <c r="A2398" s="27">
        <f t="shared" si="37"/>
        <v>2380</v>
      </c>
      <c r="B2398" s="99" t="s">
        <v>1624</v>
      </c>
      <c r="C2398" s="11">
        <v>2011</v>
      </c>
      <c r="D2398" s="12" t="s">
        <v>140</v>
      </c>
      <c r="E2398" s="11">
        <v>14</v>
      </c>
      <c r="F2398" s="25">
        <v>0.58568287037037037</v>
      </c>
      <c r="G2398" s="90">
        <v>0.37734953703703705</v>
      </c>
      <c r="H2398" s="90" t="s">
        <v>619</v>
      </c>
      <c r="I2398" s="11" t="s">
        <v>148</v>
      </c>
      <c r="J2398" s="88">
        <v>1.7</v>
      </c>
      <c r="K2398" s="13" t="s">
        <v>147</v>
      </c>
      <c r="L2398" s="13" t="s">
        <v>147</v>
      </c>
      <c r="M2398" s="88" t="s">
        <v>321</v>
      </c>
      <c r="N2398" s="75">
        <v>35.295999999999999</v>
      </c>
      <c r="O2398" s="75">
        <v>-92.325000000000003</v>
      </c>
      <c r="P2398" s="86">
        <v>5.6</v>
      </c>
      <c r="Q2398" s="11" t="s">
        <v>120</v>
      </c>
      <c r="R2398" s="12" t="s">
        <v>42</v>
      </c>
      <c r="S2398" s="77" t="s">
        <v>2107</v>
      </c>
    </row>
    <row r="2399" spans="1:19" x14ac:dyDescent="0.2">
      <c r="A2399" s="27">
        <f t="shared" si="37"/>
        <v>2381</v>
      </c>
      <c r="B2399" s="99" t="s">
        <v>1625</v>
      </c>
      <c r="C2399" s="11">
        <v>2011</v>
      </c>
      <c r="D2399" s="12" t="s">
        <v>140</v>
      </c>
      <c r="E2399" s="11">
        <v>14</v>
      </c>
      <c r="F2399" s="25">
        <v>0.64295138888888892</v>
      </c>
      <c r="G2399" s="90">
        <v>0.4346180555555556</v>
      </c>
      <c r="H2399" s="90" t="s">
        <v>619</v>
      </c>
      <c r="I2399" s="11" t="s">
        <v>148</v>
      </c>
      <c r="J2399" s="88">
        <v>2.1</v>
      </c>
      <c r="K2399" s="13" t="s">
        <v>147</v>
      </c>
      <c r="L2399" s="13" t="s">
        <v>147</v>
      </c>
      <c r="M2399" s="88" t="s">
        <v>321</v>
      </c>
      <c r="N2399" s="75">
        <v>35.271999999999998</v>
      </c>
      <c r="O2399" s="75">
        <v>-92.343000000000004</v>
      </c>
      <c r="P2399" s="86">
        <v>4.3</v>
      </c>
      <c r="Q2399" s="11" t="s">
        <v>120</v>
      </c>
      <c r="R2399" s="12" t="s">
        <v>25</v>
      </c>
      <c r="S2399" s="77" t="s">
        <v>2107</v>
      </c>
    </row>
    <row r="2400" spans="1:19" x14ac:dyDescent="0.2">
      <c r="A2400" s="27">
        <f t="shared" si="37"/>
        <v>2382</v>
      </c>
      <c r="B2400" s="99" t="s">
        <v>1626</v>
      </c>
      <c r="C2400" s="11">
        <v>2011</v>
      </c>
      <c r="D2400" s="12" t="s">
        <v>140</v>
      </c>
      <c r="E2400" s="11">
        <v>14</v>
      </c>
      <c r="F2400" s="25">
        <v>0.66665509259259259</v>
      </c>
      <c r="G2400" s="90">
        <v>0.45832175925925928</v>
      </c>
      <c r="H2400" s="90" t="s">
        <v>619</v>
      </c>
      <c r="I2400" s="11" t="s">
        <v>148</v>
      </c>
      <c r="J2400" s="88">
        <v>2.2000000000000002</v>
      </c>
      <c r="K2400" s="13" t="s">
        <v>147</v>
      </c>
      <c r="L2400" s="13" t="s">
        <v>147</v>
      </c>
      <c r="M2400" s="88" t="s">
        <v>321</v>
      </c>
      <c r="N2400" s="75">
        <v>35.28</v>
      </c>
      <c r="O2400" s="75">
        <v>-92.337000000000003</v>
      </c>
      <c r="P2400" s="86">
        <v>4.8</v>
      </c>
      <c r="Q2400" s="11" t="s">
        <v>120</v>
      </c>
      <c r="R2400" s="12" t="s">
        <v>42</v>
      </c>
      <c r="S2400" s="77" t="s">
        <v>2107</v>
      </c>
    </row>
    <row r="2401" spans="1:19" x14ac:dyDescent="0.2">
      <c r="A2401" s="27">
        <f t="shared" si="37"/>
        <v>2383</v>
      </c>
      <c r="B2401" s="99" t="s">
        <v>1627</v>
      </c>
      <c r="C2401" s="11">
        <v>2011</v>
      </c>
      <c r="D2401" s="12" t="s">
        <v>140</v>
      </c>
      <c r="E2401" s="11">
        <v>14</v>
      </c>
      <c r="F2401" s="25">
        <v>0.73063657407407412</v>
      </c>
      <c r="G2401" s="90">
        <v>0.52230324074074075</v>
      </c>
      <c r="H2401" s="90" t="s">
        <v>619</v>
      </c>
      <c r="I2401" s="11" t="s">
        <v>148</v>
      </c>
      <c r="J2401" s="88">
        <v>2.1</v>
      </c>
      <c r="K2401" s="13" t="s">
        <v>147</v>
      </c>
      <c r="L2401" s="13" t="s">
        <v>147</v>
      </c>
      <c r="M2401" s="88" t="s">
        <v>321</v>
      </c>
      <c r="N2401" s="75">
        <v>35.276000000000003</v>
      </c>
      <c r="O2401" s="75">
        <v>-92.335999999999999</v>
      </c>
      <c r="P2401" s="86">
        <v>4.7</v>
      </c>
      <c r="Q2401" s="11" t="s">
        <v>120</v>
      </c>
      <c r="R2401" s="12" t="s">
        <v>42</v>
      </c>
      <c r="S2401" s="77" t="s">
        <v>2107</v>
      </c>
    </row>
    <row r="2402" spans="1:19" x14ac:dyDescent="0.2">
      <c r="A2402" s="27">
        <f t="shared" si="37"/>
        <v>2384</v>
      </c>
      <c r="B2402" s="99" t="s">
        <v>1628</v>
      </c>
      <c r="C2402" s="11">
        <v>2011</v>
      </c>
      <c r="D2402" s="12" t="s">
        <v>140</v>
      </c>
      <c r="E2402" s="11">
        <v>14</v>
      </c>
      <c r="F2402" s="25">
        <v>0.76792824074074073</v>
      </c>
      <c r="G2402" s="90">
        <v>0.55959490740740747</v>
      </c>
      <c r="H2402" s="90" t="s">
        <v>619</v>
      </c>
      <c r="I2402" s="11" t="s">
        <v>148</v>
      </c>
      <c r="J2402" s="88">
        <v>1.3</v>
      </c>
      <c r="K2402" s="13" t="s">
        <v>147</v>
      </c>
      <c r="L2402" s="13" t="s">
        <v>147</v>
      </c>
      <c r="M2402" s="88" t="s">
        <v>321</v>
      </c>
      <c r="N2402" s="75">
        <v>35.268000000000001</v>
      </c>
      <c r="O2402" s="75">
        <v>-92.346000000000004</v>
      </c>
      <c r="P2402" s="86">
        <v>4.0999999999999996</v>
      </c>
      <c r="Q2402" s="11" t="s">
        <v>120</v>
      </c>
      <c r="R2402" s="12" t="s">
        <v>25</v>
      </c>
      <c r="S2402" s="77" t="s">
        <v>2107</v>
      </c>
    </row>
    <row r="2403" spans="1:19" x14ac:dyDescent="0.2">
      <c r="A2403" s="27">
        <f t="shared" si="37"/>
        <v>2385</v>
      </c>
      <c r="B2403" s="99" t="s">
        <v>1629</v>
      </c>
      <c r="C2403" s="11">
        <v>2011</v>
      </c>
      <c r="D2403" s="12" t="s">
        <v>140</v>
      </c>
      <c r="E2403" s="11">
        <v>14</v>
      </c>
      <c r="F2403" s="25">
        <v>0.92631944444444436</v>
      </c>
      <c r="G2403" s="90">
        <v>0.7179861111111111</v>
      </c>
      <c r="H2403" s="90" t="s">
        <v>619</v>
      </c>
      <c r="I2403" s="11" t="s">
        <v>148</v>
      </c>
      <c r="J2403" s="88">
        <v>1.7</v>
      </c>
      <c r="K2403" s="13" t="s">
        <v>147</v>
      </c>
      <c r="L2403" s="13" t="s">
        <v>147</v>
      </c>
      <c r="M2403" s="88" t="s">
        <v>321</v>
      </c>
      <c r="N2403" s="75">
        <v>35.220999999999997</v>
      </c>
      <c r="O2403" s="75">
        <v>-92.381</v>
      </c>
      <c r="P2403" s="86">
        <v>5.0999999999999996</v>
      </c>
      <c r="Q2403" s="11" t="s">
        <v>120</v>
      </c>
      <c r="R2403" s="12" t="s">
        <v>25</v>
      </c>
      <c r="S2403" s="77" t="s">
        <v>2107</v>
      </c>
    </row>
    <row r="2404" spans="1:19" x14ac:dyDescent="0.2">
      <c r="A2404" s="27">
        <f t="shared" si="37"/>
        <v>2386</v>
      </c>
      <c r="B2404" s="99" t="s">
        <v>1630</v>
      </c>
      <c r="C2404" s="11">
        <v>2011</v>
      </c>
      <c r="D2404" s="12" t="s">
        <v>140</v>
      </c>
      <c r="E2404" s="11">
        <v>14</v>
      </c>
      <c r="F2404" s="25">
        <v>0.9692708333333333</v>
      </c>
      <c r="G2404" s="90">
        <v>0.76093749999999993</v>
      </c>
      <c r="H2404" s="90" t="s">
        <v>619</v>
      </c>
      <c r="I2404" s="11" t="s">
        <v>148</v>
      </c>
      <c r="J2404" s="88">
        <v>1.5</v>
      </c>
      <c r="K2404" s="13" t="s">
        <v>147</v>
      </c>
      <c r="L2404" s="13" t="s">
        <v>147</v>
      </c>
      <c r="M2404" s="88" t="s">
        <v>321</v>
      </c>
      <c r="N2404" s="75">
        <v>35.277999999999999</v>
      </c>
      <c r="O2404" s="75">
        <v>-92.337999999999994</v>
      </c>
      <c r="P2404" s="86">
        <v>4.4000000000000004</v>
      </c>
      <c r="Q2404" s="11" t="s">
        <v>120</v>
      </c>
      <c r="R2404" s="12" t="s">
        <v>42</v>
      </c>
      <c r="S2404" s="77" t="s">
        <v>2107</v>
      </c>
    </row>
    <row r="2405" spans="1:19" x14ac:dyDescent="0.2">
      <c r="A2405" s="27">
        <f t="shared" si="37"/>
        <v>2387</v>
      </c>
      <c r="B2405" s="99" t="s">
        <v>1631</v>
      </c>
      <c r="C2405" s="11">
        <v>2011</v>
      </c>
      <c r="D2405" s="12" t="s">
        <v>140</v>
      </c>
      <c r="E2405" s="11">
        <v>14</v>
      </c>
      <c r="F2405" s="25">
        <v>1.1817129629629629E-2</v>
      </c>
      <c r="G2405" s="90">
        <v>0.80348379629629629</v>
      </c>
      <c r="H2405" s="90" t="s">
        <v>619</v>
      </c>
      <c r="I2405" s="11" t="s">
        <v>148</v>
      </c>
      <c r="J2405" s="88">
        <v>1.8</v>
      </c>
      <c r="K2405" s="13" t="s">
        <v>147</v>
      </c>
      <c r="L2405" s="13" t="s">
        <v>147</v>
      </c>
      <c r="M2405" s="88" t="s">
        <v>321</v>
      </c>
      <c r="N2405" s="75">
        <v>35.219000000000001</v>
      </c>
      <c r="O2405" s="75">
        <v>-92.376000000000005</v>
      </c>
      <c r="P2405" s="86">
        <v>5.3</v>
      </c>
      <c r="Q2405" s="11" t="s">
        <v>120</v>
      </c>
      <c r="R2405" s="12" t="s">
        <v>25</v>
      </c>
      <c r="S2405" s="77" t="s">
        <v>2107</v>
      </c>
    </row>
    <row r="2406" spans="1:19" x14ac:dyDescent="0.2">
      <c r="A2406" s="27">
        <f t="shared" si="37"/>
        <v>2388</v>
      </c>
      <c r="B2406" s="99" t="s">
        <v>1632</v>
      </c>
      <c r="C2406" s="11">
        <v>2011</v>
      </c>
      <c r="D2406" s="12" t="s">
        <v>140</v>
      </c>
      <c r="E2406" s="11">
        <v>14</v>
      </c>
      <c r="F2406" s="25">
        <v>1.2800925925925926E-2</v>
      </c>
      <c r="G2406" s="90">
        <v>0.8044675925925926</v>
      </c>
      <c r="H2406" s="90" t="s">
        <v>619</v>
      </c>
      <c r="I2406" s="11" t="s">
        <v>148</v>
      </c>
      <c r="J2406" s="88">
        <v>1.9</v>
      </c>
      <c r="K2406" s="13" t="s">
        <v>147</v>
      </c>
      <c r="L2406" s="13" t="s">
        <v>147</v>
      </c>
      <c r="M2406" s="88" t="s">
        <v>321</v>
      </c>
      <c r="N2406" s="75">
        <v>35.223999999999997</v>
      </c>
      <c r="O2406" s="75">
        <v>-92.385000000000005</v>
      </c>
      <c r="P2406" s="86">
        <v>6.5</v>
      </c>
      <c r="Q2406" s="11" t="s">
        <v>120</v>
      </c>
      <c r="R2406" s="12" t="s">
        <v>25</v>
      </c>
      <c r="S2406" s="77" t="s">
        <v>2107</v>
      </c>
    </row>
    <row r="2407" spans="1:19" x14ac:dyDescent="0.2">
      <c r="A2407" s="27">
        <f t="shared" si="37"/>
        <v>2389</v>
      </c>
      <c r="B2407" s="99" t="s">
        <v>1633</v>
      </c>
      <c r="C2407" s="11">
        <v>2011</v>
      </c>
      <c r="D2407" s="12" t="s">
        <v>140</v>
      </c>
      <c r="E2407" s="11">
        <v>15</v>
      </c>
      <c r="F2407" s="25">
        <v>0.36564814814814817</v>
      </c>
      <c r="G2407" s="90">
        <v>0.15731481481481482</v>
      </c>
      <c r="H2407" s="90" t="s">
        <v>619</v>
      </c>
      <c r="I2407" s="11" t="s">
        <v>148</v>
      </c>
      <c r="J2407" s="88">
        <v>2.1</v>
      </c>
      <c r="K2407" s="13" t="s">
        <v>147</v>
      </c>
      <c r="L2407" s="13" t="s">
        <v>147</v>
      </c>
      <c r="M2407" s="88" t="s">
        <v>321</v>
      </c>
      <c r="N2407" s="75">
        <v>35.244999999999997</v>
      </c>
      <c r="O2407" s="75">
        <v>-92.344999999999999</v>
      </c>
      <c r="P2407" s="86">
        <v>4.4000000000000004</v>
      </c>
      <c r="Q2407" s="11" t="s">
        <v>120</v>
      </c>
      <c r="R2407" s="12" t="s">
        <v>25</v>
      </c>
      <c r="S2407" s="77" t="s">
        <v>2107</v>
      </c>
    </row>
    <row r="2408" spans="1:19" x14ac:dyDescent="0.2">
      <c r="A2408" s="27">
        <f t="shared" si="37"/>
        <v>2390</v>
      </c>
      <c r="B2408" s="99" t="s">
        <v>1634</v>
      </c>
      <c r="C2408" s="11">
        <v>2011</v>
      </c>
      <c r="D2408" s="12" t="s">
        <v>140</v>
      </c>
      <c r="E2408" s="11">
        <v>15</v>
      </c>
      <c r="F2408" s="25">
        <v>0.3822800925925926</v>
      </c>
      <c r="G2408" s="90">
        <v>0.17394675925925926</v>
      </c>
      <c r="H2408" s="90" t="s">
        <v>619</v>
      </c>
      <c r="I2408" s="11" t="s">
        <v>148</v>
      </c>
      <c r="J2408" s="88">
        <v>2.1</v>
      </c>
      <c r="K2408" s="13" t="s">
        <v>147</v>
      </c>
      <c r="L2408" s="13" t="s">
        <v>147</v>
      </c>
      <c r="M2408" s="88" t="s">
        <v>321</v>
      </c>
      <c r="N2408" s="75">
        <v>35.259</v>
      </c>
      <c r="O2408" s="75">
        <v>-92.355000000000004</v>
      </c>
      <c r="P2408" s="86">
        <v>6.6</v>
      </c>
      <c r="Q2408" s="11" t="s">
        <v>120</v>
      </c>
      <c r="R2408" s="12" t="s">
        <v>25</v>
      </c>
      <c r="S2408" s="77" t="s">
        <v>2107</v>
      </c>
    </row>
    <row r="2409" spans="1:19" x14ac:dyDescent="0.2">
      <c r="A2409" s="27">
        <f t="shared" si="37"/>
        <v>2391</v>
      </c>
      <c r="B2409" s="99" t="s">
        <v>1635</v>
      </c>
      <c r="C2409" s="11">
        <v>2011</v>
      </c>
      <c r="D2409" s="12" t="s">
        <v>140</v>
      </c>
      <c r="E2409" s="11">
        <v>15</v>
      </c>
      <c r="F2409" s="25">
        <v>0.41153935185185181</v>
      </c>
      <c r="G2409" s="90">
        <v>0.20320601851851852</v>
      </c>
      <c r="H2409" s="90" t="s">
        <v>619</v>
      </c>
      <c r="I2409" s="11" t="s">
        <v>148</v>
      </c>
      <c r="J2409" s="88">
        <v>2.2000000000000002</v>
      </c>
      <c r="K2409" s="13" t="s">
        <v>147</v>
      </c>
      <c r="L2409" s="13" t="s">
        <v>147</v>
      </c>
      <c r="M2409" s="88" t="s">
        <v>321</v>
      </c>
      <c r="N2409" s="75">
        <v>35.256999999999998</v>
      </c>
      <c r="O2409" s="75">
        <v>-92.352999999999994</v>
      </c>
      <c r="P2409" s="86">
        <v>3.9</v>
      </c>
      <c r="Q2409" s="11" t="s">
        <v>120</v>
      </c>
      <c r="R2409" s="12" t="s">
        <v>25</v>
      </c>
      <c r="S2409" s="77" t="s">
        <v>2107</v>
      </c>
    </row>
    <row r="2410" spans="1:19" x14ac:dyDescent="0.2">
      <c r="A2410" s="27">
        <f t="shared" si="37"/>
        <v>2392</v>
      </c>
      <c r="B2410" s="99" t="s">
        <v>1636</v>
      </c>
      <c r="C2410" s="11">
        <v>2011</v>
      </c>
      <c r="D2410" s="12" t="s">
        <v>140</v>
      </c>
      <c r="E2410" s="11">
        <v>15</v>
      </c>
      <c r="F2410" s="25">
        <v>0.47939814814814818</v>
      </c>
      <c r="G2410" s="90">
        <v>0.27106481481481481</v>
      </c>
      <c r="H2410" s="90" t="s">
        <v>619</v>
      </c>
      <c r="I2410" s="11" t="s">
        <v>148</v>
      </c>
      <c r="J2410" s="88">
        <v>2</v>
      </c>
      <c r="K2410" s="13" t="s">
        <v>147</v>
      </c>
      <c r="L2410" s="13" t="s">
        <v>147</v>
      </c>
      <c r="M2410" s="88" t="s">
        <v>321</v>
      </c>
      <c r="N2410" s="75">
        <v>35.270000000000003</v>
      </c>
      <c r="O2410" s="75">
        <v>-92.343999999999994</v>
      </c>
      <c r="P2410" s="86">
        <v>5.9</v>
      </c>
      <c r="Q2410" s="11" t="s">
        <v>120</v>
      </c>
      <c r="R2410" s="12" t="s">
        <v>25</v>
      </c>
      <c r="S2410" s="77" t="s">
        <v>2107</v>
      </c>
    </row>
    <row r="2411" spans="1:19" x14ac:dyDescent="0.2">
      <c r="A2411" s="27">
        <f t="shared" si="37"/>
        <v>2393</v>
      </c>
      <c r="B2411" s="99" t="s">
        <v>1637</v>
      </c>
      <c r="C2411" s="11">
        <v>2011</v>
      </c>
      <c r="D2411" s="12" t="s">
        <v>140</v>
      </c>
      <c r="E2411" s="11">
        <v>15</v>
      </c>
      <c r="F2411" s="25">
        <v>0.7272453703703704</v>
      </c>
      <c r="G2411" s="90">
        <v>0.51891203703703703</v>
      </c>
      <c r="H2411" s="90" t="s">
        <v>619</v>
      </c>
      <c r="I2411" s="11" t="s">
        <v>148</v>
      </c>
      <c r="J2411" s="88">
        <v>1.6</v>
      </c>
      <c r="K2411" s="13" t="s">
        <v>147</v>
      </c>
      <c r="L2411" s="13" t="s">
        <v>147</v>
      </c>
      <c r="M2411" s="88" t="s">
        <v>321</v>
      </c>
      <c r="N2411" s="75">
        <v>35.290999999999997</v>
      </c>
      <c r="O2411" s="75">
        <v>-92.325999999999993</v>
      </c>
      <c r="P2411" s="86">
        <v>5.0999999999999996</v>
      </c>
      <c r="Q2411" s="11" t="s">
        <v>120</v>
      </c>
      <c r="R2411" s="12" t="s">
        <v>42</v>
      </c>
      <c r="S2411" s="77" t="s">
        <v>2107</v>
      </c>
    </row>
    <row r="2412" spans="1:19" x14ac:dyDescent="0.2">
      <c r="A2412" s="27">
        <f t="shared" si="37"/>
        <v>2394</v>
      </c>
      <c r="B2412" s="99" t="s">
        <v>1638</v>
      </c>
      <c r="C2412" s="11">
        <v>2011</v>
      </c>
      <c r="D2412" s="12" t="s">
        <v>140</v>
      </c>
      <c r="E2412" s="11">
        <v>15</v>
      </c>
      <c r="F2412" s="25">
        <v>0.75054398148148149</v>
      </c>
      <c r="G2412" s="90">
        <v>0.54221064814814812</v>
      </c>
      <c r="H2412" s="90" t="s">
        <v>619</v>
      </c>
      <c r="I2412" s="11" t="s">
        <v>148</v>
      </c>
      <c r="J2412" s="88">
        <v>2.4</v>
      </c>
      <c r="K2412" s="13" t="s">
        <v>147</v>
      </c>
      <c r="L2412" s="13" t="s">
        <v>147</v>
      </c>
      <c r="M2412" s="88" t="s">
        <v>321</v>
      </c>
      <c r="N2412" s="75">
        <v>35.270000000000003</v>
      </c>
      <c r="O2412" s="75">
        <v>-92.341999999999999</v>
      </c>
      <c r="P2412" s="86">
        <v>5.2</v>
      </c>
      <c r="Q2412" s="11" t="s">
        <v>120</v>
      </c>
      <c r="R2412" s="12" t="s">
        <v>25</v>
      </c>
      <c r="S2412" s="77" t="s">
        <v>2107</v>
      </c>
    </row>
    <row r="2413" spans="1:19" x14ac:dyDescent="0.2">
      <c r="A2413" s="27">
        <f t="shared" si="37"/>
        <v>2395</v>
      </c>
      <c r="B2413" s="99" t="s">
        <v>1639</v>
      </c>
      <c r="C2413" s="11">
        <v>2011</v>
      </c>
      <c r="D2413" s="12" t="s">
        <v>140</v>
      </c>
      <c r="E2413" s="11">
        <v>15</v>
      </c>
      <c r="F2413" s="25">
        <v>0.93077546296296287</v>
      </c>
      <c r="G2413" s="90">
        <v>0.72244212962962961</v>
      </c>
      <c r="H2413" s="90" t="s">
        <v>619</v>
      </c>
      <c r="I2413" s="11" t="s">
        <v>148</v>
      </c>
      <c r="J2413" s="88">
        <v>1.9</v>
      </c>
      <c r="K2413" s="13" t="s">
        <v>147</v>
      </c>
      <c r="L2413" s="13" t="s">
        <v>147</v>
      </c>
      <c r="M2413" s="88" t="s">
        <v>321</v>
      </c>
      <c r="N2413" s="75">
        <v>35.276000000000003</v>
      </c>
      <c r="O2413" s="75">
        <v>-92.341999999999999</v>
      </c>
      <c r="P2413" s="86">
        <v>3.7</v>
      </c>
      <c r="Q2413" s="11" t="s">
        <v>120</v>
      </c>
      <c r="R2413" s="12" t="s">
        <v>42</v>
      </c>
      <c r="S2413" s="77" t="s">
        <v>2107</v>
      </c>
    </row>
    <row r="2414" spans="1:19" x14ac:dyDescent="0.2">
      <c r="A2414" s="27">
        <f t="shared" si="37"/>
        <v>2396</v>
      </c>
      <c r="B2414" s="99" t="s">
        <v>1640</v>
      </c>
      <c r="C2414" s="11">
        <v>2011</v>
      </c>
      <c r="D2414" s="12" t="s">
        <v>140</v>
      </c>
      <c r="E2414" s="11">
        <v>16</v>
      </c>
      <c r="F2414" s="25">
        <v>0.42179398148148151</v>
      </c>
      <c r="G2414" s="90">
        <v>0.21346064814814814</v>
      </c>
      <c r="H2414" s="90" t="s">
        <v>619</v>
      </c>
      <c r="I2414" s="11" t="s">
        <v>148</v>
      </c>
      <c r="J2414" s="88">
        <v>2</v>
      </c>
      <c r="K2414" s="13" t="s">
        <v>147</v>
      </c>
      <c r="L2414" s="13" t="s">
        <v>147</v>
      </c>
      <c r="M2414" s="88" t="s">
        <v>321</v>
      </c>
      <c r="N2414" s="75">
        <v>35.218000000000004</v>
      </c>
      <c r="O2414" s="75">
        <v>-92.384</v>
      </c>
      <c r="P2414" s="86">
        <v>5.8</v>
      </c>
      <c r="Q2414" s="11" t="s">
        <v>120</v>
      </c>
      <c r="R2414" s="12" t="s">
        <v>25</v>
      </c>
      <c r="S2414" s="77" t="s">
        <v>2107</v>
      </c>
    </row>
    <row r="2415" spans="1:19" x14ac:dyDescent="0.2">
      <c r="A2415" s="27">
        <f t="shared" si="37"/>
        <v>2397</v>
      </c>
      <c r="B2415" s="99" t="s">
        <v>1641</v>
      </c>
      <c r="C2415" s="11">
        <v>2011</v>
      </c>
      <c r="D2415" s="12" t="s">
        <v>140</v>
      </c>
      <c r="E2415" s="11">
        <v>16</v>
      </c>
      <c r="F2415" s="25">
        <v>0.42549768518518521</v>
      </c>
      <c r="G2415" s="90">
        <v>0.21716435185185187</v>
      </c>
      <c r="H2415" s="90" t="s">
        <v>619</v>
      </c>
      <c r="I2415" s="11" t="s">
        <v>148</v>
      </c>
      <c r="J2415" s="88">
        <v>2.2000000000000002</v>
      </c>
      <c r="K2415" s="13" t="s">
        <v>147</v>
      </c>
      <c r="L2415" s="13" t="s">
        <v>147</v>
      </c>
      <c r="M2415" s="88" t="s">
        <v>321</v>
      </c>
      <c r="N2415" s="75">
        <v>35.238</v>
      </c>
      <c r="O2415" s="75">
        <v>-92.403000000000006</v>
      </c>
      <c r="P2415" s="86">
        <v>5.7</v>
      </c>
      <c r="Q2415" s="11" t="s">
        <v>120</v>
      </c>
      <c r="R2415" s="12" t="s">
        <v>25</v>
      </c>
      <c r="S2415" s="77" t="s">
        <v>2107</v>
      </c>
    </row>
    <row r="2416" spans="1:19" x14ac:dyDescent="0.2">
      <c r="A2416" s="27">
        <f t="shared" si="37"/>
        <v>2398</v>
      </c>
      <c r="B2416" s="99" t="s">
        <v>1642</v>
      </c>
      <c r="C2416" s="11">
        <v>2011</v>
      </c>
      <c r="D2416" s="12" t="s">
        <v>140</v>
      </c>
      <c r="E2416" s="11">
        <v>16</v>
      </c>
      <c r="F2416" s="25">
        <v>0.4661689814814815</v>
      </c>
      <c r="G2416" s="90">
        <v>0.25783564814814813</v>
      </c>
      <c r="H2416" s="90" t="s">
        <v>619</v>
      </c>
      <c r="I2416" s="11" t="s">
        <v>148</v>
      </c>
      <c r="J2416" s="88">
        <v>2.4</v>
      </c>
      <c r="K2416" s="13" t="s">
        <v>147</v>
      </c>
      <c r="L2416" s="13" t="s">
        <v>147</v>
      </c>
      <c r="M2416" s="88" t="s">
        <v>321</v>
      </c>
      <c r="N2416" s="75">
        <v>35.249000000000002</v>
      </c>
      <c r="O2416" s="75">
        <v>-92.369</v>
      </c>
      <c r="P2416" s="86">
        <v>4</v>
      </c>
      <c r="Q2416" s="11" t="s">
        <v>120</v>
      </c>
      <c r="R2416" s="12" t="s">
        <v>25</v>
      </c>
      <c r="S2416" s="77" t="s">
        <v>2107</v>
      </c>
    </row>
    <row r="2417" spans="1:19" x14ac:dyDescent="0.2">
      <c r="A2417" s="27">
        <f t="shared" si="37"/>
        <v>2399</v>
      </c>
      <c r="B2417" s="99" t="s">
        <v>1643</v>
      </c>
      <c r="C2417" s="11">
        <v>2011</v>
      </c>
      <c r="D2417" s="12" t="s">
        <v>140</v>
      </c>
      <c r="E2417" s="11">
        <v>16</v>
      </c>
      <c r="F2417" s="25">
        <v>0.58833333333333326</v>
      </c>
      <c r="G2417" s="90">
        <v>0.37999999999999995</v>
      </c>
      <c r="H2417" s="90" t="s">
        <v>619</v>
      </c>
      <c r="I2417" s="11" t="s">
        <v>148</v>
      </c>
      <c r="J2417" s="88">
        <v>2.1</v>
      </c>
      <c r="K2417" s="13" t="s">
        <v>147</v>
      </c>
      <c r="L2417" s="13" t="s">
        <v>147</v>
      </c>
      <c r="M2417" s="88" t="s">
        <v>321</v>
      </c>
      <c r="N2417" s="75">
        <v>35.255000000000003</v>
      </c>
      <c r="O2417" s="75">
        <v>-92.353999999999999</v>
      </c>
      <c r="P2417" s="86">
        <v>4.5999999999999996</v>
      </c>
      <c r="Q2417" s="11" t="s">
        <v>120</v>
      </c>
      <c r="R2417" s="12" t="s">
        <v>25</v>
      </c>
      <c r="S2417" s="77" t="s">
        <v>2107</v>
      </c>
    </row>
    <row r="2418" spans="1:19" x14ac:dyDescent="0.2">
      <c r="A2418" s="27">
        <f t="shared" si="37"/>
        <v>2400</v>
      </c>
      <c r="B2418" s="99" t="s">
        <v>1644</v>
      </c>
      <c r="C2418" s="11">
        <v>2011</v>
      </c>
      <c r="D2418" s="12" t="s">
        <v>140</v>
      </c>
      <c r="E2418" s="11">
        <v>16</v>
      </c>
      <c r="F2418" s="25">
        <v>0.62650462962962961</v>
      </c>
      <c r="G2418" s="90">
        <v>0.41817129629629629</v>
      </c>
      <c r="H2418" s="90" t="s">
        <v>619</v>
      </c>
      <c r="I2418" s="11" t="s">
        <v>148</v>
      </c>
      <c r="J2418" s="88">
        <v>2.2000000000000002</v>
      </c>
      <c r="K2418" s="13" t="s">
        <v>147</v>
      </c>
      <c r="L2418" s="13" t="s">
        <v>147</v>
      </c>
      <c r="M2418" s="88" t="s">
        <v>321</v>
      </c>
      <c r="N2418" s="75">
        <v>35.207999999999998</v>
      </c>
      <c r="O2418" s="75">
        <v>-92.385999999999996</v>
      </c>
      <c r="P2418" s="86">
        <v>5.9</v>
      </c>
      <c r="Q2418" s="11" t="s">
        <v>120</v>
      </c>
      <c r="R2418" s="12" t="s">
        <v>42</v>
      </c>
      <c r="S2418" s="77" t="s">
        <v>2107</v>
      </c>
    </row>
    <row r="2419" spans="1:19" x14ac:dyDescent="0.2">
      <c r="A2419" s="27">
        <f t="shared" si="37"/>
        <v>2401</v>
      </c>
      <c r="B2419" s="99" t="s">
        <v>1645</v>
      </c>
      <c r="C2419" s="11">
        <v>2011</v>
      </c>
      <c r="D2419" s="12" t="s">
        <v>140</v>
      </c>
      <c r="E2419" s="11">
        <v>16</v>
      </c>
      <c r="F2419" s="25">
        <v>0.71658564814814818</v>
      </c>
      <c r="G2419" s="90">
        <v>0.50825231481481481</v>
      </c>
      <c r="H2419" s="90" t="s">
        <v>619</v>
      </c>
      <c r="I2419" s="11" t="s">
        <v>148</v>
      </c>
      <c r="J2419" s="88">
        <v>1.9</v>
      </c>
      <c r="K2419" s="13" t="s">
        <v>147</v>
      </c>
      <c r="L2419" s="13" t="s">
        <v>147</v>
      </c>
      <c r="M2419" s="88" t="s">
        <v>321</v>
      </c>
      <c r="N2419" s="75">
        <v>35.22</v>
      </c>
      <c r="O2419" s="75">
        <v>-92.381</v>
      </c>
      <c r="P2419" s="86">
        <v>5.0999999999999996</v>
      </c>
      <c r="Q2419" s="11" t="s">
        <v>120</v>
      </c>
      <c r="R2419" s="12" t="s">
        <v>25</v>
      </c>
      <c r="S2419" s="77" t="s">
        <v>2107</v>
      </c>
    </row>
    <row r="2420" spans="1:19" x14ac:dyDescent="0.2">
      <c r="A2420" s="27">
        <f t="shared" si="37"/>
        <v>2402</v>
      </c>
      <c r="B2420" s="99" t="s">
        <v>1646</v>
      </c>
      <c r="C2420" s="11">
        <v>2011</v>
      </c>
      <c r="D2420" s="12" t="s">
        <v>140</v>
      </c>
      <c r="E2420" s="11">
        <v>16</v>
      </c>
      <c r="F2420" s="25">
        <v>0.74334490740740744</v>
      </c>
      <c r="G2420" s="90">
        <v>0.53501157407407407</v>
      </c>
      <c r="H2420" s="90" t="s">
        <v>619</v>
      </c>
      <c r="I2420" s="11" t="s">
        <v>148</v>
      </c>
      <c r="J2420" s="88">
        <v>2.5</v>
      </c>
      <c r="K2420" s="13" t="s">
        <v>147</v>
      </c>
      <c r="L2420" s="13" t="s">
        <v>147</v>
      </c>
      <c r="M2420" s="88" t="s">
        <v>358</v>
      </c>
      <c r="N2420" s="75">
        <v>35.213999999999999</v>
      </c>
      <c r="O2420" s="75">
        <v>-92.37</v>
      </c>
      <c r="P2420" s="86">
        <v>5.0999999999999996</v>
      </c>
      <c r="Q2420" s="11" t="s">
        <v>120</v>
      </c>
      <c r="R2420" s="12" t="s">
        <v>25</v>
      </c>
      <c r="S2420" s="77" t="s">
        <v>2107</v>
      </c>
    </row>
    <row r="2421" spans="1:19" x14ac:dyDescent="0.2">
      <c r="A2421" s="27">
        <f t="shared" si="37"/>
        <v>2403</v>
      </c>
      <c r="B2421" s="99" t="s">
        <v>1647</v>
      </c>
      <c r="C2421" s="11">
        <v>2011</v>
      </c>
      <c r="D2421" s="12" t="s">
        <v>140</v>
      </c>
      <c r="E2421" s="11">
        <v>16</v>
      </c>
      <c r="F2421" s="25">
        <v>0.74504629629629626</v>
      </c>
      <c r="G2421" s="90">
        <v>0.53671296296296289</v>
      </c>
      <c r="H2421" s="90" t="s">
        <v>619</v>
      </c>
      <c r="I2421" s="11" t="s">
        <v>148</v>
      </c>
      <c r="J2421" s="88">
        <v>2.5</v>
      </c>
      <c r="K2421" s="13" t="s">
        <v>147</v>
      </c>
      <c r="L2421" s="13" t="s">
        <v>147</v>
      </c>
      <c r="M2421" s="88" t="s">
        <v>321</v>
      </c>
      <c r="N2421" s="75">
        <v>35.229999999999997</v>
      </c>
      <c r="O2421" s="75">
        <v>-92.379000000000005</v>
      </c>
      <c r="P2421" s="86">
        <v>5.0999999999999996</v>
      </c>
      <c r="Q2421" s="11" t="s">
        <v>120</v>
      </c>
      <c r="R2421" s="12" t="s">
        <v>25</v>
      </c>
      <c r="S2421" s="77" t="s">
        <v>2107</v>
      </c>
    </row>
    <row r="2422" spans="1:19" x14ac:dyDescent="0.2">
      <c r="A2422" s="27">
        <f t="shared" si="37"/>
        <v>2404</v>
      </c>
      <c r="B2422" s="99" t="s">
        <v>1648</v>
      </c>
      <c r="C2422" s="11">
        <v>2011</v>
      </c>
      <c r="D2422" s="12" t="s">
        <v>140</v>
      </c>
      <c r="E2422" s="11">
        <v>16</v>
      </c>
      <c r="F2422" s="25">
        <v>0.75738425925925934</v>
      </c>
      <c r="G2422" s="90">
        <v>0.54905092592592586</v>
      </c>
      <c r="H2422" s="90" t="s">
        <v>619</v>
      </c>
      <c r="I2422" s="11" t="s">
        <v>148</v>
      </c>
      <c r="J2422" s="88">
        <v>2.2000000000000002</v>
      </c>
      <c r="K2422" s="13" t="s">
        <v>147</v>
      </c>
      <c r="L2422" s="13" t="s">
        <v>147</v>
      </c>
      <c r="M2422" s="88" t="s">
        <v>321</v>
      </c>
      <c r="N2422" s="75">
        <v>35.226999999999997</v>
      </c>
      <c r="O2422" s="75">
        <v>-92.376999999999995</v>
      </c>
      <c r="P2422" s="86">
        <v>5.0999999999999996</v>
      </c>
      <c r="Q2422" s="11" t="s">
        <v>120</v>
      </c>
      <c r="R2422" s="12" t="s">
        <v>25</v>
      </c>
      <c r="S2422" s="77" t="s">
        <v>2107</v>
      </c>
    </row>
    <row r="2423" spans="1:19" x14ac:dyDescent="0.2">
      <c r="A2423" s="27">
        <f t="shared" si="37"/>
        <v>2405</v>
      </c>
      <c r="B2423" s="99" t="s">
        <v>1649</v>
      </c>
      <c r="C2423" s="11">
        <v>2011</v>
      </c>
      <c r="D2423" s="12" t="s">
        <v>140</v>
      </c>
      <c r="E2423" s="11">
        <v>16</v>
      </c>
      <c r="F2423" s="25">
        <v>0.77435185185185185</v>
      </c>
      <c r="G2423" s="90">
        <v>0.56601851851851859</v>
      </c>
      <c r="H2423" s="90" t="s">
        <v>619</v>
      </c>
      <c r="I2423" s="11" t="s">
        <v>148</v>
      </c>
      <c r="J2423" s="88">
        <v>2.2000000000000002</v>
      </c>
      <c r="K2423" s="13" t="s">
        <v>147</v>
      </c>
      <c r="L2423" s="13" t="s">
        <v>147</v>
      </c>
      <c r="M2423" s="88" t="s">
        <v>321</v>
      </c>
      <c r="N2423" s="75">
        <v>35.231000000000002</v>
      </c>
      <c r="O2423" s="75">
        <v>-92.373000000000005</v>
      </c>
      <c r="P2423" s="86">
        <v>4.8</v>
      </c>
      <c r="Q2423" s="11" t="s">
        <v>120</v>
      </c>
      <c r="R2423" s="12" t="s">
        <v>25</v>
      </c>
      <c r="S2423" s="77" t="s">
        <v>2107</v>
      </c>
    </row>
    <row r="2424" spans="1:19" x14ac:dyDescent="0.2">
      <c r="A2424" s="27">
        <f t="shared" si="37"/>
        <v>2406</v>
      </c>
      <c r="B2424" s="99" t="s">
        <v>1650</v>
      </c>
      <c r="C2424" s="11">
        <v>2011</v>
      </c>
      <c r="D2424" s="12" t="s">
        <v>140</v>
      </c>
      <c r="E2424" s="11">
        <v>16</v>
      </c>
      <c r="F2424" s="25">
        <v>0.80076388888888894</v>
      </c>
      <c r="G2424" s="90">
        <v>0.59243055555555557</v>
      </c>
      <c r="H2424" s="90" t="s">
        <v>619</v>
      </c>
      <c r="I2424" s="11" t="s">
        <v>148</v>
      </c>
      <c r="J2424" s="88">
        <v>2.1</v>
      </c>
      <c r="K2424" s="13" t="s">
        <v>147</v>
      </c>
      <c r="L2424" s="13" t="s">
        <v>147</v>
      </c>
      <c r="M2424" s="88" t="s">
        <v>321</v>
      </c>
      <c r="N2424" s="75">
        <v>35.256999999999998</v>
      </c>
      <c r="O2424" s="75">
        <v>-92.361000000000004</v>
      </c>
      <c r="P2424" s="86">
        <v>5.3</v>
      </c>
      <c r="Q2424" s="11" t="s">
        <v>120</v>
      </c>
      <c r="R2424" s="12" t="s">
        <v>25</v>
      </c>
      <c r="S2424" s="77" t="s">
        <v>2107</v>
      </c>
    </row>
    <row r="2425" spans="1:19" x14ac:dyDescent="0.2">
      <c r="A2425" s="27">
        <f t="shared" si="37"/>
        <v>2407</v>
      </c>
      <c r="B2425" s="99" t="s">
        <v>1651</v>
      </c>
      <c r="C2425" s="11">
        <v>2011</v>
      </c>
      <c r="D2425" s="12" t="s">
        <v>140</v>
      </c>
      <c r="E2425" s="11">
        <v>17</v>
      </c>
      <c r="F2425" s="25">
        <v>0.52388888888888896</v>
      </c>
      <c r="G2425" s="90">
        <v>0.31555555555555553</v>
      </c>
      <c r="H2425" s="90" t="s">
        <v>619</v>
      </c>
      <c r="I2425" s="11" t="s">
        <v>148</v>
      </c>
      <c r="J2425" s="88">
        <v>2.4</v>
      </c>
      <c r="K2425" s="13" t="s">
        <v>147</v>
      </c>
      <c r="L2425" s="13" t="s">
        <v>147</v>
      </c>
      <c r="M2425" s="88" t="s">
        <v>321</v>
      </c>
      <c r="N2425" s="75">
        <v>35.271000000000001</v>
      </c>
      <c r="O2425" s="75">
        <v>-92.337000000000003</v>
      </c>
      <c r="P2425" s="86">
        <v>3.7</v>
      </c>
      <c r="Q2425" s="11" t="s">
        <v>120</v>
      </c>
      <c r="R2425" s="12" t="s">
        <v>42</v>
      </c>
      <c r="S2425" s="77" t="s">
        <v>2107</v>
      </c>
    </row>
    <row r="2426" spans="1:19" x14ac:dyDescent="0.2">
      <c r="A2426" s="27">
        <f t="shared" si="37"/>
        <v>2408</v>
      </c>
      <c r="B2426" s="99" t="s">
        <v>1652</v>
      </c>
      <c r="C2426" s="11">
        <v>2011</v>
      </c>
      <c r="D2426" s="12" t="s">
        <v>140</v>
      </c>
      <c r="E2426" s="11">
        <v>17</v>
      </c>
      <c r="F2426" s="25">
        <v>0.52925925925925921</v>
      </c>
      <c r="G2426" s="90">
        <v>0.32092592592592589</v>
      </c>
      <c r="H2426" s="90" t="s">
        <v>619</v>
      </c>
      <c r="I2426" s="11" t="s">
        <v>148</v>
      </c>
      <c r="J2426" s="88">
        <v>2</v>
      </c>
      <c r="K2426" s="13" t="s">
        <v>147</v>
      </c>
      <c r="L2426" s="13" t="s">
        <v>147</v>
      </c>
      <c r="M2426" s="88" t="s">
        <v>321</v>
      </c>
      <c r="N2426" s="75">
        <v>35.268999999999998</v>
      </c>
      <c r="O2426" s="75">
        <v>-92.343000000000004</v>
      </c>
      <c r="P2426" s="86">
        <v>4.7</v>
      </c>
      <c r="Q2426" s="11" t="s">
        <v>120</v>
      </c>
      <c r="R2426" s="12" t="s">
        <v>25</v>
      </c>
      <c r="S2426" s="77" t="s">
        <v>2107</v>
      </c>
    </row>
    <row r="2427" spans="1:19" x14ac:dyDescent="0.2">
      <c r="A2427" s="27">
        <f t="shared" si="37"/>
        <v>2409</v>
      </c>
      <c r="B2427" s="99" t="s">
        <v>1653</v>
      </c>
      <c r="C2427" s="11">
        <v>2011</v>
      </c>
      <c r="D2427" s="12" t="s">
        <v>140</v>
      </c>
      <c r="E2427" s="11">
        <v>17</v>
      </c>
      <c r="F2427" s="25">
        <v>0.74984953703703694</v>
      </c>
      <c r="G2427" s="90">
        <v>0.54151620370370368</v>
      </c>
      <c r="H2427" s="90" t="s">
        <v>619</v>
      </c>
      <c r="I2427" s="11" t="s">
        <v>148</v>
      </c>
      <c r="J2427" s="88">
        <v>3</v>
      </c>
      <c r="K2427" s="13" t="s">
        <v>147</v>
      </c>
      <c r="L2427" s="13" t="s">
        <v>147</v>
      </c>
      <c r="M2427" s="88" t="s">
        <v>399</v>
      </c>
      <c r="N2427" s="75">
        <v>35.241</v>
      </c>
      <c r="O2427" s="75">
        <v>-92.391999999999996</v>
      </c>
      <c r="P2427" s="86">
        <v>5</v>
      </c>
      <c r="Q2427" s="11" t="s">
        <v>120</v>
      </c>
      <c r="R2427" s="12" t="s">
        <v>25</v>
      </c>
      <c r="S2427" s="77" t="s">
        <v>2107</v>
      </c>
    </row>
    <row r="2428" spans="1:19" x14ac:dyDescent="0.2">
      <c r="A2428" s="27">
        <f t="shared" si="37"/>
        <v>2410</v>
      </c>
      <c r="B2428" s="99" t="s">
        <v>1654</v>
      </c>
      <c r="C2428" s="11">
        <v>2011</v>
      </c>
      <c r="D2428" s="12" t="s">
        <v>140</v>
      </c>
      <c r="E2428" s="11">
        <v>17</v>
      </c>
      <c r="F2428" s="25">
        <v>0.80270833333333336</v>
      </c>
      <c r="G2428" s="90">
        <v>0.59437499999999999</v>
      </c>
      <c r="H2428" s="90" t="s">
        <v>619</v>
      </c>
      <c r="I2428" s="11" t="s">
        <v>148</v>
      </c>
      <c r="J2428" s="88">
        <v>2.4</v>
      </c>
      <c r="K2428" s="13" t="s">
        <v>147</v>
      </c>
      <c r="L2428" s="13" t="s">
        <v>147</v>
      </c>
      <c r="M2428" s="88" t="s">
        <v>321</v>
      </c>
      <c r="N2428" s="75">
        <v>35.277000000000001</v>
      </c>
      <c r="O2428" s="75">
        <v>-92.337000000000003</v>
      </c>
      <c r="P2428" s="86">
        <v>4.2</v>
      </c>
      <c r="Q2428" s="11" t="s">
        <v>120</v>
      </c>
      <c r="R2428" s="12" t="s">
        <v>42</v>
      </c>
      <c r="S2428" s="77" t="s">
        <v>2107</v>
      </c>
    </row>
    <row r="2429" spans="1:19" x14ac:dyDescent="0.2">
      <c r="A2429" s="27">
        <f t="shared" si="37"/>
        <v>2411</v>
      </c>
      <c r="B2429" s="99" t="s">
        <v>1655</v>
      </c>
      <c r="C2429" s="11">
        <v>2011</v>
      </c>
      <c r="D2429" s="12" t="s">
        <v>140</v>
      </c>
      <c r="E2429" s="11">
        <v>18</v>
      </c>
      <c r="F2429" s="25">
        <v>0.87009259259259253</v>
      </c>
      <c r="G2429" s="90">
        <v>0.66175925925925927</v>
      </c>
      <c r="H2429" s="90" t="s">
        <v>619</v>
      </c>
      <c r="I2429" s="11" t="s">
        <v>148</v>
      </c>
      <c r="J2429" s="88">
        <v>2.5</v>
      </c>
      <c r="K2429" s="13" t="s">
        <v>147</v>
      </c>
      <c r="L2429" s="13" t="s">
        <v>147</v>
      </c>
      <c r="M2429" s="88" t="s">
        <v>358</v>
      </c>
      <c r="N2429" s="75">
        <v>35.323</v>
      </c>
      <c r="O2429" s="75">
        <v>-92.311000000000007</v>
      </c>
      <c r="P2429" s="86">
        <v>4.8</v>
      </c>
      <c r="Q2429" s="11" t="s">
        <v>120</v>
      </c>
      <c r="R2429" s="12" t="s">
        <v>42</v>
      </c>
      <c r="S2429" s="77" t="s">
        <v>2107</v>
      </c>
    </row>
    <row r="2430" spans="1:19" x14ac:dyDescent="0.2">
      <c r="A2430" s="27">
        <f t="shared" si="37"/>
        <v>2412</v>
      </c>
      <c r="B2430" s="99" t="s">
        <v>1656</v>
      </c>
      <c r="C2430" s="11">
        <v>2011</v>
      </c>
      <c r="D2430" s="12" t="s">
        <v>140</v>
      </c>
      <c r="E2430" s="11">
        <v>19</v>
      </c>
      <c r="F2430" s="25">
        <v>0.64050925925925928</v>
      </c>
      <c r="G2430" s="90">
        <v>0.43217592592592591</v>
      </c>
      <c r="H2430" s="90" t="s">
        <v>619</v>
      </c>
      <c r="I2430" s="11" t="s">
        <v>148</v>
      </c>
      <c r="J2430" s="88">
        <v>2.2000000000000002</v>
      </c>
      <c r="K2430" s="13" t="s">
        <v>147</v>
      </c>
      <c r="L2430" s="13" t="s">
        <v>147</v>
      </c>
      <c r="M2430" s="88" t="s">
        <v>321</v>
      </c>
      <c r="N2430" s="75">
        <v>35.234999999999999</v>
      </c>
      <c r="O2430" s="75">
        <v>-92.367999999999995</v>
      </c>
      <c r="P2430" s="86">
        <v>3.6</v>
      </c>
      <c r="Q2430" s="11" t="s">
        <v>120</v>
      </c>
      <c r="R2430" s="12" t="s">
        <v>25</v>
      </c>
      <c r="S2430" s="77" t="s">
        <v>2107</v>
      </c>
    </row>
    <row r="2431" spans="1:19" x14ac:dyDescent="0.2">
      <c r="A2431" s="27">
        <f t="shared" si="37"/>
        <v>2413</v>
      </c>
      <c r="B2431" s="99" t="s">
        <v>1657</v>
      </c>
      <c r="C2431" s="11">
        <v>2011</v>
      </c>
      <c r="D2431" s="12" t="s">
        <v>140</v>
      </c>
      <c r="E2431" s="11">
        <v>19</v>
      </c>
      <c r="F2431" s="25">
        <v>0.1153125</v>
      </c>
      <c r="G2431" s="90">
        <v>0.90697916666666656</v>
      </c>
      <c r="H2431" s="90" t="s">
        <v>619</v>
      </c>
      <c r="I2431" s="11" t="s">
        <v>148</v>
      </c>
      <c r="J2431" s="88">
        <v>2.8</v>
      </c>
      <c r="K2431" s="13" t="s">
        <v>147</v>
      </c>
      <c r="L2431" s="13" t="s">
        <v>147</v>
      </c>
      <c r="M2431" s="88" t="s">
        <v>451</v>
      </c>
      <c r="N2431" s="75">
        <v>35.264000000000003</v>
      </c>
      <c r="O2431" s="75">
        <v>-92.343999999999994</v>
      </c>
      <c r="P2431" s="86">
        <v>5.8</v>
      </c>
      <c r="Q2431" s="11" t="s">
        <v>120</v>
      </c>
      <c r="R2431" s="12" t="s">
        <v>25</v>
      </c>
      <c r="S2431" s="77" t="s">
        <v>2107</v>
      </c>
    </row>
    <row r="2432" spans="1:19" x14ac:dyDescent="0.2">
      <c r="A2432" s="27">
        <f t="shared" si="37"/>
        <v>2414</v>
      </c>
      <c r="B2432" s="99" t="s">
        <v>1658</v>
      </c>
      <c r="C2432" s="11">
        <v>2011</v>
      </c>
      <c r="D2432" s="12" t="s">
        <v>140</v>
      </c>
      <c r="E2432" s="11">
        <v>20</v>
      </c>
      <c r="F2432" s="25">
        <v>0.39708333333333329</v>
      </c>
      <c r="G2432" s="90">
        <v>0.18875</v>
      </c>
      <c r="H2432" s="90" t="s">
        <v>619</v>
      </c>
      <c r="I2432" s="11" t="s">
        <v>148</v>
      </c>
      <c r="J2432" s="88">
        <v>2.2999999999999998</v>
      </c>
      <c r="K2432" s="13" t="s">
        <v>147</v>
      </c>
      <c r="L2432" s="13" t="s">
        <v>147</v>
      </c>
      <c r="M2432" s="88" t="s">
        <v>321</v>
      </c>
      <c r="N2432" s="75">
        <v>35.228999999999999</v>
      </c>
      <c r="O2432" s="75">
        <v>-92.385000000000005</v>
      </c>
      <c r="P2432" s="86">
        <v>6.6</v>
      </c>
      <c r="Q2432" s="11" t="s">
        <v>120</v>
      </c>
      <c r="R2432" s="12" t="s">
        <v>25</v>
      </c>
      <c r="S2432" s="77" t="s">
        <v>2107</v>
      </c>
    </row>
    <row r="2433" spans="1:19" x14ac:dyDescent="0.2">
      <c r="A2433" s="27">
        <f t="shared" si="37"/>
        <v>2415</v>
      </c>
      <c r="B2433" s="99" t="s">
        <v>1659</v>
      </c>
      <c r="C2433" s="11">
        <v>2011</v>
      </c>
      <c r="D2433" s="12" t="s">
        <v>140</v>
      </c>
      <c r="E2433" s="11">
        <v>20</v>
      </c>
      <c r="F2433" s="25">
        <v>0.44186342592592592</v>
      </c>
      <c r="G2433" s="90">
        <v>0.23353009259259258</v>
      </c>
      <c r="H2433" s="90" t="s">
        <v>619</v>
      </c>
      <c r="I2433" s="71" t="s">
        <v>179</v>
      </c>
      <c r="J2433" s="88">
        <v>2.2000000000000002</v>
      </c>
      <c r="K2433" s="13" t="s">
        <v>147</v>
      </c>
      <c r="L2433" s="13" t="s">
        <v>147</v>
      </c>
      <c r="M2433" s="88" t="s">
        <v>321</v>
      </c>
      <c r="N2433" s="75">
        <v>35.368000000000002</v>
      </c>
      <c r="O2433" s="75">
        <v>-92.260999999999996</v>
      </c>
      <c r="P2433" s="86">
        <v>4</v>
      </c>
      <c r="Q2433" s="11" t="s">
        <v>120</v>
      </c>
      <c r="R2433" s="12" t="s">
        <v>236</v>
      </c>
      <c r="S2433" s="77" t="s">
        <v>2107</v>
      </c>
    </row>
    <row r="2434" spans="1:19" x14ac:dyDescent="0.2">
      <c r="A2434" s="27">
        <f t="shared" si="37"/>
        <v>2416</v>
      </c>
      <c r="B2434" s="99" t="s">
        <v>1660</v>
      </c>
      <c r="C2434" s="11">
        <v>2011</v>
      </c>
      <c r="D2434" s="12" t="s">
        <v>140</v>
      </c>
      <c r="E2434" s="11">
        <v>20</v>
      </c>
      <c r="F2434" s="25">
        <v>0.56018518518518523</v>
      </c>
      <c r="G2434" s="90">
        <v>0.35185185185185186</v>
      </c>
      <c r="H2434" s="90" t="s">
        <v>619</v>
      </c>
      <c r="I2434" s="11" t="s">
        <v>148</v>
      </c>
      <c r="J2434" s="88">
        <v>2.1</v>
      </c>
      <c r="K2434" s="13" t="s">
        <v>147</v>
      </c>
      <c r="L2434" s="13" t="s">
        <v>147</v>
      </c>
      <c r="M2434" s="88" t="s">
        <v>321</v>
      </c>
      <c r="N2434" s="75">
        <v>35.270000000000003</v>
      </c>
      <c r="O2434" s="75">
        <v>-92.349000000000004</v>
      </c>
      <c r="P2434" s="86">
        <v>3.7</v>
      </c>
      <c r="Q2434" s="11" t="s">
        <v>120</v>
      </c>
      <c r="R2434" s="12" t="s">
        <v>25</v>
      </c>
      <c r="S2434" s="77" t="s">
        <v>2107</v>
      </c>
    </row>
    <row r="2435" spans="1:19" x14ac:dyDescent="0.2">
      <c r="A2435" s="27">
        <f t="shared" si="37"/>
        <v>2417</v>
      </c>
      <c r="B2435" s="99" t="s">
        <v>1661</v>
      </c>
      <c r="C2435" s="11">
        <v>2011</v>
      </c>
      <c r="D2435" s="12" t="s">
        <v>140</v>
      </c>
      <c r="E2435" s="11">
        <v>20</v>
      </c>
      <c r="F2435" s="25">
        <v>0.91693287037037041</v>
      </c>
      <c r="G2435" s="90">
        <v>0.70859953703703704</v>
      </c>
      <c r="H2435" s="90" t="s">
        <v>619</v>
      </c>
      <c r="I2435" s="11" t="s">
        <v>148</v>
      </c>
      <c r="J2435" s="88">
        <v>2</v>
      </c>
      <c r="K2435" s="13" t="s">
        <v>147</v>
      </c>
      <c r="L2435" s="13" t="s">
        <v>147</v>
      </c>
      <c r="M2435" s="88" t="s">
        <v>321</v>
      </c>
      <c r="N2435" s="75">
        <v>35.25</v>
      </c>
      <c r="O2435" s="75">
        <v>-92.361999999999995</v>
      </c>
      <c r="P2435" s="86">
        <v>5.4</v>
      </c>
      <c r="Q2435" s="11" t="s">
        <v>120</v>
      </c>
      <c r="R2435" s="12" t="s">
        <v>25</v>
      </c>
      <c r="S2435" s="77" t="s">
        <v>2107</v>
      </c>
    </row>
    <row r="2436" spans="1:19" x14ac:dyDescent="0.2">
      <c r="A2436" s="27">
        <f t="shared" si="37"/>
        <v>2418</v>
      </c>
      <c r="B2436" s="99" t="s">
        <v>1662</v>
      </c>
      <c r="C2436" s="11">
        <v>2011</v>
      </c>
      <c r="D2436" s="12" t="s">
        <v>140</v>
      </c>
      <c r="E2436" s="11">
        <v>20</v>
      </c>
      <c r="F2436" s="25">
        <v>9.0624999999999994E-3</v>
      </c>
      <c r="G2436" s="90">
        <v>0.80072916666666671</v>
      </c>
      <c r="H2436" s="90" t="s">
        <v>619</v>
      </c>
      <c r="I2436" s="11" t="s">
        <v>148</v>
      </c>
      <c r="J2436" s="88">
        <v>1.9</v>
      </c>
      <c r="K2436" s="13" t="s">
        <v>147</v>
      </c>
      <c r="L2436" s="13" t="s">
        <v>147</v>
      </c>
      <c r="M2436" s="88" t="s">
        <v>321</v>
      </c>
      <c r="N2436" s="75">
        <v>35.256999999999998</v>
      </c>
      <c r="O2436" s="75">
        <v>-92.356999999999999</v>
      </c>
      <c r="P2436" s="86">
        <v>4.3</v>
      </c>
      <c r="Q2436" s="11" t="s">
        <v>120</v>
      </c>
      <c r="R2436" s="12" t="s">
        <v>25</v>
      </c>
      <c r="S2436" s="77" t="s">
        <v>2107</v>
      </c>
    </row>
    <row r="2437" spans="1:19" x14ac:dyDescent="0.2">
      <c r="A2437" s="27">
        <f t="shared" si="37"/>
        <v>2419</v>
      </c>
      <c r="B2437" s="99" t="s">
        <v>1663</v>
      </c>
      <c r="C2437" s="11">
        <v>2011</v>
      </c>
      <c r="D2437" s="12" t="s">
        <v>140</v>
      </c>
      <c r="E2437" s="11">
        <v>20</v>
      </c>
      <c r="F2437" s="25">
        <v>1.0497685185185186E-2</v>
      </c>
      <c r="G2437" s="90">
        <v>0.80216435185185186</v>
      </c>
      <c r="H2437" s="90" t="s">
        <v>619</v>
      </c>
      <c r="I2437" s="11" t="s">
        <v>148</v>
      </c>
      <c r="J2437" s="88">
        <v>1.7</v>
      </c>
      <c r="K2437" s="13" t="s">
        <v>147</v>
      </c>
      <c r="L2437" s="13" t="s">
        <v>147</v>
      </c>
      <c r="M2437" s="88" t="s">
        <v>321</v>
      </c>
      <c r="N2437" s="75">
        <v>35.253999999999998</v>
      </c>
      <c r="O2437" s="75">
        <v>-92.358000000000004</v>
      </c>
      <c r="P2437" s="86">
        <v>4.9000000000000004</v>
      </c>
      <c r="Q2437" s="11" t="s">
        <v>120</v>
      </c>
      <c r="R2437" s="12" t="s">
        <v>25</v>
      </c>
      <c r="S2437" s="77" t="s">
        <v>2107</v>
      </c>
    </row>
    <row r="2438" spans="1:19" x14ac:dyDescent="0.2">
      <c r="A2438" s="27">
        <f t="shared" si="37"/>
        <v>2420</v>
      </c>
      <c r="B2438" s="99" t="s">
        <v>1664</v>
      </c>
      <c r="C2438" s="11">
        <v>2011</v>
      </c>
      <c r="D2438" s="12" t="s">
        <v>140</v>
      </c>
      <c r="E2438" s="11">
        <v>20</v>
      </c>
      <c r="F2438" s="25">
        <v>1.1724537037037035E-2</v>
      </c>
      <c r="G2438" s="90">
        <v>0.80339120370370365</v>
      </c>
      <c r="H2438" s="90" t="s">
        <v>619</v>
      </c>
      <c r="I2438" s="11" t="s">
        <v>148</v>
      </c>
      <c r="J2438" s="88">
        <v>2.2999999999999998</v>
      </c>
      <c r="K2438" s="13" t="s">
        <v>147</v>
      </c>
      <c r="L2438" s="13" t="s">
        <v>147</v>
      </c>
      <c r="M2438" s="88" t="s">
        <v>321</v>
      </c>
      <c r="N2438" s="75">
        <v>35.259</v>
      </c>
      <c r="O2438" s="75">
        <v>-92.36</v>
      </c>
      <c r="P2438" s="86">
        <v>4.0999999999999996</v>
      </c>
      <c r="Q2438" s="11" t="s">
        <v>120</v>
      </c>
      <c r="R2438" s="12" t="s">
        <v>25</v>
      </c>
      <c r="S2438" s="77" t="s">
        <v>2107</v>
      </c>
    </row>
    <row r="2439" spans="1:19" x14ac:dyDescent="0.2">
      <c r="A2439" s="27">
        <f t="shared" si="37"/>
        <v>2421</v>
      </c>
      <c r="B2439" s="99" t="s">
        <v>1665</v>
      </c>
      <c r="C2439" s="11">
        <v>2011</v>
      </c>
      <c r="D2439" s="12" t="s">
        <v>140</v>
      </c>
      <c r="E2439" s="11">
        <v>20</v>
      </c>
      <c r="F2439" s="25">
        <v>0.18978009259259257</v>
      </c>
      <c r="G2439" s="90">
        <v>0.98144675925925917</v>
      </c>
      <c r="H2439" s="90" t="s">
        <v>619</v>
      </c>
      <c r="I2439" s="11" t="s">
        <v>148</v>
      </c>
      <c r="J2439" s="88">
        <v>2.6</v>
      </c>
      <c r="K2439" s="13" t="s">
        <v>147</v>
      </c>
      <c r="L2439" s="13" t="s">
        <v>147</v>
      </c>
      <c r="M2439" s="88" t="s">
        <v>321</v>
      </c>
      <c r="N2439" s="75">
        <v>35.228000000000002</v>
      </c>
      <c r="O2439" s="75">
        <v>-92.388999999999996</v>
      </c>
      <c r="P2439" s="86">
        <v>6.2</v>
      </c>
      <c r="Q2439" s="11" t="s">
        <v>120</v>
      </c>
      <c r="R2439" s="12" t="s">
        <v>25</v>
      </c>
      <c r="S2439" s="77" t="s">
        <v>2107</v>
      </c>
    </row>
    <row r="2440" spans="1:19" x14ac:dyDescent="0.2">
      <c r="A2440" s="27">
        <f t="shared" si="37"/>
        <v>2422</v>
      </c>
      <c r="B2440" s="99" t="s">
        <v>1666</v>
      </c>
      <c r="C2440" s="11">
        <v>2011</v>
      </c>
      <c r="D2440" s="12" t="s">
        <v>140</v>
      </c>
      <c r="E2440" s="11">
        <v>20</v>
      </c>
      <c r="F2440" s="25">
        <v>0.19332175925925923</v>
      </c>
      <c r="G2440" s="90">
        <v>0.98498842592592595</v>
      </c>
      <c r="H2440" s="90" t="s">
        <v>619</v>
      </c>
      <c r="I2440" s="11" t="s">
        <v>148</v>
      </c>
      <c r="J2440" s="88">
        <v>2.1</v>
      </c>
      <c r="K2440" s="13" t="s">
        <v>147</v>
      </c>
      <c r="L2440" s="13" t="s">
        <v>147</v>
      </c>
      <c r="M2440" s="88" t="s">
        <v>321</v>
      </c>
      <c r="N2440" s="75">
        <v>35.228999999999999</v>
      </c>
      <c r="O2440" s="75">
        <v>-92.384</v>
      </c>
      <c r="P2440" s="86">
        <v>6.4</v>
      </c>
      <c r="Q2440" s="11" t="s">
        <v>120</v>
      </c>
      <c r="R2440" s="12" t="s">
        <v>25</v>
      </c>
      <c r="S2440" s="77" t="s">
        <v>2107</v>
      </c>
    </row>
    <row r="2441" spans="1:19" x14ac:dyDescent="0.2">
      <c r="A2441" s="27">
        <f t="shared" si="37"/>
        <v>2423</v>
      </c>
      <c r="B2441" s="99" t="s">
        <v>1667</v>
      </c>
      <c r="C2441" s="11">
        <v>2011</v>
      </c>
      <c r="D2441" s="12" t="s">
        <v>140</v>
      </c>
      <c r="E2441" s="11">
        <v>22</v>
      </c>
      <c r="F2441" s="25">
        <v>0.57085648148148149</v>
      </c>
      <c r="G2441" s="90">
        <v>0.36252314814814812</v>
      </c>
      <c r="H2441" s="90" t="s">
        <v>619</v>
      </c>
      <c r="I2441" s="11" t="s">
        <v>148</v>
      </c>
      <c r="J2441" s="88">
        <v>2.4</v>
      </c>
      <c r="K2441" s="13" t="s">
        <v>147</v>
      </c>
      <c r="L2441" s="13" t="s">
        <v>147</v>
      </c>
      <c r="M2441" s="88" t="s">
        <v>321</v>
      </c>
      <c r="N2441" s="75">
        <v>35.244999999999997</v>
      </c>
      <c r="O2441" s="75">
        <v>-92.369</v>
      </c>
      <c r="P2441" s="86">
        <v>3.8</v>
      </c>
      <c r="Q2441" s="11" t="s">
        <v>120</v>
      </c>
      <c r="R2441" s="12" t="s">
        <v>25</v>
      </c>
      <c r="S2441" s="77" t="s">
        <v>2107</v>
      </c>
    </row>
    <row r="2442" spans="1:19" x14ac:dyDescent="0.2">
      <c r="A2442" s="27">
        <f t="shared" si="37"/>
        <v>2424</v>
      </c>
      <c r="B2442" s="99" t="s">
        <v>1668</v>
      </c>
      <c r="C2442" s="11">
        <v>2011</v>
      </c>
      <c r="D2442" s="12" t="s">
        <v>140</v>
      </c>
      <c r="E2442" s="11">
        <v>22</v>
      </c>
      <c r="F2442" s="25">
        <v>0.57939814814814816</v>
      </c>
      <c r="G2442" s="90">
        <v>0.37106481481481479</v>
      </c>
      <c r="H2442" s="90" t="s">
        <v>619</v>
      </c>
      <c r="I2442" s="11" t="s">
        <v>148</v>
      </c>
      <c r="J2442" s="88">
        <v>1.9</v>
      </c>
      <c r="K2442" s="13" t="s">
        <v>147</v>
      </c>
      <c r="L2442" s="13" t="s">
        <v>147</v>
      </c>
      <c r="M2442" s="88" t="s">
        <v>321</v>
      </c>
      <c r="N2442" s="75">
        <v>35.228000000000002</v>
      </c>
      <c r="O2442" s="75">
        <v>-92.373000000000005</v>
      </c>
      <c r="P2442" s="86">
        <v>5.8</v>
      </c>
      <c r="Q2442" s="11" t="s">
        <v>120</v>
      </c>
      <c r="R2442" s="12" t="s">
        <v>25</v>
      </c>
      <c r="S2442" s="77" t="s">
        <v>2107</v>
      </c>
    </row>
    <row r="2443" spans="1:19" x14ac:dyDescent="0.2">
      <c r="A2443" s="27">
        <f t="shared" si="37"/>
        <v>2425</v>
      </c>
      <c r="B2443" s="99" t="s">
        <v>1669</v>
      </c>
      <c r="C2443" s="11">
        <v>2011</v>
      </c>
      <c r="D2443" s="12" t="s">
        <v>140</v>
      </c>
      <c r="E2443" s="11">
        <v>22</v>
      </c>
      <c r="F2443" s="25">
        <v>0.58067129629629632</v>
      </c>
      <c r="G2443" s="90">
        <v>0.37233796296296301</v>
      </c>
      <c r="H2443" s="90" t="s">
        <v>619</v>
      </c>
      <c r="I2443" s="11" t="s">
        <v>148</v>
      </c>
      <c r="J2443" s="88">
        <v>2</v>
      </c>
      <c r="K2443" s="13" t="s">
        <v>147</v>
      </c>
      <c r="L2443" s="13" t="s">
        <v>147</v>
      </c>
      <c r="M2443" s="88" t="s">
        <v>321</v>
      </c>
      <c r="N2443" s="75">
        <v>35.232999999999997</v>
      </c>
      <c r="O2443" s="75">
        <v>-92.379000000000005</v>
      </c>
      <c r="P2443" s="86">
        <v>5.9</v>
      </c>
      <c r="Q2443" s="11" t="s">
        <v>120</v>
      </c>
      <c r="R2443" s="12" t="s">
        <v>25</v>
      </c>
      <c r="S2443" s="77" t="s">
        <v>2107</v>
      </c>
    </row>
    <row r="2444" spans="1:19" x14ac:dyDescent="0.2">
      <c r="A2444" s="27">
        <f t="shared" si="37"/>
        <v>2426</v>
      </c>
      <c r="B2444" s="99" t="s">
        <v>1670</v>
      </c>
      <c r="C2444" s="11">
        <v>2011</v>
      </c>
      <c r="D2444" s="12" t="s">
        <v>140</v>
      </c>
      <c r="E2444" s="11">
        <v>22</v>
      </c>
      <c r="F2444" s="25">
        <v>0.58146990740740734</v>
      </c>
      <c r="G2444" s="90">
        <v>0.37313657407407402</v>
      </c>
      <c r="H2444" s="90" t="s">
        <v>619</v>
      </c>
      <c r="I2444" s="11" t="s">
        <v>148</v>
      </c>
      <c r="J2444" s="88">
        <v>2</v>
      </c>
      <c r="K2444" s="13" t="s">
        <v>147</v>
      </c>
      <c r="L2444" s="13" t="s">
        <v>147</v>
      </c>
      <c r="M2444" s="88" t="s">
        <v>321</v>
      </c>
      <c r="N2444" s="75">
        <v>35.231000000000002</v>
      </c>
      <c r="O2444" s="75">
        <v>-92.373999999999995</v>
      </c>
      <c r="P2444" s="86">
        <v>6.1</v>
      </c>
      <c r="Q2444" s="11" t="s">
        <v>120</v>
      </c>
      <c r="R2444" s="12" t="s">
        <v>25</v>
      </c>
      <c r="S2444" s="77" t="s">
        <v>2107</v>
      </c>
    </row>
    <row r="2445" spans="1:19" x14ac:dyDescent="0.2">
      <c r="A2445" s="27">
        <f t="shared" si="37"/>
        <v>2427</v>
      </c>
      <c r="B2445" s="99" t="s">
        <v>1671</v>
      </c>
      <c r="C2445" s="11">
        <v>2011</v>
      </c>
      <c r="D2445" s="12" t="s">
        <v>140</v>
      </c>
      <c r="E2445" s="11">
        <v>22</v>
      </c>
      <c r="F2445" s="25">
        <v>0.70643518518518522</v>
      </c>
      <c r="G2445" s="90">
        <v>0.49810185185185185</v>
      </c>
      <c r="H2445" s="90" t="s">
        <v>619</v>
      </c>
      <c r="I2445" s="11" t="s">
        <v>148</v>
      </c>
      <c r="J2445" s="88">
        <v>2.1</v>
      </c>
      <c r="K2445" s="13" t="s">
        <v>147</v>
      </c>
      <c r="L2445" s="13" t="s">
        <v>147</v>
      </c>
      <c r="M2445" s="88" t="s">
        <v>321</v>
      </c>
      <c r="N2445" s="75">
        <v>35.241</v>
      </c>
      <c r="O2445" s="75">
        <v>-92.367999999999995</v>
      </c>
      <c r="P2445" s="86">
        <v>4.4000000000000004</v>
      </c>
      <c r="Q2445" s="11" t="s">
        <v>120</v>
      </c>
      <c r="R2445" s="12" t="s">
        <v>25</v>
      </c>
      <c r="S2445" s="77" t="s">
        <v>2107</v>
      </c>
    </row>
    <row r="2446" spans="1:19" x14ac:dyDescent="0.2">
      <c r="A2446" s="27">
        <f t="shared" si="37"/>
        <v>2428</v>
      </c>
      <c r="B2446" s="99" t="s">
        <v>1672</v>
      </c>
      <c r="C2446" s="11">
        <v>2011</v>
      </c>
      <c r="D2446" s="12" t="s">
        <v>140</v>
      </c>
      <c r="E2446" s="11">
        <v>22</v>
      </c>
      <c r="F2446" s="25">
        <v>0.74341435185185178</v>
      </c>
      <c r="G2446" s="90">
        <v>0.53508101851851853</v>
      </c>
      <c r="H2446" s="90" t="s">
        <v>619</v>
      </c>
      <c r="I2446" s="11" t="s">
        <v>148</v>
      </c>
      <c r="J2446" s="88">
        <v>2.5</v>
      </c>
      <c r="K2446" s="13" t="s">
        <v>147</v>
      </c>
      <c r="L2446" s="13" t="s">
        <v>147</v>
      </c>
      <c r="M2446" s="88" t="s">
        <v>351</v>
      </c>
      <c r="N2446" s="75">
        <v>35.25</v>
      </c>
      <c r="O2446" s="75">
        <v>-92.384</v>
      </c>
      <c r="P2446" s="86">
        <v>5.3</v>
      </c>
      <c r="Q2446" s="11" t="s">
        <v>120</v>
      </c>
      <c r="R2446" s="12" t="s">
        <v>25</v>
      </c>
      <c r="S2446" s="77" t="s">
        <v>2107</v>
      </c>
    </row>
    <row r="2447" spans="1:19" x14ac:dyDescent="0.2">
      <c r="A2447" s="27">
        <f t="shared" si="37"/>
        <v>2429</v>
      </c>
      <c r="B2447" s="99" t="s">
        <v>1673</v>
      </c>
      <c r="C2447" s="11">
        <v>2011</v>
      </c>
      <c r="D2447" s="12" t="s">
        <v>140</v>
      </c>
      <c r="E2447" s="11">
        <v>22</v>
      </c>
      <c r="F2447" s="25">
        <v>0.7775347222222222</v>
      </c>
      <c r="G2447" s="90">
        <v>0.56920138888888883</v>
      </c>
      <c r="H2447" s="90" t="s">
        <v>619</v>
      </c>
      <c r="I2447" s="11" t="s">
        <v>148</v>
      </c>
      <c r="J2447" s="88">
        <v>2.4</v>
      </c>
      <c r="K2447" s="13" t="s">
        <v>147</v>
      </c>
      <c r="L2447" s="13" t="s">
        <v>147</v>
      </c>
      <c r="M2447" s="88" t="s">
        <v>321</v>
      </c>
      <c r="N2447" s="75">
        <v>35.235999999999997</v>
      </c>
      <c r="O2447" s="75">
        <v>-92.369</v>
      </c>
      <c r="P2447" s="86">
        <v>6.2</v>
      </c>
      <c r="Q2447" s="11" t="s">
        <v>120</v>
      </c>
      <c r="R2447" s="12" t="s">
        <v>25</v>
      </c>
      <c r="S2447" s="77" t="s">
        <v>2107</v>
      </c>
    </row>
    <row r="2448" spans="1:19" x14ac:dyDescent="0.2">
      <c r="A2448" s="27">
        <f t="shared" si="37"/>
        <v>2430</v>
      </c>
      <c r="B2448" s="99" t="s">
        <v>1674</v>
      </c>
      <c r="C2448" s="11">
        <v>2011</v>
      </c>
      <c r="D2448" s="12" t="s">
        <v>140</v>
      </c>
      <c r="E2448" s="11">
        <v>22</v>
      </c>
      <c r="F2448" s="25">
        <v>0.80667824074074079</v>
      </c>
      <c r="G2448" s="90">
        <v>0.59834490740740742</v>
      </c>
      <c r="H2448" s="90" t="s">
        <v>619</v>
      </c>
      <c r="I2448" s="11" t="s">
        <v>148</v>
      </c>
      <c r="J2448" s="88">
        <v>1.6</v>
      </c>
      <c r="K2448" s="13" t="s">
        <v>147</v>
      </c>
      <c r="L2448" s="13" t="s">
        <v>147</v>
      </c>
      <c r="M2448" s="88" t="s">
        <v>321</v>
      </c>
      <c r="N2448" s="75">
        <v>35.238</v>
      </c>
      <c r="O2448" s="75">
        <v>-92.364999999999995</v>
      </c>
      <c r="P2448" s="86">
        <v>1</v>
      </c>
      <c r="Q2448" s="11" t="s">
        <v>120</v>
      </c>
      <c r="R2448" s="12" t="s">
        <v>25</v>
      </c>
      <c r="S2448" s="77" t="s">
        <v>2107</v>
      </c>
    </row>
    <row r="2449" spans="1:19" x14ac:dyDescent="0.2">
      <c r="A2449" s="27">
        <f t="shared" si="37"/>
        <v>2431</v>
      </c>
      <c r="B2449" s="99" t="s">
        <v>1675</v>
      </c>
      <c r="C2449" s="11">
        <v>2011</v>
      </c>
      <c r="D2449" s="12" t="s">
        <v>140</v>
      </c>
      <c r="E2449" s="11">
        <v>22</v>
      </c>
      <c r="F2449" s="25">
        <v>0.80819444444444455</v>
      </c>
      <c r="G2449" s="90">
        <v>0.59986111111111107</v>
      </c>
      <c r="H2449" s="90" t="s">
        <v>619</v>
      </c>
      <c r="I2449" s="11" t="s">
        <v>148</v>
      </c>
      <c r="J2449" s="88">
        <v>1.6</v>
      </c>
      <c r="K2449" s="13" t="s">
        <v>147</v>
      </c>
      <c r="L2449" s="13" t="s">
        <v>147</v>
      </c>
      <c r="M2449" s="88" t="s">
        <v>321</v>
      </c>
      <c r="N2449" s="75">
        <v>35.229999999999997</v>
      </c>
      <c r="O2449" s="75">
        <v>-92.369</v>
      </c>
      <c r="P2449" s="86">
        <v>4.0999999999999996</v>
      </c>
      <c r="Q2449" s="11" t="s">
        <v>120</v>
      </c>
      <c r="R2449" s="12" t="s">
        <v>25</v>
      </c>
      <c r="S2449" s="77" t="s">
        <v>2107</v>
      </c>
    </row>
    <row r="2450" spans="1:19" x14ac:dyDescent="0.2">
      <c r="A2450" s="27">
        <f t="shared" si="37"/>
        <v>2432</v>
      </c>
      <c r="B2450" s="99" t="s">
        <v>1676</v>
      </c>
      <c r="C2450" s="11">
        <v>2011</v>
      </c>
      <c r="D2450" s="12" t="s">
        <v>140</v>
      </c>
      <c r="E2450" s="11">
        <v>22</v>
      </c>
      <c r="F2450" s="25">
        <v>0.83061342592592602</v>
      </c>
      <c r="G2450" s="90">
        <v>0.62228009259259254</v>
      </c>
      <c r="H2450" s="90" t="s">
        <v>619</v>
      </c>
      <c r="I2450" s="11" t="s">
        <v>148</v>
      </c>
      <c r="J2450" s="88">
        <v>3.3</v>
      </c>
      <c r="K2450" s="13" t="s">
        <v>147</v>
      </c>
      <c r="L2450" s="13" t="s">
        <v>147</v>
      </c>
      <c r="M2450" s="88" t="s">
        <v>367</v>
      </c>
      <c r="N2450" s="75">
        <v>35.183</v>
      </c>
      <c r="O2450" s="75">
        <v>-92.4</v>
      </c>
      <c r="P2450" s="86">
        <v>5.2</v>
      </c>
      <c r="Q2450" s="11" t="s">
        <v>120</v>
      </c>
      <c r="R2450" s="12" t="s">
        <v>25</v>
      </c>
      <c r="S2450" s="77" t="s">
        <v>2107</v>
      </c>
    </row>
    <row r="2451" spans="1:19" x14ac:dyDescent="0.2">
      <c r="A2451" s="27">
        <f t="shared" si="37"/>
        <v>2433</v>
      </c>
      <c r="B2451" s="99" t="s">
        <v>1677</v>
      </c>
      <c r="C2451" s="11">
        <v>2011</v>
      </c>
      <c r="D2451" s="12" t="s">
        <v>140</v>
      </c>
      <c r="E2451" s="11">
        <v>22</v>
      </c>
      <c r="F2451" s="25">
        <v>0.86951388888888881</v>
      </c>
      <c r="G2451" s="90">
        <v>0.66118055555555555</v>
      </c>
      <c r="H2451" s="90" t="s">
        <v>619</v>
      </c>
      <c r="I2451" s="11" t="s">
        <v>148</v>
      </c>
      <c r="J2451" s="88">
        <v>2.2999999999999998</v>
      </c>
      <c r="K2451" s="13" t="s">
        <v>147</v>
      </c>
      <c r="L2451" s="13" t="s">
        <v>147</v>
      </c>
      <c r="M2451" s="88" t="s">
        <v>321</v>
      </c>
      <c r="N2451" s="75">
        <v>35.238999999999997</v>
      </c>
      <c r="O2451" s="75">
        <v>-92.364000000000004</v>
      </c>
      <c r="P2451" s="86">
        <v>5.8</v>
      </c>
      <c r="Q2451" s="11" t="s">
        <v>120</v>
      </c>
      <c r="R2451" s="12" t="s">
        <v>25</v>
      </c>
      <c r="S2451" s="77" t="s">
        <v>2107</v>
      </c>
    </row>
    <row r="2452" spans="1:19" x14ac:dyDescent="0.2">
      <c r="A2452" s="27">
        <f t="shared" si="37"/>
        <v>2434</v>
      </c>
      <c r="B2452" s="99" t="s">
        <v>1678</v>
      </c>
      <c r="C2452" s="11">
        <v>2011</v>
      </c>
      <c r="D2452" s="12" t="s">
        <v>140</v>
      </c>
      <c r="E2452" s="11">
        <v>22</v>
      </c>
      <c r="F2452" s="25">
        <v>0.87288194444444445</v>
      </c>
      <c r="G2452" s="90">
        <v>0.66454861111111108</v>
      </c>
      <c r="H2452" s="90" t="s">
        <v>619</v>
      </c>
      <c r="I2452" s="11" t="s">
        <v>148</v>
      </c>
      <c r="J2452" s="88">
        <v>1.4</v>
      </c>
      <c r="K2452" s="13" t="s">
        <v>147</v>
      </c>
      <c r="L2452" s="13" t="s">
        <v>147</v>
      </c>
      <c r="M2452" s="88" t="s">
        <v>321</v>
      </c>
      <c r="N2452" s="75">
        <v>35.24</v>
      </c>
      <c r="O2452" s="75">
        <v>-92.369</v>
      </c>
      <c r="P2452" s="86">
        <v>5.9</v>
      </c>
      <c r="Q2452" s="11" t="s">
        <v>120</v>
      </c>
      <c r="R2452" s="12" t="s">
        <v>25</v>
      </c>
      <c r="S2452" s="77" t="s">
        <v>2107</v>
      </c>
    </row>
    <row r="2453" spans="1:19" x14ac:dyDescent="0.2">
      <c r="A2453" s="27">
        <f t="shared" si="37"/>
        <v>2435</v>
      </c>
      <c r="B2453" s="99" t="s">
        <v>1679</v>
      </c>
      <c r="C2453" s="11">
        <v>2011</v>
      </c>
      <c r="D2453" s="12" t="s">
        <v>140</v>
      </c>
      <c r="E2453" s="11">
        <v>22</v>
      </c>
      <c r="F2453" s="25">
        <v>0.87792824074074083</v>
      </c>
      <c r="G2453" s="90">
        <v>0.66959490740740746</v>
      </c>
      <c r="H2453" s="90" t="s">
        <v>619</v>
      </c>
      <c r="I2453" s="11" t="s">
        <v>148</v>
      </c>
      <c r="J2453" s="88">
        <v>1.5</v>
      </c>
      <c r="K2453" s="13" t="s">
        <v>147</v>
      </c>
      <c r="L2453" s="13" t="s">
        <v>147</v>
      </c>
      <c r="M2453" s="88" t="s">
        <v>321</v>
      </c>
      <c r="N2453" s="75">
        <v>35.238</v>
      </c>
      <c r="O2453" s="75">
        <v>-92.363</v>
      </c>
      <c r="P2453" s="86">
        <v>4.9000000000000004</v>
      </c>
      <c r="Q2453" s="11" t="s">
        <v>120</v>
      </c>
      <c r="R2453" s="12" t="s">
        <v>25</v>
      </c>
      <c r="S2453" s="77" t="s">
        <v>2107</v>
      </c>
    </row>
    <row r="2454" spans="1:19" x14ac:dyDescent="0.2">
      <c r="A2454" s="27">
        <f t="shared" si="37"/>
        <v>2436</v>
      </c>
      <c r="B2454" s="99" t="s">
        <v>1680</v>
      </c>
      <c r="C2454" s="11">
        <v>2011</v>
      </c>
      <c r="D2454" s="12" t="s">
        <v>140</v>
      </c>
      <c r="E2454" s="11">
        <v>22</v>
      </c>
      <c r="F2454" s="25">
        <v>0.90824074074074079</v>
      </c>
      <c r="G2454" s="90">
        <v>0.69990740740740742</v>
      </c>
      <c r="H2454" s="90" t="s">
        <v>619</v>
      </c>
      <c r="I2454" s="11" t="s">
        <v>148</v>
      </c>
      <c r="J2454" s="88">
        <v>2.2000000000000002</v>
      </c>
      <c r="K2454" s="13" t="s">
        <v>147</v>
      </c>
      <c r="L2454" s="13" t="s">
        <v>147</v>
      </c>
      <c r="M2454" s="88" t="s">
        <v>321</v>
      </c>
      <c r="N2454" s="75">
        <v>35.24</v>
      </c>
      <c r="O2454" s="75">
        <v>-92.364999999999995</v>
      </c>
      <c r="P2454" s="86">
        <v>4.3</v>
      </c>
      <c r="Q2454" s="11" t="s">
        <v>120</v>
      </c>
      <c r="R2454" s="12" t="s">
        <v>25</v>
      </c>
      <c r="S2454" s="77" t="s">
        <v>2107</v>
      </c>
    </row>
    <row r="2455" spans="1:19" x14ac:dyDescent="0.2">
      <c r="A2455" s="27">
        <f t="shared" si="37"/>
        <v>2437</v>
      </c>
      <c r="B2455" s="99" t="s">
        <v>1681</v>
      </c>
      <c r="C2455" s="11">
        <v>2011</v>
      </c>
      <c r="D2455" s="12" t="s">
        <v>140</v>
      </c>
      <c r="E2455" s="11">
        <v>22</v>
      </c>
      <c r="F2455" s="25">
        <v>0.91827546296296303</v>
      </c>
      <c r="G2455" s="90">
        <v>0.70994212962962966</v>
      </c>
      <c r="H2455" s="90" t="s">
        <v>619</v>
      </c>
      <c r="I2455" s="11" t="s">
        <v>148</v>
      </c>
      <c r="J2455" s="88">
        <v>2.5</v>
      </c>
      <c r="K2455" s="13" t="s">
        <v>147</v>
      </c>
      <c r="L2455" s="13" t="s">
        <v>147</v>
      </c>
      <c r="M2455" s="88" t="s">
        <v>360</v>
      </c>
      <c r="N2455" s="75">
        <v>35.246000000000002</v>
      </c>
      <c r="O2455" s="75">
        <v>-92.376999999999995</v>
      </c>
      <c r="P2455" s="86">
        <v>5.6</v>
      </c>
      <c r="Q2455" s="11" t="s">
        <v>120</v>
      </c>
      <c r="R2455" s="12" t="s">
        <v>25</v>
      </c>
      <c r="S2455" s="77" t="s">
        <v>2107</v>
      </c>
    </row>
    <row r="2456" spans="1:19" x14ac:dyDescent="0.2">
      <c r="A2456" s="27">
        <f t="shared" si="37"/>
        <v>2438</v>
      </c>
      <c r="B2456" s="99" t="s">
        <v>1682</v>
      </c>
      <c r="C2456" s="11">
        <v>2011</v>
      </c>
      <c r="D2456" s="12" t="s">
        <v>140</v>
      </c>
      <c r="E2456" s="11">
        <v>22</v>
      </c>
      <c r="F2456" s="25">
        <v>8.7152777777777784E-3</v>
      </c>
      <c r="G2456" s="90">
        <v>0.80038194444444455</v>
      </c>
      <c r="H2456" s="90" t="s">
        <v>619</v>
      </c>
      <c r="I2456" s="11" t="s">
        <v>148</v>
      </c>
      <c r="J2456" s="88">
        <v>2.2999999999999998</v>
      </c>
      <c r="K2456" s="13" t="s">
        <v>147</v>
      </c>
      <c r="L2456" s="13" t="s">
        <v>147</v>
      </c>
      <c r="M2456" s="88" t="s">
        <v>321</v>
      </c>
      <c r="N2456" s="75">
        <v>35.247</v>
      </c>
      <c r="O2456" s="75">
        <v>-92.364999999999995</v>
      </c>
      <c r="P2456" s="86">
        <v>3.5</v>
      </c>
      <c r="Q2456" s="11" t="s">
        <v>120</v>
      </c>
      <c r="R2456" s="12" t="s">
        <v>25</v>
      </c>
      <c r="S2456" s="77" t="s">
        <v>2107</v>
      </c>
    </row>
    <row r="2457" spans="1:19" x14ac:dyDescent="0.2">
      <c r="A2457" s="27">
        <f t="shared" si="37"/>
        <v>2439</v>
      </c>
      <c r="B2457" s="99" t="s">
        <v>1683</v>
      </c>
      <c r="C2457" s="11">
        <v>2011</v>
      </c>
      <c r="D2457" s="12" t="s">
        <v>140</v>
      </c>
      <c r="E2457" s="11">
        <v>22</v>
      </c>
      <c r="F2457" s="25">
        <v>6.3750000000000001E-2</v>
      </c>
      <c r="G2457" s="90">
        <v>0.85541666666666671</v>
      </c>
      <c r="H2457" s="90" t="s">
        <v>619</v>
      </c>
      <c r="I2457" s="11" t="s">
        <v>148</v>
      </c>
      <c r="J2457" s="88">
        <v>2</v>
      </c>
      <c r="K2457" s="13" t="s">
        <v>147</v>
      </c>
      <c r="L2457" s="13" t="s">
        <v>147</v>
      </c>
      <c r="M2457" s="88" t="s">
        <v>321</v>
      </c>
      <c r="N2457" s="75">
        <v>35.244999999999997</v>
      </c>
      <c r="O2457" s="75">
        <v>-92.353999999999999</v>
      </c>
      <c r="P2457" s="86">
        <v>3.8</v>
      </c>
      <c r="Q2457" s="11" t="s">
        <v>120</v>
      </c>
      <c r="R2457" s="12" t="s">
        <v>25</v>
      </c>
      <c r="S2457" s="77" t="s">
        <v>2107</v>
      </c>
    </row>
    <row r="2458" spans="1:19" x14ac:dyDescent="0.2">
      <c r="A2458" s="27">
        <f t="shared" si="37"/>
        <v>2440</v>
      </c>
      <c r="B2458" s="99" t="s">
        <v>1684</v>
      </c>
      <c r="C2458" s="11">
        <v>2011</v>
      </c>
      <c r="D2458" s="12" t="s">
        <v>140</v>
      </c>
      <c r="E2458" s="11">
        <v>22</v>
      </c>
      <c r="F2458" s="25">
        <v>0.10722222222222222</v>
      </c>
      <c r="G2458" s="90">
        <v>0.89888888888888896</v>
      </c>
      <c r="H2458" s="90" t="s">
        <v>619</v>
      </c>
      <c r="I2458" s="11" t="s">
        <v>148</v>
      </c>
      <c r="J2458" s="88">
        <v>2.2000000000000002</v>
      </c>
      <c r="K2458" s="13" t="s">
        <v>147</v>
      </c>
      <c r="L2458" s="13" t="s">
        <v>147</v>
      </c>
      <c r="M2458" s="88" t="s">
        <v>321</v>
      </c>
      <c r="N2458" s="75">
        <v>35.244999999999997</v>
      </c>
      <c r="O2458" s="75">
        <v>-92.364000000000004</v>
      </c>
      <c r="P2458" s="86">
        <v>4</v>
      </c>
      <c r="Q2458" s="11" t="s">
        <v>120</v>
      </c>
      <c r="R2458" s="12" t="s">
        <v>25</v>
      </c>
      <c r="S2458" s="77" t="s">
        <v>2107</v>
      </c>
    </row>
    <row r="2459" spans="1:19" x14ac:dyDescent="0.2">
      <c r="A2459" s="27">
        <f t="shared" si="37"/>
        <v>2441</v>
      </c>
      <c r="B2459" s="99" t="s">
        <v>1685</v>
      </c>
      <c r="C2459" s="11">
        <v>2011</v>
      </c>
      <c r="D2459" s="12" t="s">
        <v>140</v>
      </c>
      <c r="E2459" s="11">
        <v>23</v>
      </c>
      <c r="F2459" s="25">
        <v>0.60685185185185186</v>
      </c>
      <c r="G2459" s="90">
        <v>0.39851851851851849</v>
      </c>
      <c r="H2459" s="90" t="s">
        <v>619</v>
      </c>
      <c r="I2459" s="11" t="s">
        <v>148</v>
      </c>
      <c r="J2459" s="88">
        <v>2.1</v>
      </c>
      <c r="K2459" s="13" t="s">
        <v>147</v>
      </c>
      <c r="L2459" s="13" t="s">
        <v>147</v>
      </c>
      <c r="M2459" s="88" t="s">
        <v>321</v>
      </c>
      <c r="N2459" s="75">
        <v>35.228000000000002</v>
      </c>
      <c r="O2459" s="75">
        <v>-92.37</v>
      </c>
      <c r="P2459" s="86">
        <v>6.2</v>
      </c>
      <c r="Q2459" s="11" t="s">
        <v>120</v>
      </c>
      <c r="R2459" s="12" t="s">
        <v>25</v>
      </c>
      <c r="S2459" s="77" t="s">
        <v>2107</v>
      </c>
    </row>
    <row r="2460" spans="1:19" x14ac:dyDescent="0.2">
      <c r="A2460" s="27">
        <f t="shared" ref="A2460:A2523" si="38">SUM(A2459+1)</f>
        <v>2442</v>
      </c>
      <c r="B2460" s="99" t="s">
        <v>1686</v>
      </c>
      <c r="C2460" s="11">
        <v>2011</v>
      </c>
      <c r="D2460" s="12" t="s">
        <v>140</v>
      </c>
      <c r="E2460" s="11">
        <v>23</v>
      </c>
      <c r="F2460" s="25">
        <v>0.8056712962962963</v>
      </c>
      <c r="G2460" s="90">
        <v>0.59733796296296293</v>
      </c>
      <c r="H2460" s="90" t="s">
        <v>619</v>
      </c>
      <c r="I2460" s="11" t="s">
        <v>148</v>
      </c>
      <c r="J2460" s="88">
        <v>2</v>
      </c>
      <c r="K2460" s="13" t="s">
        <v>147</v>
      </c>
      <c r="L2460" s="13" t="s">
        <v>147</v>
      </c>
      <c r="M2460" s="88" t="s">
        <v>321</v>
      </c>
      <c r="N2460" s="75">
        <v>35.24</v>
      </c>
      <c r="O2460" s="75">
        <v>-92.367999999999995</v>
      </c>
      <c r="P2460" s="86">
        <v>4.4000000000000004</v>
      </c>
      <c r="Q2460" s="11" t="s">
        <v>120</v>
      </c>
      <c r="R2460" s="12" t="s">
        <v>25</v>
      </c>
      <c r="S2460" s="77" t="s">
        <v>2107</v>
      </c>
    </row>
    <row r="2461" spans="1:19" x14ac:dyDescent="0.2">
      <c r="A2461" s="27">
        <f t="shared" si="38"/>
        <v>2443</v>
      </c>
      <c r="B2461" s="99" t="s">
        <v>1687</v>
      </c>
      <c r="C2461" s="11">
        <v>2011</v>
      </c>
      <c r="D2461" s="12" t="s">
        <v>140</v>
      </c>
      <c r="E2461" s="11">
        <v>24</v>
      </c>
      <c r="F2461" s="25">
        <v>0.31873842592592594</v>
      </c>
      <c r="G2461" s="90">
        <v>0.11040509259259258</v>
      </c>
      <c r="H2461" s="90" t="s">
        <v>619</v>
      </c>
      <c r="I2461" s="11" t="s">
        <v>148</v>
      </c>
      <c r="J2461" s="88">
        <v>2.8</v>
      </c>
      <c r="K2461" s="13" t="s">
        <v>147</v>
      </c>
      <c r="L2461" s="13" t="s">
        <v>147</v>
      </c>
      <c r="M2461" s="88" t="s">
        <v>360</v>
      </c>
      <c r="N2461" s="75">
        <v>35.244</v>
      </c>
      <c r="O2461" s="75">
        <v>-92.363</v>
      </c>
      <c r="P2461" s="86">
        <v>3.8</v>
      </c>
      <c r="Q2461" s="11" t="s">
        <v>120</v>
      </c>
      <c r="R2461" s="12" t="s">
        <v>25</v>
      </c>
      <c r="S2461" s="77" t="s">
        <v>2107</v>
      </c>
    </row>
    <row r="2462" spans="1:19" x14ac:dyDescent="0.2">
      <c r="A2462" s="27">
        <f t="shared" si="38"/>
        <v>2444</v>
      </c>
      <c r="B2462" s="99" t="s">
        <v>1688</v>
      </c>
      <c r="C2462" s="11">
        <v>2011</v>
      </c>
      <c r="D2462" s="12" t="s">
        <v>140</v>
      </c>
      <c r="E2462" s="11">
        <v>24</v>
      </c>
      <c r="F2462" s="25">
        <v>0.33993055555555557</v>
      </c>
      <c r="G2462" s="90">
        <v>0.13159722222222223</v>
      </c>
      <c r="H2462" s="90" t="s">
        <v>619</v>
      </c>
      <c r="I2462" s="11" t="s">
        <v>148</v>
      </c>
      <c r="J2462" s="88">
        <v>2</v>
      </c>
      <c r="K2462" s="13" t="s">
        <v>147</v>
      </c>
      <c r="L2462" s="13" t="s">
        <v>147</v>
      </c>
      <c r="M2462" s="88" t="s">
        <v>321</v>
      </c>
      <c r="N2462" s="75">
        <v>35.24</v>
      </c>
      <c r="O2462" s="75">
        <v>-92.376000000000005</v>
      </c>
      <c r="P2462" s="86">
        <v>6</v>
      </c>
      <c r="Q2462" s="11" t="s">
        <v>120</v>
      </c>
      <c r="R2462" s="12" t="s">
        <v>25</v>
      </c>
      <c r="S2462" s="77" t="s">
        <v>2107</v>
      </c>
    </row>
    <row r="2463" spans="1:19" x14ac:dyDescent="0.2">
      <c r="A2463" s="27">
        <f t="shared" si="38"/>
        <v>2445</v>
      </c>
      <c r="B2463" s="99" t="s">
        <v>1689</v>
      </c>
      <c r="C2463" s="11">
        <v>2011</v>
      </c>
      <c r="D2463" s="12" t="s">
        <v>140</v>
      </c>
      <c r="E2463" s="11">
        <v>24</v>
      </c>
      <c r="F2463" s="25">
        <v>0.38990740740740737</v>
      </c>
      <c r="G2463" s="90">
        <v>0.18157407407407408</v>
      </c>
      <c r="H2463" s="90" t="s">
        <v>619</v>
      </c>
      <c r="I2463" s="11" t="s">
        <v>148</v>
      </c>
      <c r="J2463" s="88">
        <v>1.9</v>
      </c>
      <c r="K2463" s="13" t="s">
        <v>147</v>
      </c>
      <c r="L2463" s="13" t="s">
        <v>147</v>
      </c>
      <c r="M2463" s="88" t="s">
        <v>321</v>
      </c>
      <c r="N2463" s="75">
        <v>35.231000000000002</v>
      </c>
      <c r="O2463" s="75">
        <v>-92.385000000000005</v>
      </c>
      <c r="P2463" s="86">
        <v>7.3</v>
      </c>
      <c r="Q2463" s="11" t="s">
        <v>120</v>
      </c>
      <c r="R2463" s="12" t="s">
        <v>25</v>
      </c>
      <c r="S2463" s="77" t="s">
        <v>2107</v>
      </c>
    </row>
    <row r="2464" spans="1:19" x14ac:dyDescent="0.2">
      <c r="A2464" s="27">
        <f t="shared" si="38"/>
        <v>2446</v>
      </c>
      <c r="B2464" s="99" t="s">
        <v>1690</v>
      </c>
      <c r="C2464" s="11">
        <v>2011</v>
      </c>
      <c r="D2464" s="12" t="s">
        <v>140</v>
      </c>
      <c r="E2464" s="11">
        <v>24</v>
      </c>
      <c r="F2464" s="25">
        <v>0.90680555555555553</v>
      </c>
      <c r="G2464" s="90">
        <v>0.69847222222222216</v>
      </c>
      <c r="H2464" s="90" t="s">
        <v>619</v>
      </c>
      <c r="I2464" s="11" t="s">
        <v>148</v>
      </c>
      <c r="J2464" s="88">
        <v>2.1</v>
      </c>
      <c r="K2464" s="13" t="s">
        <v>147</v>
      </c>
      <c r="L2464" s="13" t="s">
        <v>147</v>
      </c>
      <c r="M2464" s="88" t="s">
        <v>321</v>
      </c>
      <c r="N2464" s="75">
        <v>35.225999999999999</v>
      </c>
      <c r="O2464" s="75">
        <v>-92.394000000000005</v>
      </c>
      <c r="P2464" s="86">
        <v>6.2</v>
      </c>
      <c r="Q2464" s="11" t="s">
        <v>120</v>
      </c>
      <c r="R2464" s="12" t="s">
        <v>25</v>
      </c>
      <c r="S2464" s="77" t="s">
        <v>2107</v>
      </c>
    </row>
    <row r="2465" spans="1:19" x14ac:dyDescent="0.2">
      <c r="A2465" s="27">
        <f t="shared" si="38"/>
        <v>2447</v>
      </c>
      <c r="B2465" s="99" t="s">
        <v>1691</v>
      </c>
      <c r="C2465" s="11">
        <v>2011</v>
      </c>
      <c r="D2465" s="12" t="s">
        <v>140</v>
      </c>
      <c r="E2465" s="11">
        <v>25</v>
      </c>
      <c r="F2465" s="25">
        <v>0.28326388888888893</v>
      </c>
      <c r="G2465" s="90">
        <v>7.4930555555555556E-2</v>
      </c>
      <c r="H2465" s="90" t="s">
        <v>619</v>
      </c>
      <c r="I2465" s="11" t="s">
        <v>148</v>
      </c>
      <c r="J2465" s="88">
        <v>2.2000000000000002</v>
      </c>
      <c r="K2465" s="13" t="s">
        <v>147</v>
      </c>
      <c r="L2465" s="13" t="s">
        <v>147</v>
      </c>
      <c r="M2465" s="88" t="s">
        <v>321</v>
      </c>
      <c r="N2465" s="75">
        <v>35.237000000000002</v>
      </c>
      <c r="O2465" s="75">
        <v>-92.38</v>
      </c>
      <c r="P2465" s="86">
        <v>5.6</v>
      </c>
      <c r="Q2465" s="11" t="s">
        <v>120</v>
      </c>
      <c r="R2465" s="12" t="s">
        <v>25</v>
      </c>
      <c r="S2465" s="77" t="s">
        <v>2107</v>
      </c>
    </row>
    <row r="2466" spans="1:19" x14ac:dyDescent="0.2">
      <c r="A2466" s="27">
        <f t="shared" si="38"/>
        <v>2448</v>
      </c>
      <c r="B2466" s="99" t="s">
        <v>1692</v>
      </c>
      <c r="C2466" s="11">
        <v>2011</v>
      </c>
      <c r="D2466" s="12" t="s">
        <v>140</v>
      </c>
      <c r="E2466" s="11">
        <v>26</v>
      </c>
      <c r="F2466" s="25">
        <v>0.70613425925925932</v>
      </c>
      <c r="G2466" s="90">
        <v>0.49780092592592595</v>
      </c>
      <c r="H2466" s="90" t="s">
        <v>619</v>
      </c>
      <c r="I2466" s="11" t="s">
        <v>148</v>
      </c>
      <c r="J2466" s="88">
        <v>1.6</v>
      </c>
      <c r="K2466" s="13" t="s">
        <v>147</v>
      </c>
      <c r="L2466" s="13" t="s">
        <v>147</v>
      </c>
      <c r="M2466" s="88" t="s">
        <v>321</v>
      </c>
      <c r="N2466" s="75">
        <v>35.225999999999999</v>
      </c>
      <c r="O2466" s="75">
        <v>-92.385999999999996</v>
      </c>
      <c r="P2466" s="86">
        <v>5.0999999999999996</v>
      </c>
      <c r="Q2466" s="11" t="s">
        <v>120</v>
      </c>
      <c r="R2466" s="12" t="s">
        <v>25</v>
      </c>
      <c r="S2466" s="77" t="s">
        <v>2107</v>
      </c>
    </row>
    <row r="2467" spans="1:19" x14ac:dyDescent="0.2">
      <c r="A2467" s="27">
        <f t="shared" si="38"/>
        <v>2449</v>
      </c>
      <c r="B2467" s="99" t="s">
        <v>1693</v>
      </c>
      <c r="C2467" s="11">
        <v>2011</v>
      </c>
      <c r="D2467" s="12" t="s">
        <v>140</v>
      </c>
      <c r="E2467" s="11">
        <v>26</v>
      </c>
      <c r="F2467" s="25">
        <v>0.14356481481481481</v>
      </c>
      <c r="G2467" s="90">
        <v>0.93523148148148139</v>
      </c>
      <c r="H2467" s="90" t="s">
        <v>619</v>
      </c>
      <c r="I2467" s="11" t="s">
        <v>148</v>
      </c>
      <c r="J2467" s="88">
        <v>2.6</v>
      </c>
      <c r="K2467" s="13" t="s">
        <v>147</v>
      </c>
      <c r="L2467" s="13" t="s">
        <v>147</v>
      </c>
      <c r="M2467" s="88" t="s">
        <v>352</v>
      </c>
      <c r="N2467" s="75">
        <v>35.194000000000003</v>
      </c>
      <c r="O2467" s="75">
        <v>-92.197000000000003</v>
      </c>
      <c r="P2467" s="86">
        <v>7.4</v>
      </c>
      <c r="Q2467" s="11" t="s">
        <v>120</v>
      </c>
      <c r="R2467" s="12" t="s">
        <v>27</v>
      </c>
      <c r="S2467" s="32" t="s">
        <v>147</v>
      </c>
    </row>
    <row r="2468" spans="1:19" x14ac:dyDescent="0.2">
      <c r="A2468" s="27">
        <f t="shared" si="38"/>
        <v>2450</v>
      </c>
      <c r="B2468" s="99" t="s">
        <v>1694</v>
      </c>
      <c r="C2468" s="11">
        <v>2011</v>
      </c>
      <c r="D2468" s="12" t="s">
        <v>140</v>
      </c>
      <c r="E2468" s="11">
        <v>27</v>
      </c>
      <c r="F2468" s="25">
        <v>0.84456018518518527</v>
      </c>
      <c r="G2468" s="90">
        <v>0.63622685185185179</v>
      </c>
      <c r="H2468" s="90" t="s">
        <v>619</v>
      </c>
      <c r="I2468" s="71" t="s">
        <v>146</v>
      </c>
      <c r="J2468" s="88">
        <v>1.3</v>
      </c>
      <c r="K2468" s="13" t="s">
        <v>147</v>
      </c>
      <c r="L2468" s="13" t="s">
        <v>147</v>
      </c>
      <c r="M2468" s="88" t="s">
        <v>321</v>
      </c>
      <c r="N2468" s="75">
        <v>35.716999999999999</v>
      </c>
      <c r="O2468" s="75">
        <v>-90.266000000000005</v>
      </c>
      <c r="P2468" s="86">
        <v>7.1</v>
      </c>
      <c r="Q2468" s="11" t="s">
        <v>120</v>
      </c>
      <c r="R2468" s="12" t="s">
        <v>313</v>
      </c>
      <c r="S2468" s="32" t="s">
        <v>147</v>
      </c>
    </row>
    <row r="2469" spans="1:19" x14ac:dyDescent="0.2">
      <c r="A2469" s="27">
        <f t="shared" si="38"/>
        <v>2451</v>
      </c>
      <c r="B2469" s="99" t="s">
        <v>1695</v>
      </c>
      <c r="C2469" s="11">
        <v>2011</v>
      </c>
      <c r="D2469" s="12" t="s">
        <v>140</v>
      </c>
      <c r="E2469" s="11">
        <v>28</v>
      </c>
      <c r="F2469" s="25">
        <v>5.4282407407407404E-3</v>
      </c>
      <c r="G2469" s="90">
        <v>0.7970949074074074</v>
      </c>
      <c r="H2469" s="90" t="s">
        <v>619</v>
      </c>
      <c r="I2469" s="71" t="s">
        <v>146</v>
      </c>
      <c r="J2469" s="88">
        <v>1.7</v>
      </c>
      <c r="K2469" s="13" t="s">
        <v>147</v>
      </c>
      <c r="L2469" s="13" t="s">
        <v>147</v>
      </c>
      <c r="M2469" s="88" t="s">
        <v>321</v>
      </c>
      <c r="N2469" s="75">
        <v>35.779000000000003</v>
      </c>
      <c r="O2469" s="75">
        <v>-90.144999999999996</v>
      </c>
      <c r="P2469" s="86">
        <v>6.4</v>
      </c>
      <c r="Q2469" s="11" t="s">
        <v>120</v>
      </c>
      <c r="R2469" s="12" t="s">
        <v>235</v>
      </c>
      <c r="S2469" s="32" t="s">
        <v>147</v>
      </c>
    </row>
    <row r="2470" spans="1:19" x14ac:dyDescent="0.2">
      <c r="A2470" s="27">
        <f t="shared" si="38"/>
        <v>2452</v>
      </c>
      <c r="B2470" s="99" t="s">
        <v>1696</v>
      </c>
      <c r="C2470" s="11">
        <v>2011</v>
      </c>
      <c r="D2470" s="12" t="s">
        <v>140</v>
      </c>
      <c r="E2470" s="11">
        <v>29</v>
      </c>
      <c r="F2470" s="25">
        <v>0.42141203703703706</v>
      </c>
      <c r="G2470" s="90">
        <v>0.21307870370370371</v>
      </c>
      <c r="H2470" s="90" t="s">
        <v>619</v>
      </c>
      <c r="I2470" s="11" t="s">
        <v>148</v>
      </c>
      <c r="J2470" s="88">
        <v>2.1</v>
      </c>
      <c r="K2470" s="13" t="s">
        <v>147</v>
      </c>
      <c r="L2470" s="13" t="s">
        <v>147</v>
      </c>
      <c r="M2470" s="88" t="s">
        <v>321</v>
      </c>
      <c r="N2470" s="75">
        <v>35.223999999999997</v>
      </c>
      <c r="O2470" s="75">
        <v>-92.373000000000005</v>
      </c>
      <c r="P2470" s="86">
        <v>3.7</v>
      </c>
      <c r="Q2470" s="11" t="s">
        <v>120</v>
      </c>
      <c r="R2470" s="12" t="s">
        <v>25</v>
      </c>
      <c r="S2470" s="77" t="s">
        <v>2107</v>
      </c>
    </row>
    <row r="2471" spans="1:19" x14ac:dyDescent="0.2">
      <c r="A2471" s="27">
        <f t="shared" si="38"/>
        <v>2453</v>
      </c>
      <c r="B2471" s="99" t="s">
        <v>1697</v>
      </c>
      <c r="C2471" s="11">
        <v>2011</v>
      </c>
      <c r="D2471" s="12" t="s">
        <v>140</v>
      </c>
      <c r="E2471" s="11">
        <v>29</v>
      </c>
      <c r="F2471" s="25">
        <v>0.77999999999999992</v>
      </c>
      <c r="G2471" s="90">
        <v>0.57166666666666666</v>
      </c>
      <c r="H2471" s="90" t="s">
        <v>619</v>
      </c>
      <c r="I2471" s="11" t="s">
        <v>148</v>
      </c>
      <c r="J2471" s="88">
        <v>2</v>
      </c>
      <c r="K2471" s="13" t="s">
        <v>147</v>
      </c>
      <c r="L2471" s="13" t="s">
        <v>147</v>
      </c>
      <c r="M2471" s="88" t="s">
        <v>321</v>
      </c>
      <c r="N2471" s="75">
        <v>35.262</v>
      </c>
      <c r="O2471" s="75">
        <v>-92.356999999999999</v>
      </c>
      <c r="P2471" s="86">
        <v>5.6</v>
      </c>
      <c r="Q2471" s="11" t="s">
        <v>120</v>
      </c>
      <c r="R2471" s="12" t="s">
        <v>25</v>
      </c>
      <c r="S2471" s="77" t="s">
        <v>2107</v>
      </c>
    </row>
    <row r="2472" spans="1:19" x14ac:dyDescent="0.2">
      <c r="A2472" s="27">
        <f t="shared" si="38"/>
        <v>2454</v>
      </c>
      <c r="B2472" s="99" t="s">
        <v>1698</v>
      </c>
      <c r="C2472" s="11">
        <v>2011</v>
      </c>
      <c r="D2472" s="12" t="s">
        <v>140</v>
      </c>
      <c r="E2472" s="11">
        <v>29</v>
      </c>
      <c r="F2472" s="25">
        <v>0.85413194444444451</v>
      </c>
      <c r="G2472" s="90">
        <v>0.64579861111111114</v>
      </c>
      <c r="H2472" s="90" t="s">
        <v>619</v>
      </c>
      <c r="I2472" s="11" t="s">
        <v>148</v>
      </c>
      <c r="J2472" s="88">
        <v>1.9</v>
      </c>
      <c r="K2472" s="13" t="s">
        <v>147</v>
      </c>
      <c r="L2472" s="13" t="s">
        <v>147</v>
      </c>
      <c r="M2472" s="88" t="s">
        <v>321</v>
      </c>
      <c r="N2472" s="75">
        <v>35.261000000000003</v>
      </c>
      <c r="O2472" s="75">
        <v>-92.344999999999999</v>
      </c>
      <c r="P2472" s="86">
        <v>3.5</v>
      </c>
      <c r="Q2472" s="11" t="s">
        <v>120</v>
      </c>
      <c r="R2472" s="12" t="s">
        <v>25</v>
      </c>
      <c r="S2472" s="77" t="s">
        <v>2107</v>
      </c>
    </row>
    <row r="2473" spans="1:19" x14ac:dyDescent="0.2">
      <c r="A2473" s="27">
        <f t="shared" si="38"/>
        <v>2455</v>
      </c>
      <c r="B2473" s="99" t="s">
        <v>1699</v>
      </c>
      <c r="C2473" s="11">
        <v>2011</v>
      </c>
      <c r="D2473" s="12" t="s">
        <v>140</v>
      </c>
      <c r="E2473" s="11">
        <v>29</v>
      </c>
      <c r="F2473" s="25">
        <v>8.2939814814814813E-2</v>
      </c>
      <c r="G2473" s="90">
        <v>0.87460648148148146</v>
      </c>
      <c r="H2473" s="90" t="s">
        <v>619</v>
      </c>
      <c r="I2473" s="11" t="s">
        <v>148</v>
      </c>
      <c r="J2473" s="88">
        <v>1.8</v>
      </c>
      <c r="K2473" s="13" t="s">
        <v>147</v>
      </c>
      <c r="L2473" s="13" t="s">
        <v>147</v>
      </c>
      <c r="M2473" s="88" t="s">
        <v>321</v>
      </c>
      <c r="N2473" s="75">
        <v>35.247</v>
      </c>
      <c r="O2473" s="75">
        <v>-92.361999999999995</v>
      </c>
      <c r="P2473" s="86">
        <v>6</v>
      </c>
      <c r="Q2473" s="11" t="s">
        <v>120</v>
      </c>
      <c r="R2473" s="12" t="s">
        <v>25</v>
      </c>
      <c r="S2473" s="77" t="s">
        <v>2107</v>
      </c>
    </row>
    <row r="2474" spans="1:19" x14ac:dyDescent="0.2">
      <c r="A2474" s="27">
        <f t="shared" si="38"/>
        <v>2456</v>
      </c>
      <c r="B2474" s="99" t="s">
        <v>1700</v>
      </c>
      <c r="C2474" s="11">
        <v>2011</v>
      </c>
      <c r="D2474" s="12" t="s">
        <v>140</v>
      </c>
      <c r="E2474" s="11">
        <v>29</v>
      </c>
      <c r="F2474" s="25">
        <v>0.15612268518518518</v>
      </c>
      <c r="G2474" s="90">
        <v>0.94778935185185187</v>
      </c>
      <c r="H2474" s="90" t="s">
        <v>619</v>
      </c>
      <c r="I2474" s="11" t="s">
        <v>148</v>
      </c>
      <c r="J2474" s="88">
        <v>2.2000000000000002</v>
      </c>
      <c r="K2474" s="13" t="s">
        <v>147</v>
      </c>
      <c r="L2474" s="13" t="s">
        <v>147</v>
      </c>
      <c r="M2474" s="88" t="s">
        <v>321</v>
      </c>
      <c r="N2474" s="75">
        <v>35.267000000000003</v>
      </c>
      <c r="O2474" s="75">
        <v>-92.349000000000004</v>
      </c>
      <c r="P2474" s="86">
        <v>4.4000000000000004</v>
      </c>
      <c r="Q2474" s="11" t="s">
        <v>120</v>
      </c>
      <c r="R2474" s="12" t="s">
        <v>25</v>
      </c>
      <c r="S2474" s="77" t="s">
        <v>2107</v>
      </c>
    </row>
    <row r="2475" spans="1:19" x14ac:dyDescent="0.2">
      <c r="A2475" s="27">
        <f t="shared" si="38"/>
        <v>2457</v>
      </c>
      <c r="B2475" s="99" t="s">
        <v>1701</v>
      </c>
      <c r="C2475" s="11">
        <v>2011</v>
      </c>
      <c r="D2475" s="12" t="s">
        <v>140</v>
      </c>
      <c r="E2475" s="11">
        <v>30</v>
      </c>
      <c r="F2475" s="25">
        <v>0.27942129629629631</v>
      </c>
      <c r="G2475" s="90">
        <v>7.1087962962962964E-2</v>
      </c>
      <c r="H2475" s="90" t="s">
        <v>619</v>
      </c>
      <c r="I2475" s="11" t="s">
        <v>148</v>
      </c>
      <c r="J2475" s="88">
        <v>2</v>
      </c>
      <c r="K2475" s="13" t="s">
        <v>147</v>
      </c>
      <c r="L2475" s="13" t="s">
        <v>147</v>
      </c>
      <c r="M2475" s="88" t="s">
        <v>321</v>
      </c>
      <c r="N2475" s="75">
        <v>35.267000000000003</v>
      </c>
      <c r="O2475" s="75">
        <v>-92.352000000000004</v>
      </c>
      <c r="P2475" s="86">
        <v>4.9000000000000004</v>
      </c>
      <c r="Q2475" s="11" t="s">
        <v>120</v>
      </c>
      <c r="R2475" s="12" t="s">
        <v>25</v>
      </c>
      <c r="S2475" s="77" t="s">
        <v>2107</v>
      </c>
    </row>
    <row r="2476" spans="1:19" x14ac:dyDescent="0.2">
      <c r="A2476" s="27">
        <f t="shared" si="38"/>
        <v>2458</v>
      </c>
      <c r="B2476" s="99" t="s">
        <v>1702</v>
      </c>
      <c r="C2476" s="11">
        <v>2011</v>
      </c>
      <c r="D2476" s="12" t="s">
        <v>140</v>
      </c>
      <c r="E2476" s="11">
        <v>30</v>
      </c>
      <c r="F2476" s="25">
        <v>0.32674768518518521</v>
      </c>
      <c r="G2476" s="90">
        <v>0.11841435185185185</v>
      </c>
      <c r="H2476" s="90" t="s">
        <v>619</v>
      </c>
      <c r="I2476" s="11" t="s">
        <v>148</v>
      </c>
      <c r="J2476" s="88">
        <v>2.5</v>
      </c>
      <c r="K2476" s="13" t="s">
        <v>147</v>
      </c>
      <c r="L2476" s="13" t="s">
        <v>147</v>
      </c>
      <c r="M2476" s="88" t="s">
        <v>321</v>
      </c>
      <c r="N2476" s="75">
        <v>35.270000000000003</v>
      </c>
      <c r="O2476" s="75">
        <v>-92.337999999999994</v>
      </c>
      <c r="P2476" s="86">
        <v>3.7</v>
      </c>
      <c r="Q2476" s="11" t="s">
        <v>120</v>
      </c>
      <c r="R2476" s="12" t="s">
        <v>25</v>
      </c>
      <c r="S2476" s="77" t="s">
        <v>2107</v>
      </c>
    </row>
    <row r="2477" spans="1:19" x14ac:dyDescent="0.2">
      <c r="A2477" s="27">
        <f t="shared" si="38"/>
        <v>2459</v>
      </c>
      <c r="B2477" s="99" t="s">
        <v>1703</v>
      </c>
      <c r="C2477" s="11">
        <v>2011</v>
      </c>
      <c r="D2477" s="12" t="s">
        <v>140</v>
      </c>
      <c r="E2477" s="11">
        <v>30</v>
      </c>
      <c r="F2477" s="25">
        <v>0.35339120370370369</v>
      </c>
      <c r="G2477" s="90">
        <v>0.14505787037037035</v>
      </c>
      <c r="H2477" s="90" t="s">
        <v>619</v>
      </c>
      <c r="I2477" s="11" t="s">
        <v>148</v>
      </c>
      <c r="J2477" s="88">
        <v>2.5</v>
      </c>
      <c r="K2477" s="13" t="s">
        <v>147</v>
      </c>
      <c r="L2477" s="13" t="s">
        <v>147</v>
      </c>
      <c r="M2477" s="88" t="s">
        <v>321</v>
      </c>
      <c r="N2477" s="75">
        <v>35.270000000000003</v>
      </c>
      <c r="O2477" s="75">
        <v>-92.337000000000003</v>
      </c>
      <c r="P2477" s="86">
        <v>3.7</v>
      </c>
      <c r="Q2477" s="11" t="s">
        <v>120</v>
      </c>
      <c r="R2477" s="12" t="s">
        <v>25</v>
      </c>
      <c r="S2477" s="77" t="s">
        <v>2107</v>
      </c>
    </row>
    <row r="2478" spans="1:19" x14ac:dyDescent="0.2">
      <c r="A2478" s="27">
        <f t="shared" si="38"/>
        <v>2460</v>
      </c>
      <c r="B2478" s="99" t="s">
        <v>1704</v>
      </c>
      <c r="C2478" s="11">
        <v>2011</v>
      </c>
      <c r="D2478" s="12" t="s">
        <v>140</v>
      </c>
      <c r="E2478" s="11">
        <v>30</v>
      </c>
      <c r="F2478" s="25">
        <v>0.35690972222222223</v>
      </c>
      <c r="G2478" s="90">
        <v>0.14857638888888888</v>
      </c>
      <c r="H2478" s="90" t="s">
        <v>619</v>
      </c>
      <c r="I2478" s="11" t="s">
        <v>148</v>
      </c>
      <c r="J2478" s="88">
        <v>2.2999999999999998</v>
      </c>
      <c r="K2478" s="13" t="s">
        <v>147</v>
      </c>
      <c r="L2478" s="13" t="s">
        <v>147</v>
      </c>
      <c r="M2478" s="88" t="s">
        <v>321</v>
      </c>
      <c r="N2478" s="75">
        <v>35.267000000000003</v>
      </c>
      <c r="O2478" s="75">
        <v>-92.337000000000003</v>
      </c>
      <c r="P2478" s="86">
        <v>3.8</v>
      </c>
      <c r="Q2478" s="11" t="s">
        <v>120</v>
      </c>
      <c r="R2478" s="12" t="s">
        <v>25</v>
      </c>
      <c r="S2478" s="77" t="s">
        <v>2107</v>
      </c>
    </row>
    <row r="2479" spans="1:19" x14ac:dyDescent="0.2">
      <c r="A2479" s="27">
        <f t="shared" si="38"/>
        <v>2461</v>
      </c>
      <c r="B2479" s="99" t="s">
        <v>1705</v>
      </c>
      <c r="C2479" s="11">
        <v>2011</v>
      </c>
      <c r="D2479" s="12" t="s">
        <v>140</v>
      </c>
      <c r="E2479" s="11">
        <v>30</v>
      </c>
      <c r="F2479" s="25">
        <v>0.37660879629629629</v>
      </c>
      <c r="G2479" s="90">
        <v>0.16827546296296295</v>
      </c>
      <c r="H2479" s="90" t="s">
        <v>619</v>
      </c>
      <c r="I2479" s="11" t="s">
        <v>148</v>
      </c>
      <c r="J2479" s="88">
        <v>2.2000000000000002</v>
      </c>
      <c r="K2479" s="13" t="s">
        <v>147</v>
      </c>
      <c r="L2479" s="13" t="s">
        <v>147</v>
      </c>
      <c r="M2479" s="88" t="s">
        <v>321</v>
      </c>
      <c r="N2479" s="75">
        <v>35.268000000000001</v>
      </c>
      <c r="O2479" s="75">
        <v>-92.337000000000003</v>
      </c>
      <c r="P2479" s="86">
        <v>3.6</v>
      </c>
      <c r="Q2479" s="11" t="s">
        <v>120</v>
      </c>
      <c r="R2479" s="12" t="s">
        <v>25</v>
      </c>
      <c r="S2479" s="77" t="s">
        <v>2107</v>
      </c>
    </row>
    <row r="2480" spans="1:19" x14ac:dyDescent="0.2">
      <c r="A2480" s="27">
        <f t="shared" si="38"/>
        <v>2462</v>
      </c>
      <c r="B2480" s="99" t="s">
        <v>1706</v>
      </c>
      <c r="C2480" s="11">
        <v>2011</v>
      </c>
      <c r="D2480" s="12" t="s">
        <v>140</v>
      </c>
      <c r="E2480" s="11">
        <v>30</v>
      </c>
      <c r="F2480" s="25">
        <v>0.38145833333333329</v>
      </c>
      <c r="G2480" s="90">
        <v>0.173125</v>
      </c>
      <c r="H2480" s="90" t="s">
        <v>619</v>
      </c>
      <c r="I2480" s="11" t="s">
        <v>148</v>
      </c>
      <c r="J2480" s="88">
        <v>1.5</v>
      </c>
      <c r="K2480" s="13" t="s">
        <v>147</v>
      </c>
      <c r="L2480" s="13" t="s">
        <v>147</v>
      </c>
      <c r="M2480" s="88" t="s">
        <v>321</v>
      </c>
      <c r="N2480" s="75">
        <v>35.270000000000003</v>
      </c>
      <c r="O2480" s="75">
        <v>-92.346999999999994</v>
      </c>
      <c r="P2480" s="86">
        <v>4.7</v>
      </c>
      <c r="Q2480" s="11" t="s">
        <v>120</v>
      </c>
      <c r="R2480" s="12" t="s">
        <v>25</v>
      </c>
      <c r="S2480" s="77" t="s">
        <v>2107</v>
      </c>
    </row>
    <row r="2481" spans="1:19" x14ac:dyDescent="0.2">
      <c r="A2481" s="27">
        <f t="shared" si="38"/>
        <v>2463</v>
      </c>
      <c r="B2481" s="99" t="s">
        <v>1707</v>
      </c>
      <c r="C2481" s="11">
        <v>2011</v>
      </c>
      <c r="D2481" s="12" t="s">
        <v>140</v>
      </c>
      <c r="E2481" s="11">
        <v>30</v>
      </c>
      <c r="F2481" s="25">
        <v>0.38621527777777781</v>
      </c>
      <c r="G2481" s="90">
        <v>0.17788194444444447</v>
      </c>
      <c r="H2481" s="90" t="s">
        <v>619</v>
      </c>
      <c r="I2481" s="11" t="s">
        <v>148</v>
      </c>
      <c r="J2481" s="88">
        <v>2.2000000000000002</v>
      </c>
      <c r="K2481" s="13" t="s">
        <v>147</v>
      </c>
      <c r="L2481" s="13" t="s">
        <v>147</v>
      </c>
      <c r="M2481" s="88" t="s">
        <v>321</v>
      </c>
      <c r="N2481" s="75">
        <v>35.262999999999998</v>
      </c>
      <c r="O2481" s="75">
        <v>-92.346000000000004</v>
      </c>
      <c r="P2481" s="86">
        <v>2.7</v>
      </c>
      <c r="Q2481" s="11" t="s">
        <v>120</v>
      </c>
      <c r="R2481" s="12" t="s">
        <v>25</v>
      </c>
      <c r="S2481" s="77" t="s">
        <v>2107</v>
      </c>
    </row>
    <row r="2482" spans="1:19" x14ac:dyDescent="0.2">
      <c r="A2482" s="27">
        <f t="shared" si="38"/>
        <v>2464</v>
      </c>
      <c r="B2482" s="99" t="s">
        <v>1708</v>
      </c>
      <c r="C2482" s="11">
        <v>2011</v>
      </c>
      <c r="D2482" s="12" t="s">
        <v>140</v>
      </c>
      <c r="E2482" s="11">
        <v>30</v>
      </c>
      <c r="F2482" s="25">
        <v>0.39008101851851856</v>
      </c>
      <c r="G2482" s="90">
        <v>0.18174768518518516</v>
      </c>
      <c r="H2482" s="90" t="s">
        <v>619</v>
      </c>
      <c r="I2482" s="11" t="s">
        <v>148</v>
      </c>
      <c r="J2482" s="88">
        <v>1.4</v>
      </c>
      <c r="K2482" s="13" t="s">
        <v>147</v>
      </c>
      <c r="L2482" s="13" t="s">
        <v>147</v>
      </c>
      <c r="M2482" s="88" t="s">
        <v>321</v>
      </c>
      <c r="N2482" s="75">
        <v>35.26</v>
      </c>
      <c r="O2482" s="75">
        <v>-92.358999999999995</v>
      </c>
      <c r="P2482" s="86">
        <v>5.6</v>
      </c>
      <c r="Q2482" s="11" t="s">
        <v>120</v>
      </c>
      <c r="R2482" s="12" t="s">
        <v>25</v>
      </c>
      <c r="S2482" s="77" t="s">
        <v>2107</v>
      </c>
    </row>
    <row r="2483" spans="1:19" x14ac:dyDescent="0.2">
      <c r="A2483" s="27">
        <f t="shared" si="38"/>
        <v>2465</v>
      </c>
      <c r="B2483" s="99" t="s">
        <v>1709</v>
      </c>
      <c r="C2483" s="11">
        <v>2011</v>
      </c>
      <c r="D2483" s="12" t="s">
        <v>140</v>
      </c>
      <c r="E2483" s="11">
        <v>30</v>
      </c>
      <c r="F2483" s="25">
        <v>0.41008101851851847</v>
      </c>
      <c r="G2483" s="90">
        <v>0.20174768518518518</v>
      </c>
      <c r="H2483" s="90" t="s">
        <v>619</v>
      </c>
      <c r="I2483" s="11" t="s">
        <v>148</v>
      </c>
      <c r="J2483" s="88">
        <v>2.1</v>
      </c>
      <c r="K2483" s="13" t="s">
        <v>147</v>
      </c>
      <c r="L2483" s="13" t="s">
        <v>147</v>
      </c>
      <c r="M2483" s="88" t="s">
        <v>321</v>
      </c>
      <c r="N2483" s="75">
        <v>35.271000000000001</v>
      </c>
      <c r="O2483" s="75">
        <v>-92.343999999999994</v>
      </c>
      <c r="P2483" s="86">
        <v>4.9000000000000004</v>
      </c>
      <c r="Q2483" s="11" t="s">
        <v>120</v>
      </c>
      <c r="R2483" s="12" t="s">
        <v>25</v>
      </c>
      <c r="S2483" s="77" t="s">
        <v>2107</v>
      </c>
    </row>
    <row r="2484" spans="1:19" x14ac:dyDescent="0.2">
      <c r="A2484" s="27">
        <f t="shared" si="38"/>
        <v>2466</v>
      </c>
      <c r="B2484" s="99" t="s">
        <v>1710</v>
      </c>
      <c r="C2484" s="11">
        <v>2011</v>
      </c>
      <c r="D2484" s="12" t="s">
        <v>140</v>
      </c>
      <c r="E2484" s="11">
        <v>30</v>
      </c>
      <c r="F2484" s="25">
        <v>0.55070601851851853</v>
      </c>
      <c r="G2484" s="90">
        <v>0.34237268518518515</v>
      </c>
      <c r="H2484" s="90" t="s">
        <v>619</v>
      </c>
      <c r="I2484" s="11" t="s">
        <v>148</v>
      </c>
      <c r="J2484" s="88">
        <v>1.7</v>
      </c>
      <c r="K2484" s="13" t="s">
        <v>147</v>
      </c>
      <c r="L2484" s="13" t="s">
        <v>147</v>
      </c>
      <c r="M2484" s="88" t="s">
        <v>321</v>
      </c>
      <c r="N2484" s="75">
        <v>35.262999999999998</v>
      </c>
      <c r="O2484" s="75">
        <v>-92.35</v>
      </c>
      <c r="P2484" s="86">
        <v>5.2</v>
      </c>
      <c r="Q2484" s="11" t="s">
        <v>120</v>
      </c>
      <c r="R2484" s="12" t="s">
        <v>25</v>
      </c>
      <c r="S2484" s="77" t="s">
        <v>2107</v>
      </c>
    </row>
    <row r="2485" spans="1:19" x14ac:dyDescent="0.2">
      <c r="A2485" s="27">
        <f t="shared" si="38"/>
        <v>2467</v>
      </c>
      <c r="B2485" s="99" t="s">
        <v>1711</v>
      </c>
      <c r="C2485" s="11">
        <v>2011</v>
      </c>
      <c r="D2485" s="12" t="s">
        <v>140</v>
      </c>
      <c r="E2485" s="11">
        <v>30</v>
      </c>
      <c r="F2485" s="25">
        <v>0.77</v>
      </c>
      <c r="G2485" s="90">
        <v>0.56166666666666665</v>
      </c>
      <c r="H2485" s="90" t="s">
        <v>619</v>
      </c>
      <c r="I2485" s="11" t="s">
        <v>148</v>
      </c>
      <c r="J2485" s="88">
        <v>1.7</v>
      </c>
      <c r="K2485" s="13" t="s">
        <v>147</v>
      </c>
      <c r="L2485" s="13" t="s">
        <v>147</v>
      </c>
      <c r="M2485" s="88" t="s">
        <v>321</v>
      </c>
      <c r="N2485" s="75">
        <v>35.244999999999997</v>
      </c>
      <c r="O2485" s="75">
        <v>-92.358000000000004</v>
      </c>
      <c r="P2485" s="86">
        <v>5.6</v>
      </c>
      <c r="Q2485" s="11" t="s">
        <v>120</v>
      </c>
      <c r="R2485" s="12" t="s">
        <v>25</v>
      </c>
      <c r="S2485" s="77" t="s">
        <v>2107</v>
      </c>
    </row>
    <row r="2486" spans="1:19" x14ac:dyDescent="0.2">
      <c r="A2486" s="27">
        <f t="shared" si="38"/>
        <v>2468</v>
      </c>
      <c r="B2486" s="99" t="s">
        <v>1712</v>
      </c>
      <c r="C2486" s="11">
        <v>2011</v>
      </c>
      <c r="D2486" s="12" t="s">
        <v>140</v>
      </c>
      <c r="E2486" s="11">
        <v>30</v>
      </c>
      <c r="F2486" s="25">
        <v>1.2280092592592592E-2</v>
      </c>
      <c r="G2486" s="90">
        <v>0.80394675925925929</v>
      </c>
      <c r="H2486" s="90" t="s">
        <v>619</v>
      </c>
      <c r="I2486" s="11" t="s">
        <v>148</v>
      </c>
      <c r="J2486" s="88">
        <v>1.7</v>
      </c>
      <c r="K2486" s="13" t="s">
        <v>147</v>
      </c>
      <c r="L2486" s="13" t="s">
        <v>147</v>
      </c>
      <c r="M2486" s="88" t="s">
        <v>321</v>
      </c>
      <c r="N2486" s="75">
        <v>35.276000000000003</v>
      </c>
      <c r="O2486" s="75">
        <v>-92.343999999999994</v>
      </c>
      <c r="P2486" s="86">
        <v>4.0999999999999996</v>
      </c>
      <c r="Q2486" s="11" t="s">
        <v>120</v>
      </c>
      <c r="R2486" s="12" t="s">
        <v>42</v>
      </c>
      <c r="S2486" s="77" t="s">
        <v>2107</v>
      </c>
    </row>
    <row r="2487" spans="1:19" x14ac:dyDescent="0.2">
      <c r="A2487" s="27">
        <f t="shared" si="38"/>
        <v>2469</v>
      </c>
      <c r="B2487" s="99" t="s">
        <v>1713</v>
      </c>
      <c r="C2487" s="11">
        <v>2011</v>
      </c>
      <c r="D2487" s="12" t="s">
        <v>140</v>
      </c>
      <c r="E2487" s="11">
        <v>30</v>
      </c>
      <c r="F2487" s="25">
        <v>5.8194444444444444E-2</v>
      </c>
      <c r="G2487" s="90">
        <v>0.84986111111111118</v>
      </c>
      <c r="H2487" s="90" t="s">
        <v>619</v>
      </c>
      <c r="I2487" s="11" t="s">
        <v>148</v>
      </c>
      <c r="J2487" s="88">
        <v>2.1</v>
      </c>
      <c r="K2487" s="13" t="s">
        <v>147</v>
      </c>
      <c r="L2487" s="13" t="s">
        <v>147</v>
      </c>
      <c r="M2487" s="88" t="s">
        <v>321</v>
      </c>
      <c r="N2487" s="75">
        <v>35.273000000000003</v>
      </c>
      <c r="O2487" s="75">
        <v>-92.338999999999999</v>
      </c>
      <c r="P2487" s="86">
        <v>4.0999999999999996</v>
      </c>
      <c r="Q2487" s="11" t="s">
        <v>120</v>
      </c>
      <c r="R2487" s="12" t="s">
        <v>42</v>
      </c>
      <c r="S2487" s="77" t="s">
        <v>2107</v>
      </c>
    </row>
    <row r="2488" spans="1:19" x14ac:dyDescent="0.2">
      <c r="A2488" s="27">
        <f t="shared" si="38"/>
        <v>2470</v>
      </c>
      <c r="B2488" s="99" t="s">
        <v>1714</v>
      </c>
      <c r="C2488" s="11">
        <v>2011</v>
      </c>
      <c r="D2488" s="12" t="s">
        <v>140</v>
      </c>
      <c r="E2488" s="11">
        <v>30</v>
      </c>
      <c r="F2488" s="25">
        <v>8.9097222222222217E-2</v>
      </c>
      <c r="G2488" s="90">
        <v>0.88076388888888879</v>
      </c>
      <c r="H2488" s="90" t="s">
        <v>619</v>
      </c>
      <c r="I2488" s="11" t="s">
        <v>148</v>
      </c>
      <c r="J2488" s="88">
        <v>2.2000000000000002</v>
      </c>
      <c r="K2488" s="13" t="s">
        <v>147</v>
      </c>
      <c r="L2488" s="13" t="s">
        <v>147</v>
      </c>
      <c r="M2488" s="88" t="s">
        <v>321</v>
      </c>
      <c r="N2488" s="75">
        <v>35.277999999999999</v>
      </c>
      <c r="O2488" s="75">
        <v>-92.34</v>
      </c>
      <c r="P2488" s="86">
        <v>4</v>
      </c>
      <c r="Q2488" s="11" t="s">
        <v>120</v>
      </c>
      <c r="R2488" s="12" t="s">
        <v>42</v>
      </c>
      <c r="S2488" s="77" t="s">
        <v>2107</v>
      </c>
    </row>
    <row r="2489" spans="1:19" x14ac:dyDescent="0.2">
      <c r="A2489" s="27">
        <f t="shared" si="38"/>
        <v>2471</v>
      </c>
      <c r="B2489" s="99" t="s">
        <v>1715</v>
      </c>
      <c r="C2489" s="11">
        <v>2011</v>
      </c>
      <c r="D2489" s="12" t="s">
        <v>140</v>
      </c>
      <c r="E2489" s="11">
        <v>31</v>
      </c>
      <c r="F2489" s="25">
        <v>0.58337962962962964</v>
      </c>
      <c r="G2489" s="90">
        <v>0.37504629629629632</v>
      </c>
      <c r="H2489" s="90" t="s">
        <v>619</v>
      </c>
      <c r="I2489" s="11" t="s">
        <v>148</v>
      </c>
      <c r="J2489" s="88">
        <v>2.6</v>
      </c>
      <c r="K2489" s="13" t="s">
        <v>147</v>
      </c>
      <c r="L2489" s="13" t="s">
        <v>147</v>
      </c>
      <c r="M2489" s="88" t="s">
        <v>321</v>
      </c>
      <c r="N2489" s="75">
        <v>35.264000000000003</v>
      </c>
      <c r="O2489" s="75">
        <v>-92.415999999999997</v>
      </c>
      <c r="P2489" s="86">
        <v>4.3</v>
      </c>
      <c r="Q2489" s="11" t="s">
        <v>120</v>
      </c>
      <c r="R2489" s="12" t="s">
        <v>25</v>
      </c>
      <c r="S2489" s="77" t="s">
        <v>2107</v>
      </c>
    </row>
    <row r="2490" spans="1:19" x14ac:dyDescent="0.2">
      <c r="A2490" s="27">
        <f t="shared" si="38"/>
        <v>2472</v>
      </c>
      <c r="B2490" s="99" t="s">
        <v>1716</v>
      </c>
      <c r="C2490" s="11">
        <v>2011</v>
      </c>
      <c r="D2490" s="12" t="s">
        <v>140</v>
      </c>
      <c r="E2490" s="11">
        <v>31</v>
      </c>
      <c r="F2490" s="25">
        <v>0.65060185185185182</v>
      </c>
      <c r="G2490" s="90">
        <v>0.44226851851851851</v>
      </c>
      <c r="H2490" s="90" t="s">
        <v>619</v>
      </c>
      <c r="I2490" s="11" t="s">
        <v>148</v>
      </c>
      <c r="J2490" s="88">
        <v>2.1</v>
      </c>
      <c r="K2490" s="13" t="s">
        <v>147</v>
      </c>
      <c r="L2490" s="13" t="s">
        <v>147</v>
      </c>
      <c r="M2490" s="88" t="s">
        <v>321</v>
      </c>
      <c r="N2490" s="75">
        <v>35.264000000000003</v>
      </c>
      <c r="O2490" s="75">
        <v>-92.41</v>
      </c>
      <c r="P2490" s="86">
        <v>4.0999999999999996</v>
      </c>
      <c r="Q2490" s="11" t="s">
        <v>120</v>
      </c>
      <c r="R2490" s="12" t="s">
        <v>25</v>
      </c>
      <c r="S2490" s="77" t="s">
        <v>2107</v>
      </c>
    </row>
    <row r="2491" spans="1:19" x14ac:dyDescent="0.2">
      <c r="A2491" s="27">
        <f t="shared" si="38"/>
        <v>2473</v>
      </c>
      <c r="B2491" s="99" t="s">
        <v>1717</v>
      </c>
      <c r="C2491" s="11">
        <v>2011</v>
      </c>
      <c r="D2491" s="12" t="s">
        <v>140</v>
      </c>
      <c r="E2491" s="11">
        <v>31</v>
      </c>
      <c r="F2491" s="25">
        <v>0.85325231481481489</v>
      </c>
      <c r="G2491" s="90">
        <v>0.64491898148148141</v>
      </c>
      <c r="H2491" s="90" t="s">
        <v>619</v>
      </c>
      <c r="I2491" s="11" t="s">
        <v>148</v>
      </c>
      <c r="J2491" s="88">
        <v>2</v>
      </c>
      <c r="K2491" s="13" t="s">
        <v>147</v>
      </c>
      <c r="L2491" s="13" t="s">
        <v>147</v>
      </c>
      <c r="M2491" s="88" t="s">
        <v>321</v>
      </c>
      <c r="N2491" s="75">
        <v>35.258000000000003</v>
      </c>
      <c r="O2491" s="75">
        <v>-92.352999999999994</v>
      </c>
      <c r="P2491" s="86">
        <v>5.8</v>
      </c>
      <c r="Q2491" s="11" t="s">
        <v>120</v>
      </c>
      <c r="R2491" s="12" t="s">
        <v>25</v>
      </c>
      <c r="S2491" s="77" t="s">
        <v>2107</v>
      </c>
    </row>
    <row r="2492" spans="1:19" x14ac:dyDescent="0.2">
      <c r="A2492" s="27">
        <f t="shared" si="38"/>
        <v>2474</v>
      </c>
      <c r="B2492" s="99" t="s">
        <v>1718</v>
      </c>
      <c r="C2492" s="11">
        <v>2011</v>
      </c>
      <c r="D2492" s="12" t="s">
        <v>139</v>
      </c>
      <c r="E2492" s="11">
        <v>5</v>
      </c>
      <c r="F2492" s="25">
        <v>0.12866898148148148</v>
      </c>
      <c r="G2492" s="90">
        <v>0.92033564814814817</v>
      </c>
      <c r="H2492" s="90" t="s">
        <v>619</v>
      </c>
      <c r="I2492" s="11" t="s">
        <v>148</v>
      </c>
      <c r="J2492" s="88">
        <v>2.1</v>
      </c>
      <c r="K2492" s="13" t="s">
        <v>147</v>
      </c>
      <c r="L2492" s="13" t="s">
        <v>147</v>
      </c>
      <c r="M2492" s="88" t="s">
        <v>321</v>
      </c>
      <c r="N2492" s="75">
        <v>35.226999999999997</v>
      </c>
      <c r="O2492" s="75">
        <v>-92.38</v>
      </c>
      <c r="P2492" s="86">
        <v>4.7</v>
      </c>
      <c r="Q2492" s="11" t="s">
        <v>120</v>
      </c>
      <c r="R2492" s="12" t="s">
        <v>25</v>
      </c>
      <c r="S2492" s="77" t="s">
        <v>2107</v>
      </c>
    </row>
    <row r="2493" spans="1:19" x14ac:dyDescent="0.2">
      <c r="A2493" s="27">
        <f t="shared" si="38"/>
        <v>2475</v>
      </c>
      <c r="B2493" s="99" t="s">
        <v>1719</v>
      </c>
      <c r="C2493" s="11">
        <v>2011</v>
      </c>
      <c r="D2493" s="12" t="s">
        <v>139</v>
      </c>
      <c r="E2493" s="11">
        <v>6</v>
      </c>
      <c r="F2493" s="25">
        <v>0.10752314814814816</v>
      </c>
      <c r="G2493" s="90">
        <v>0.89918981481481486</v>
      </c>
      <c r="H2493" s="90" t="s">
        <v>619</v>
      </c>
      <c r="I2493" s="11" t="s">
        <v>148</v>
      </c>
      <c r="J2493" s="88">
        <v>3.4</v>
      </c>
      <c r="K2493" s="13" t="s">
        <v>147</v>
      </c>
      <c r="L2493" s="13" t="s">
        <v>147</v>
      </c>
      <c r="M2493" s="88" t="s">
        <v>477</v>
      </c>
      <c r="N2493" s="75">
        <v>35.238999999999997</v>
      </c>
      <c r="O2493" s="75">
        <v>-92.366</v>
      </c>
      <c r="P2493" s="86">
        <v>3.8</v>
      </c>
      <c r="Q2493" s="11" t="s">
        <v>120</v>
      </c>
      <c r="R2493" s="12" t="s">
        <v>25</v>
      </c>
      <c r="S2493" s="77" t="s">
        <v>2107</v>
      </c>
    </row>
    <row r="2494" spans="1:19" x14ac:dyDescent="0.2">
      <c r="A2494" s="27">
        <f t="shared" si="38"/>
        <v>2476</v>
      </c>
      <c r="B2494" s="99" t="s">
        <v>1720</v>
      </c>
      <c r="C2494" s="11">
        <v>2011</v>
      </c>
      <c r="D2494" s="12" t="s">
        <v>139</v>
      </c>
      <c r="E2494" s="11">
        <v>6</v>
      </c>
      <c r="F2494" s="25">
        <v>0.18670138888888888</v>
      </c>
      <c r="G2494" s="90">
        <v>0.9783680555555555</v>
      </c>
      <c r="H2494" s="90" t="s">
        <v>619</v>
      </c>
      <c r="I2494" s="11" t="s">
        <v>148</v>
      </c>
      <c r="J2494" s="88">
        <v>2.1</v>
      </c>
      <c r="K2494" s="13" t="s">
        <v>147</v>
      </c>
      <c r="L2494" s="13" t="s">
        <v>147</v>
      </c>
      <c r="M2494" s="88" t="s">
        <v>321</v>
      </c>
      <c r="N2494" s="75">
        <v>35.238</v>
      </c>
      <c r="O2494" s="75">
        <v>-92.352000000000004</v>
      </c>
      <c r="P2494" s="86">
        <v>3.7</v>
      </c>
      <c r="Q2494" s="11" t="s">
        <v>120</v>
      </c>
      <c r="R2494" s="12" t="s">
        <v>25</v>
      </c>
      <c r="S2494" s="77" t="s">
        <v>2107</v>
      </c>
    </row>
    <row r="2495" spans="1:19" x14ac:dyDescent="0.2">
      <c r="A2495" s="27">
        <f t="shared" si="38"/>
        <v>2477</v>
      </c>
      <c r="B2495" s="99" t="s">
        <v>1721</v>
      </c>
      <c r="C2495" s="11">
        <v>2011</v>
      </c>
      <c r="D2495" s="12" t="s">
        <v>139</v>
      </c>
      <c r="E2495" s="11">
        <v>7</v>
      </c>
      <c r="F2495" s="25">
        <v>0.22623842592592591</v>
      </c>
      <c r="G2495" s="90">
        <v>1.7905092592592594E-2</v>
      </c>
      <c r="H2495" s="90" t="s">
        <v>619</v>
      </c>
      <c r="I2495" s="11" t="s">
        <v>148</v>
      </c>
      <c r="J2495" s="88">
        <v>2.2000000000000002</v>
      </c>
      <c r="K2495" s="13" t="s">
        <v>147</v>
      </c>
      <c r="L2495" s="13" t="s">
        <v>147</v>
      </c>
      <c r="M2495" s="88" t="s">
        <v>321</v>
      </c>
      <c r="N2495" s="75">
        <v>35.24</v>
      </c>
      <c r="O2495" s="75">
        <v>-92.364999999999995</v>
      </c>
      <c r="P2495" s="86">
        <v>5.7</v>
      </c>
      <c r="Q2495" s="11" t="s">
        <v>120</v>
      </c>
      <c r="R2495" s="12" t="s">
        <v>25</v>
      </c>
      <c r="S2495" s="77" t="s">
        <v>2107</v>
      </c>
    </row>
    <row r="2496" spans="1:19" x14ac:dyDescent="0.2">
      <c r="A2496" s="27">
        <f t="shared" si="38"/>
        <v>2478</v>
      </c>
      <c r="B2496" s="99" t="s">
        <v>1722</v>
      </c>
      <c r="C2496" s="11">
        <v>2011</v>
      </c>
      <c r="D2496" s="12" t="s">
        <v>139</v>
      </c>
      <c r="E2496" s="11">
        <v>7</v>
      </c>
      <c r="F2496" s="25">
        <v>0.2474652777777778</v>
      </c>
      <c r="G2496" s="90">
        <v>3.9131944444444448E-2</v>
      </c>
      <c r="H2496" s="90" t="s">
        <v>619</v>
      </c>
      <c r="I2496" s="11" t="s">
        <v>148</v>
      </c>
      <c r="J2496" s="88">
        <v>2.1</v>
      </c>
      <c r="K2496" s="13" t="s">
        <v>147</v>
      </c>
      <c r="L2496" s="13" t="s">
        <v>147</v>
      </c>
      <c r="M2496" s="88" t="s">
        <v>321</v>
      </c>
      <c r="N2496" s="75">
        <v>35.24</v>
      </c>
      <c r="O2496" s="75">
        <v>-92.358000000000004</v>
      </c>
      <c r="P2496" s="86">
        <v>2.9</v>
      </c>
      <c r="Q2496" s="11" t="s">
        <v>120</v>
      </c>
      <c r="R2496" s="12" t="s">
        <v>25</v>
      </c>
      <c r="S2496" s="77" t="s">
        <v>2107</v>
      </c>
    </row>
    <row r="2497" spans="1:19" x14ac:dyDescent="0.2">
      <c r="A2497" s="27">
        <f t="shared" si="38"/>
        <v>2479</v>
      </c>
      <c r="B2497" s="99" t="s">
        <v>1723</v>
      </c>
      <c r="C2497" s="11">
        <v>2011</v>
      </c>
      <c r="D2497" s="12" t="s">
        <v>139</v>
      </c>
      <c r="E2497" s="11">
        <v>7</v>
      </c>
      <c r="F2497" s="25">
        <v>0.25134259259259256</v>
      </c>
      <c r="G2497" s="90">
        <v>4.3009259259259254E-2</v>
      </c>
      <c r="H2497" s="90" t="s">
        <v>619</v>
      </c>
      <c r="I2497" s="11" t="s">
        <v>148</v>
      </c>
      <c r="J2497" s="88">
        <v>2.4</v>
      </c>
      <c r="K2497" s="13" t="s">
        <v>147</v>
      </c>
      <c r="L2497" s="13" t="s">
        <v>147</v>
      </c>
      <c r="M2497" s="88" t="s">
        <v>321</v>
      </c>
      <c r="N2497" s="75">
        <v>35.243000000000002</v>
      </c>
      <c r="O2497" s="75">
        <v>-92.349000000000004</v>
      </c>
      <c r="P2497" s="86">
        <v>4.5999999999999996</v>
      </c>
      <c r="Q2497" s="11" t="s">
        <v>120</v>
      </c>
      <c r="R2497" s="12" t="s">
        <v>25</v>
      </c>
      <c r="S2497" s="77" t="s">
        <v>2107</v>
      </c>
    </row>
    <row r="2498" spans="1:19" x14ac:dyDescent="0.2">
      <c r="A2498" s="27">
        <f t="shared" si="38"/>
        <v>2480</v>
      </c>
      <c r="B2498" s="99" t="s">
        <v>1724</v>
      </c>
      <c r="C2498" s="11">
        <v>2011</v>
      </c>
      <c r="D2498" s="12" t="s">
        <v>139</v>
      </c>
      <c r="E2498" s="11">
        <v>7</v>
      </c>
      <c r="F2498" s="25">
        <v>0.40833333333333338</v>
      </c>
      <c r="G2498" s="90">
        <v>0.19999999999999998</v>
      </c>
      <c r="H2498" s="90" t="s">
        <v>619</v>
      </c>
      <c r="I2498" s="11" t="s">
        <v>148</v>
      </c>
      <c r="J2498" s="88">
        <v>2.2000000000000002</v>
      </c>
      <c r="K2498" s="13" t="s">
        <v>147</v>
      </c>
      <c r="L2498" s="13" t="s">
        <v>147</v>
      </c>
      <c r="M2498" s="88" t="s">
        <v>321</v>
      </c>
      <c r="N2498" s="75">
        <v>35.247</v>
      </c>
      <c r="O2498" s="75">
        <v>-92.350999999999999</v>
      </c>
      <c r="P2498" s="86">
        <v>4</v>
      </c>
      <c r="Q2498" s="11" t="s">
        <v>120</v>
      </c>
      <c r="R2498" s="12" t="s">
        <v>25</v>
      </c>
      <c r="S2498" s="77" t="s">
        <v>2107</v>
      </c>
    </row>
    <row r="2499" spans="1:19" x14ac:dyDescent="0.2">
      <c r="A2499" s="27">
        <f t="shared" si="38"/>
        <v>2481</v>
      </c>
      <c r="B2499" s="99" t="s">
        <v>1725</v>
      </c>
      <c r="C2499" s="11">
        <v>2011</v>
      </c>
      <c r="D2499" s="12" t="s">
        <v>139</v>
      </c>
      <c r="E2499" s="11">
        <v>7</v>
      </c>
      <c r="F2499" s="25">
        <v>0.41914351851851855</v>
      </c>
      <c r="G2499" s="90">
        <v>0.21081018518518521</v>
      </c>
      <c r="H2499" s="90" t="s">
        <v>619</v>
      </c>
      <c r="I2499" s="11" t="s">
        <v>148</v>
      </c>
      <c r="J2499" s="88">
        <v>2.5</v>
      </c>
      <c r="K2499" s="13" t="s">
        <v>147</v>
      </c>
      <c r="L2499" s="13" t="s">
        <v>147</v>
      </c>
      <c r="M2499" s="88" t="s">
        <v>348</v>
      </c>
      <c r="N2499" s="75">
        <v>35.243000000000002</v>
      </c>
      <c r="O2499" s="75">
        <v>-92.358999999999995</v>
      </c>
      <c r="P2499" s="86">
        <v>3.2</v>
      </c>
      <c r="Q2499" s="11" t="s">
        <v>120</v>
      </c>
      <c r="R2499" s="12" t="s">
        <v>25</v>
      </c>
      <c r="S2499" s="77" t="s">
        <v>2107</v>
      </c>
    </row>
    <row r="2500" spans="1:19" x14ac:dyDescent="0.2">
      <c r="A2500" s="27">
        <f t="shared" si="38"/>
        <v>2482</v>
      </c>
      <c r="B2500" s="99" t="s">
        <v>1726</v>
      </c>
      <c r="C2500" s="11">
        <v>2011</v>
      </c>
      <c r="D2500" s="12" t="s">
        <v>139</v>
      </c>
      <c r="E2500" s="11">
        <v>7</v>
      </c>
      <c r="F2500" s="25">
        <v>0.96607638888888892</v>
      </c>
      <c r="G2500" s="90">
        <v>0.75774305555555566</v>
      </c>
      <c r="H2500" s="90" t="s">
        <v>619</v>
      </c>
      <c r="I2500" s="11" t="s">
        <v>148</v>
      </c>
      <c r="J2500" s="88">
        <v>3.9</v>
      </c>
      <c r="K2500" s="13" t="s">
        <v>147</v>
      </c>
      <c r="L2500" s="13" t="s">
        <v>147</v>
      </c>
      <c r="M2500" s="88" t="s">
        <v>478</v>
      </c>
      <c r="N2500" s="75">
        <v>35.25</v>
      </c>
      <c r="O2500" s="75">
        <v>-92.373000000000005</v>
      </c>
      <c r="P2500" s="86">
        <v>6.1</v>
      </c>
      <c r="Q2500" s="11" t="s">
        <v>120</v>
      </c>
      <c r="R2500" s="12" t="s">
        <v>25</v>
      </c>
      <c r="S2500" s="77" t="s">
        <v>2107</v>
      </c>
    </row>
    <row r="2501" spans="1:19" x14ac:dyDescent="0.2">
      <c r="A2501" s="27">
        <f t="shared" si="38"/>
        <v>2483</v>
      </c>
      <c r="B2501" s="99" t="s">
        <v>1727</v>
      </c>
      <c r="C2501" s="11">
        <v>2011</v>
      </c>
      <c r="D2501" s="12" t="s">
        <v>139</v>
      </c>
      <c r="E2501" s="11">
        <v>7</v>
      </c>
      <c r="F2501" s="25">
        <v>6.5624999999999998E-3</v>
      </c>
      <c r="G2501" s="90">
        <v>0.79822916666666666</v>
      </c>
      <c r="H2501" s="90" t="s">
        <v>619</v>
      </c>
      <c r="I2501" s="11" t="s">
        <v>148</v>
      </c>
      <c r="J2501" s="88">
        <v>1.9</v>
      </c>
      <c r="K2501" s="13" t="s">
        <v>147</v>
      </c>
      <c r="L2501" s="13" t="s">
        <v>147</v>
      </c>
      <c r="M2501" s="88" t="s">
        <v>321</v>
      </c>
      <c r="N2501" s="75">
        <v>35.238999999999997</v>
      </c>
      <c r="O2501" s="75">
        <v>-92.352000000000004</v>
      </c>
      <c r="P2501" s="86">
        <v>3.6</v>
      </c>
      <c r="Q2501" s="11" t="s">
        <v>120</v>
      </c>
      <c r="R2501" s="12" t="s">
        <v>25</v>
      </c>
      <c r="S2501" s="77" t="s">
        <v>2107</v>
      </c>
    </row>
    <row r="2502" spans="1:19" x14ac:dyDescent="0.2">
      <c r="A2502" s="27">
        <f t="shared" si="38"/>
        <v>2484</v>
      </c>
      <c r="B2502" s="99" t="s">
        <v>1728</v>
      </c>
      <c r="C2502" s="11">
        <v>2011</v>
      </c>
      <c r="D2502" s="12" t="s">
        <v>139</v>
      </c>
      <c r="E2502" s="11">
        <v>7</v>
      </c>
      <c r="F2502" s="25">
        <v>8.9236111111111113E-3</v>
      </c>
      <c r="G2502" s="90">
        <v>0.8005902777777778</v>
      </c>
      <c r="H2502" s="90" t="s">
        <v>619</v>
      </c>
      <c r="I2502" s="11" t="s">
        <v>148</v>
      </c>
      <c r="J2502" s="88">
        <v>1.7</v>
      </c>
      <c r="K2502" s="13" t="s">
        <v>147</v>
      </c>
      <c r="L2502" s="13" t="s">
        <v>147</v>
      </c>
      <c r="M2502" s="88" t="s">
        <v>321</v>
      </c>
      <c r="N2502" s="75">
        <v>35.244</v>
      </c>
      <c r="O2502" s="75">
        <v>-92.367000000000004</v>
      </c>
      <c r="P2502" s="86">
        <v>6.8</v>
      </c>
      <c r="Q2502" s="11" t="s">
        <v>120</v>
      </c>
      <c r="R2502" s="12" t="s">
        <v>25</v>
      </c>
      <c r="S2502" s="77" t="s">
        <v>2107</v>
      </c>
    </row>
    <row r="2503" spans="1:19" x14ac:dyDescent="0.2">
      <c r="A2503" s="27">
        <f t="shared" si="38"/>
        <v>2485</v>
      </c>
      <c r="B2503" s="99" t="s">
        <v>1729</v>
      </c>
      <c r="C2503" s="11">
        <v>2011</v>
      </c>
      <c r="D2503" s="12" t="s">
        <v>139</v>
      </c>
      <c r="E2503" s="11">
        <v>7</v>
      </c>
      <c r="F2503" s="25">
        <v>1.4513888888888889E-2</v>
      </c>
      <c r="G2503" s="90">
        <v>0.80618055555555557</v>
      </c>
      <c r="H2503" s="90" t="s">
        <v>619</v>
      </c>
      <c r="I2503" s="11" t="s">
        <v>148</v>
      </c>
      <c r="J2503" s="88">
        <v>2.2000000000000002</v>
      </c>
      <c r="K2503" s="13" t="s">
        <v>147</v>
      </c>
      <c r="L2503" s="13" t="s">
        <v>147</v>
      </c>
      <c r="M2503" s="88" t="s">
        <v>321</v>
      </c>
      <c r="N2503" s="75">
        <v>35.24</v>
      </c>
      <c r="O2503" s="75">
        <v>-92.35</v>
      </c>
      <c r="P2503" s="86">
        <v>4.4000000000000004</v>
      </c>
      <c r="Q2503" s="11" t="s">
        <v>120</v>
      </c>
      <c r="R2503" s="12" t="s">
        <v>25</v>
      </c>
      <c r="S2503" s="77" t="s">
        <v>2107</v>
      </c>
    </row>
    <row r="2504" spans="1:19" x14ac:dyDescent="0.2">
      <c r="A2504" s="27">
        <f t="shared" si="38"/>
        <v>2486</v>
      </c>
      <c r="B2504" s="99" t="s">
        <v>1730</v>
      </c>
      <c r="C2504" s="11">
        <v>2011</v>
      </c>
      <c r="D2504" s="12" t="s">
        <v>139</v>
      </c>
      <c r="E2504" s="11">
        <v>7</v>
      </c>
      <c r="F2504" s="25">
        <v>1.6909722222222225E-2</v>
      </c>
      <c r="G2504" s="90">
        <v>0.80857638888888894</v>
      </c>
      <c r="H2504" s="90" t="s">
        <v>619</v>
      </c>
      <c r="I2504" s="11" t="s">
        <v>148</v>
      </c>
      <c r="J2504" s="88">
        <v>1.7</v>
      </c>
      <c r="K2504" s="13" t="s">
        <v>147</v>
      </c>
      <c r="L2504" s="13" t="s">
        <v>147</v>
      </c>
      <c r="M2504" s="88" t="s">
        <v>321</v>
      </c>
      <c r="N2504" s="75">
        <v>35.241999999999997</v>
      </c>
      <c r="O2504" s="75">
        <v>-92.363</v>
      </c>
      <c r="P2504" s="86">
        <v>5.8</v>
      </c>
      <c r="Q2504" s="11" t="s">
        <v>120</v>
      </c>
      <c r="R2504" s="12" t="s">
        <v>25</v>
      </c>
      <c r="S2504" s="77" t="s">
        <v>2107</v>
      </c>
    </row>
    <row r="2505" spans="1:19" x14ac:dyDescent="0.2">
      <c r="A2505" s="27">
        <f t="shared" si="38"/>
        <v>2487</v>
      </c>
      <c r="B2505" s="99" t="s">
        <v>1731</v>
      </c>
      <c r="C2505" s="11">
        <v>2011</v>
      </c>
      <c r="D2505" s="12" t="s">
        <v>139</v>
      </c>
      <c r="E2505" s="11">
        <v>7</v>
      </c>
      <c r="F2505" s="25">
        <v>1.9722222222222221E-2</v>
      </c>
      <c r="G2505" s="90">
        <v>0.81138888888888883</v>
      </c>
      <c r="H2505" s="90" t="s">
        <v>619</v>
      </c>
      <c r="I2505" s="11" t="s">
        <v>148</v>
      </c>
      <c r="J2505" s="88">
        <v>2.9</v>
      </c>
      <c r="K2505" s="13" t="s">
        <v>147</v>
      </c>
      <c r="L2505" s="13" t="s">
        <v>147</v>
      </c>
      <c r="M2505" s="88" t="s">
        <v>411</v>
      </c>
      <c r="N2505" s="75">
        <v>35.246000000000002</v>
      </c>
      <c r="O2505" s="75">
        <v>-92.367999999999995</v>
      </c>
      <c r="P2505" s="86">
        <v>2.2000000000000002</v>
      </c>
      <c r="Q2505" s="11" t="s">
        <v>120</v>
      </c>
      <c r="R2505" s="12" t="s">
        <v>25</v>
      </c>
      <c r="S2505" s="77" t="s">
        <v>2107</v>
      </c>
    </row>
    <row r="2506" spans="1:19" x14ac:dyDescent="0.2">
      <c r="A2506" s="27">
        <f t="shared" si="38"/>
        <v>2488</v>
      </c>
      <c r="B2506" s="99" t="s">
        <v>1732</v>
      </c>
      <c r="C2506" s="11">
        <v>2011</v>
      </c>
      <c r="D2506" s="12" t="s">
        <v>139</v>
      </c>
      <c r="E2506" s="11">
        <v>7</v>
      </c>
      <c r="F2506" s="25">
        <v>3.7951388888888889E-2</v>
      </c>
      <c r="G2506" s="90">
        <v>0.82961805555555557</v>
      </c>
      <c r="H2506" s="90" t="s">
        <v>619</v>
      </c>
      <c r="I2506" s="11" t="s">
        <v>148</v>
      </c>
      <c r="J2506" s="88">
        <v>1.6</v>
      </c>
      <c r="K2506" s="13" t="s">
        <v>147</v>
      </c>
      <c r="L2506" s="13" t="s">
        <v>147</v>
      </c>
      <c r="M2506" s="88" t="s">
        <v>321</v>
      </c>
      <c r="N2506" s="75">
        <v>35.24</v>
      </c>
      <c r="O2506" s="75">
        <v>-92.364000000000004</v>
      </c>
      <c r="P2506" s="86">
        <v>6.3</v>
      </c>
      <c r="Q2506" s="11" t="s">
        <v>120</v>
      </c>
      <c r="R2506" s="12" t="s">
        <v>25</v>
      </c>
      <c r="S2506" s="77" t="s">
        <v>2107</v>
      </c>
    </row>
    <row r="2507" spans="1:19" x14ac:dyDescent="0.2">
      <c r="A2507" s="27">
        <f t="shared" si="38"/>
        <v>2489</v>
      </c>
      <c r="B2507" s="99" t="s">
        <v>1733</v>
      </c>
      <c r="C2507" s="11">
        <v>2011</v>
      </c>
      <c r="D2507" s="12" t="s">
        <v>139</v>
      </c>
      <c r="E2507" s="11">
        <v>7</v>
      </c>
      <c r="F2507" s="25">
        <v>6.8703703703703697E-2</v>
      </c>
      <c r="G2507" s="90">
        <v>0.86037037037037034</v>
      </c>
      <c r="H2507" s="90" t="s">
        <v>619</v>
      </c>
      <c r="I2507" s="11" t="s">
        <v>148</v>
      </c>
      <c r="J2507" s="88">
        <v>2.2000000000000002</v>
      </c>
      <c r="K2507" s="13" t="s">
        <v>147</v>
      </c>
      <c r="L2507" s="13" t="s">
        <v>147</v>
      </c>
      <c r="M2507" s="88" t="s">
        <v>321</v>
      </c>
      <c r="N2507" s="75">
        <v>35.238999999999997</v>
      </c>
      <c r="O2507" s="75">
        <v>-92.347999999999999</v>
      </c>
      <c r="P2507" s="86">
        <v>4.5</v>
      </c>
      <c r="Q2507" s="11" t="s">
        <v>120</v>
      </c>
      <c r="R2507" s="12" t="s">
        <v>25</v>
      </c>
      <c r="S2507" s="77" t="s">
        <v>2107</v>
      </c>
    </row>
    <row r="2508" spans="1:19" x14ac:dyDescent="0.2">
      <c r="A2508" s="27">
        <f t="shared" si="38"/>
        <v>2490</v>
      </c>
      <c r="B2508" s="99" t="s">
        <v>1734</v>
      </c>
      <c r="C2508" s="11">
        <v>2011</v>
      </c>
      <c r="D2508" s="12" t="s">
        <v>139</v>
      </c>
      <c r="E2508" s="11">
        <v>7</v>
      </c>
      <c r="F2508" s="25">
        <v>9.0405092592592592E-2</v>
      </c>
      <c r="G2508" s="90">
        <v>0.88207175925925929</v>
      </c>
      <c r="H2508" s="90" t="s">
        <v>619</v>
      </c>
      <c r="I2508" s="11" t="s">
        <v>148</v>
      </c>
      <c r="J2508" s="88">
        <v>2.2000000000000002</v>
      </c>
      <c r="K2508" s="13" t="s">
        <v>147</v>
      </c>
      <c r="L2508" s="13" t="s">
        <v>147</v>
      </c>
      <c r="M2508" s="88" t="s">
        <v>321</v>
      </c>
      <c r="N2508" s="75">
        <v>35.238</v>
      </c>
      <c r="O2508" s="75">
        <v>-92.367999999999995</v>
      </c>
      <c r="P2508" s="86">
        <v>6</v>
      </c>
      <c r="Q2508" s="11" t="s">
        <v>120</v>
      </c>
      <c r="R2508" s="12" t="s">
        <v>25</v>
      </c>
      <c r="S2508" s="77" t="s">
        <v>2107</v>
      </c>
    </row>
    <row r="2509" spans="1:19" x14ac:dyDescent="0.2">
      <c r="A2509" s="27">
        <f t="shared" si="38"/>
        <v>2491</v>
      </c>
      <c r="B2509" s="99" t="s">
        <v>1735</v>
      </c>
      <c r="C2509" s="11">
        <v>2011</v>
      </c>
      <c r="D2509" s="12" t="s">
        <v>139</v>
      </c>
      <c r="E2509" s="11">
        <v>7</v>
      </c>
      <c r="F2509" s="25">
        <v>0.1444212962962963</v>
      </c>
      <c r="G2509" s="90">
        <v>0.93608796296296293</v>
      </c>
      <c r="H2509" s="90" t="s">
        <v>619</v>
      </c>
      <c r="I2509" s="11" t="s">
        <v>148</v>
      </c>
      <c r="J2509" s="88">
        <v>3.2</v>
      </c>
      <c r="K2509" s="13" t="s">
        <v>147</v>
      </c>
      <c r="L2509" s="13" t="s">
        <v>147</v>
      </c>
      <c r="M2509" s="88" t="s">
        <v>479</v>
      </c>
      <c r="N2509" s="75">
        <v>35.256999999999998</v>
      </c>
      <c r="O2509" s="75">
        <v>-92.388999999999996</v>
      </c>
      <c r="P2509" s="86">
        <v>5.5</v>
      </c>
      <c r="Q2509" s="11" t="s">
        <v>120</v>
      </c>
      <c r="R2509" s="12" t="s">
        <v>25</v>
      </c>
      <c r="S2509" s="77" t="s">
        <v>2107</v>
      </c>
    </row>
    <row r="2510" spans="1:19" x14ac:dyDescent="0.2">
      <c r="A2510" s="27">
        <f t="shared" si="38"/>
        <v>2492</v>
      </c>
      <c r="B2510" s="99" t="s">
        <v>1736</v>
      </c>
      <c r="C2510" s="11">
        <v>2011</v>
      </c>
      <c r="D2510" s="12" t="s">
        <v>139</v>
      </c>
      <c r="E2510" s="11">
        <v>7</v>
      </c>
      <c r="F2510" s="25">
        <v>0.14622685185185186</v>
      </c>
      <c r="G2510" s="90">
        <v>0.93789351851851854</v>
      </c>
      <c r="H2510" s="90" t="s">
        <v>619</v>
      </c>
      <c r="I2510" s="11" t="s">
        <v>148</v>
      </c>
      <c r="J2510" s="88">
        <v>2.2000000000000002</v>
      </c>
      <c r="K2510" s="13" t="s">
        <v>147</v>
      </c>
      <c r="L2510" s="13" t="s">
        <v>147</v>
      </c>
      <c r="M2510" s="88" t="s">
        <v>321</v>
      </c>
      <c r="N2510" s="75">
        <v>35.258000000000003</v>
      </c>
      <c r="O2510" s="75">
        <v>-92.367999999999995</v>
      </c>
      <c r="P2510" s="86">
        <v>4.9000000000000004</v>
      </c>
      <c r="Q2510" s="11" t="s">
        <v>120</v>
      </c>
      <c r="R2510" s="12" t="s">
        <v>25</v>
      </c>
      <c r="S2510" s="77" t="s">
        <v>2107</v>
      </c>
    </row>
    <row r="2511" spans="1:19" x14ac:dyDescent="0.2">
      <c r="A2511" s="27">
        <f t="shared" si="38"/>
        <v>2493</v>
      </c>
      <c r="B2511" s="99" t="s">
        <v>1737</v>
      </c>
      <c r="C2511" s="11">
        <v>2011</v>
      </c>
      <c r="D2511" s="12" t="s">
        <v>139</v>
      </c>
      <c r="E2511" s="11">
        <v>7</v>
      </c>
      <c r="F2511" s="25">
        <v>0.1910185185185185</v>
      </c>
      <c r="G2511" s="90">
        <v>0.98268518518518511</v>
      </c>
      <c r="H2511" s="90" t="s">
        <v>619</v>
      </c>
      <c r="I2511" s="11" t="s">
        <v>148</v>
      </c>
      <c r="J2511" s="88">
        <v>2.9</v>
      </c>
      <c r="K2511" s="13" t="s">
        <v>147</v>
      </c>
      <c r="L2511" s="13" t="s">
        <v>147</v>
      </c>
      <c r="M2511" s="88" t="s">
        <v>480</v>
      </c>
      <c r="N2511" s="75">
        <v>35.253</v>
      </c>
      <c r="O2511" s="75">
        <v>-92.356999999999999</v>
      </c>
      <c r="P2511" s="86">
        <v>4.5999999999999996</v>
      </c>
      <c r="Q2511" s="11" t="s">
        <v>120</v>
      </c>
      <c r="R2511" s="12" t="s">
        <v>25</v>
      </c>
      <c r="S2511" s="77" t="s">
        <v>2107</v>
      </c>
    </row>
    <row r="2512" spans="1:19" x14ac:dyDescent="0.2">
      <c r="A2512" s="27">
        <f t="shared" si="38"/>
        <v>2494</v>
      </c>
      <c r="B2512" s="99" t="s">
        <v>1738</v>
      </c>
      <c r="C2512" s="11">
        <v>2011</v>
      </c>
      <c r="D2512" s="12" t="s">
        <v>139</v>
      </c>
      <c r="E2512" s="11">
        <v>8</v>
      </c>
      <c r="F2512" s="25">
        <v>0.28313657407407405</v>
      </c>
      <c r="G2512" s="90">
        <v>7.480324074074074E-2</v>
      </c>
      <c r="H2512" s="90" t="s">
        <v>619</v>
      </c>
      <c r="I2512" s="11" t="s">
        <v>148</v>
      </c>
      <c r="J2512" s="88">
        <v>2.5</v>
      </c>
      <c r="K2512" s="13" t="s">
        <v>147</v>
      </c>
      <c r="L2512" s="13" t="s">
        <v>147</v>
      </c>
      <c r="M2512" s="88" t="s">
        <v>358</v>
      </c>
      <c r="N2512" s="75">
        <v>35.243000000000002</v>
      </c>
      <c r="O2512" s="75">
        <v>-92.36</v>
      </c>
      <c r="P2512" s="86">
        <v>3.5</v>
      </c>
      <c r="Q2512" s="11" t="s">
        <v>120</v>
      </c>
      <c r="R2512" s="12" t="s">
        <v>25</v>
      </c>
      <c r="S2512" s="77" t="s">
        <v>2107</v>
      </c>
    </row>
    <row r="2513" spans="1:19" x14ac:dyDescent="0.2">
      <c r="A2513" s="27">
        <f t="shared" si="38"/>
        <v>2495</v>
      </c>
      <c r="B2513" s="99" t="s">
        <v>1739</v>
      </c>
      <c r="C2513" s="11">
        <v>2011</v>
      </c>
      <c r="D2513" s="12" t="s">
        <v>139</v>
      </c>
      <c r="E2513" s="11">
        <v>8</v>
      </c>
      <c r="F2513" s="25">
        <v>0.29994212962962963</v>
      </c>
      <c r="G2513" s="90">
        <v>9.1608796296296299E-2</v>
      </c>
      <c r="H2513" s="90" t="s">
        <v>619</v>
      </c>
      <c r="I2513" s="11" t="s">
        <v>148</v>
      </c>
      <c r="J2513" s="88">
        <v>2.4</v>
      </c>
      <c r="K2513" s="13" t="s">
        <v>147</v>
      </c>
      <c r="L2513" s="13" t="s">
        <v>147</v>
      </c>
      <c r="M2513" s="88" t="s">
        <v>321</v>
      </c>
      <c r="N2513" s="75">
        <v>35.238</v>
      </c>
      <c r="O2513" s="75">
        <v>-92.36</v>
      </c>
      <c r="P2513" s="86">
        <v>4</v>
      </c>
      <c r="Q2513" s="11" t="s">
        <v>120</v>
      </c>
      <c r="R2513" s="12" t="s">
        <v>25</v>
      </c>
      <c r="S2513" s="77" t="s">
        <v>2107</v>
      </c>
    </row>
    <row r="2514" spans="1:19" x14ac:dyDescent="0.2">
      <c r="A2514" s="27">
        <f t="shared" si="38"/>
        <v>2496</v>
      </c>
      <c r="B2514" s="99" t="s">
        <v>1740</v>
      </c>
      <c r="C2514" s="11">
        <v>2011</v>
      </c>
      <c r="D2514" s="12" t="s">
        <v>139</v>
      </c>
      <c r="E2514" s="11">
        <v>8</v>
      </c>
      <c r="F2514" s="25">
        <v>0.33163194444444444</v>
      </c>
      <c r="G2514" s="90">
        <v>0.12329861111111111</v>
      </c>
      <c r="H2514" s="90" t="s">
        <v>619</v>
      </c>
      <c r="I2514" s="11" t="s">
        <v>148</v>
      </c>
      <c r="J2514" s="88">
        <v>2.4</v>
      </c>
      <c r="K2514" s="13" t="s">
        <v>147</v>
      </c>
      <c r="L2514" s="13" t="s">
        <v>147</v>
      </c>
      <c r="M2514" s="88" t="s">
        <v>321</v>
      </c>
      <c r="N2514" s="75">
        <v>35.228999999999999</v>
      </c>
      <c r="O2514" s="75">
        <v>-92.346999999999994</v>
      </c>
      <c r="P2514" s="86">
        <v>4.5999999999999996</v>
      </c>
      <c r="Q2514" s="11" t="s">
        <v>120</v>
      </c>
      <c r="R2514" s="12" t="s">
        <v>25</v>
      </c>
      <c r="S2514" s="77" t="s">
        <v>2107</v>
      </c>
    </row>
    <row r="2515" spans="1:19" x14ac:dyDescent="0.2">
      <c r="A2515" s="27">
        <f t="shared" si="38"/>
        <v>2497</v>
      </c>
      <c r="B2515" s="99" t="s">
        <v>1741</v>
      </c>
      <c r="C2515" s="11">
        <v>2011</v>
      </c>
      <c r="D2515" s="12" t="s">
        <v>139</v>
      </c>
      <c r="E2515" s="11">
        <v>8</v>
      </c>
      <c r="F2515" s="25">
        <v>0.34523148148148147</v>
      </c>
      <c r="G2515" s="90">
        <v>0.13689814814814816</v>
      </c>
      <c r="H2515" s="90" t="s">
        <v>619</v>
      </c>
      <c r="I2515" s="11" t="s">
        <v>148</v>
      </c>
      <c r="J2515" s="88">
        <v>2.4</v>
      </c>
      <c r="K2515" s="13" t="s">
        <v>147</v>
      </c>
      <c r="L2515" s="13" t="s">
        <v>147</v>
      </c>
      <c r="M2515" s="88" t="s">
        <v>321</v>
      </c>
      <c r="N2515" s="75">
        <v>35.238999999999997</v>
      </c>
      <c r="O2515" s="75">
        <v>-92.349000000000004</v>
      </c>
      <c r="P2515" s="86">
        <v>5.2</v>
      </c>
      <c r="Q2515" s="11" t="s">
        <v>120</v>
      </c>
      <c r="R2515" s="12" t="s">
        <v>25</v>
      </c>
      <c r="S2515" s="77" t="s">
        <v>2107</v>
      </c>
    </row>
    <row r="2516" spans="1:19" x14ac:dyDescent="0.2">
      <c r="A2516" s="27">
        <f t="shared" si="38"/>
        <v>2498</v>
      </c>
      <c r="B2516" s="99" t="s">
        <v>1742</v>
      </c>
      <c r="C2516" s="11">
        <v>2011</v>
      </c>
      <c r="D2516" s="12" t="s">
        <v>139</v>
      </c>
      <c r="E2516" s="11">
        <v>8</v>
      </c>
      <c r="F2516" s="25">
        <v>0.36243055555555559</v>
      </c>
      <c r="G2516" s="90">
        <v>0.15409722222222222</v>
      </c>
      <c r="H2516" s="90" t="s">
        <v>619</v>
      </c>
      <c r="I2516" s="11" t="s">
        <v>148</v>
      </c>
      <c r="J2516" s="88">
        <v>2.1</v>
      </c>
      <c r="K2516" s="13" t="s">
        <v>147</v>
      </c>
      <c r="L2516" s="13" t="s">
        <v>147</v>
      </c>
      <c r="M2516" s="88" t="s">
        <v>321</v>
      </c>
      <c r="N2516" s="75">
        <v>35.237000000000002</v>
      </c>
      <c r="O2516" s="75">
        <v>-92.361999999999995</v>
      </c>
      <c r="P2516" s="86">
        <v>3.7</v>
      </c>
      <c r="Q2516" s="11" t="s">
        <v>120</v>
      </c>
      <c r="R2516" s="12" t="s">
        <v>25</v>
      </c>
      <c r="S2516" s="77" t="s">
        <v>2107</v>
      </c>
    </row>
    <row r="2517" spans="1:19" x14ac:dyDescent="0.2">
      <c r="A2517" s="27">
        <f t="shared" si="38"/>
        <v>2499</v>
      </c>
      <c r="B2517" s="99" t="s">
        <v>1743</v>
      </c>
      <c r="C2517" s="11">
        <v>2011</v>
      </c>
      <c r="D2517" s="12" t="s">
        <v>139</v>
      </c>
      <c r="E2517" s="11">
        <v>8</v>
      </c>
      <c r="F2517" s="25">
        <v>0.38468750000000002</v>
      </c>
      <c r="G2517" s="90">
        <v>0.17635416666666667</v>
      </c>
      <c r="H2517" s="90" t="s">
        <v>619</v>
      </c>
      <c r="I2517" s="11" t="s">
        <v>148</v>
      </c>
      <c r="J2517" s="88">
        <v>2.5</v>
      </c>
      <c r="K2517" s="13" t="s">
        <v>147</v>
      </c>
      <c r="L2517" s="13" t="s">
        <v>147</v>
      </c>
      <c r="M2517" s="88" t="s">
        <v>358</v>
      </c>
      <c r="N2517" s="75">
        <v>35.244999999999997</v>
      </c>
      <c r="O2517" s="75">
        <v>-92.36</v>
      </c>
      <c r="P2517" s="86">
        <v>4.5999999999999996</v>
      </c>
      <c r="Q2517" s="11" t="s">
        <v>120</v>
      </c>
      <c r="R2517" s="12" t="s">
        <v>25</v>
      </c>
      <c r="S2517" s="77" t="s">
        <v>2107</v>
      </c>
    </row>
    <row r="2518" spans="1:19" x14ac:dyDescent="0.2">
      <c r="A2518" s="27">
        <f t="shared" si="38"/>
        <v>2500</v>
      </c>
      <c r="B2518" s="99" t="s">
        <v>1744</v>
      </c>
      <c r="C2518" s="11">
        <v>2011</v>
      </c>
      <c r="D2518" s="12" t="s">
        <v>139</v>
      </c>
      <c r="E2518" s="11">
        <v>8</v>
      </c>
      <c r="F2518" s="25">
        <v>0.42561342592592594</v>
      </c>
      <c r="G2518" s="90">
        <v>0.21728009259259259</v>
      </c>
      <c r="H2518" s="90" t="s">
        <v>619</v>
      </c>
      <c r="I2518" s="11" t="s">
        <v>148</v>
      </c>
      <c r="J2518" s="88">
        <v>3</v>
      </c>
      <c r="K2518" s="13" t="s">
        <v>147</v>
      </c>
      <c r="L2518" s="13" t="s">
        <v>147</v>
      </c>
      <c r="M2518" s="88" t="s">
        <v>351</v>
      </c>
      <c r="N2518" s="75">
        <v>35.252000000000002</v>
      </c>
      <c r="O2518" s="75">
        <v>-92.391000000000005</v>
      </c>
      <c r="P2518" s="86">
        <v>5.2</v>
      </c>
      <c r="Q2518" s="11" t="s">
        <v>120</v>
      </c>
      <c r="R2518" s="12" t="s">
        <v>25</v>
      </c>
      <c r="S2518" s="77" t="s">
        <v>2107</v>
      </c>
    </row>
    <row r="2519" spans="1:19" x14ac:dyDescent="0.2">
      <c r="A2519" s="27">
        <f t="shared" si="38"/>
        <v>2501</v>
      </c>
      <c r="B2519" s="99" t="s">
        <v>1745</v>
      </c>
      <c r="C2519" s="11">
        <v>2011</v>
      </c>
      <c r="D2519" s="12" t="s">
        <v>139</v>
      </c>
      <c r="E2519" s="11">
        <v>8</v>
      </c>
      <c r="F2519" s="25">
        <v>0.53239583333333329</v>
      </c>
      <c r="G2519" s="90">
        <v>0.32406249999999998</v>
      </c>
      <c r="H2519" s="90" t="s">
        <v>619</v>
      </c>
      <c r="I2519" s="11" t="s">
        <v>148</v>
      </c>
      <c r="J2519" s="88">
        <v>2.6</v>
      </c>
      <c r="K2519" s="13" t="s">
        <v>147</v>
      </c>
      <c r="L2519" s="13" t="s">
        <v>147</v>
      </c>
      <c r="M2519" s="88" t="s">
        <v>354</v>
      </c>
      <c r="N2519" s="75">
        <v>35.237000000000002</v>
      </c>
      <c r="O2519" s="75">
        <v>-92.366</v>
      </c>
      <c r="P2519" s="86">
        <v>3.5</v>
      </c>
      <c r="Q2519" s="11" t="s">
        <v>120</v>
      </c>
      <c r="R2519" s="12" t="s">
        <v>25</v>
      </c>
      <c r="S2519" s="77" t="s">
        <v>2107</v>
      </c>
    </row>
    <row r="2520" spans="1:19" x14ac:dyDescent="0.2">
      <c r="A2520" s="27">
        <f t="shared" si="38"/>
        <v>2502</v>
      </c>
      <c r="B2520" s="99" t="s">
        <v>1746</v>
      </c>
      <c r="C2520" s="11">
        <v>2011</v>
      </c>
      <c r="D2520" s="12" t="s">
        <v>139</v>
      </c>
      <c r="E2520" s="11">
        <v>8</v>
      </c>
      <c r="F2520" s="25">
        <v>0.55333333333333334</v>
      </c>
      <c r="G2520" s="90">
        <v>0.34499999999999997</v>
      </c>
      <c r="H2520" s="90" t="s">
        <v>619</v>
      </c>
      <c r="I2520" s="11" t="s">
        <v>148</v>
      </c>
      <c r="J2520" s="88">
        <v>2.6</v>
      </c>
      <c r="K2520" s="13" t="s">
        <v>147</v>
      </c>
      <c r="L2520" s="13" t="s">
        <v>147</v>
      </c>
      <c r="M2520" s="88" t="s">
        <v>321</v>
      </c>
      <c r="N2520" s="75">
        <v>35.235999999999997</v>
      </c>
      <c r="O2520" s="75">
        <v>-92.366</v>
      </c>
      <c r="P2520" s="86">
        <v>6</v>
      </c>
      <c r="Q2520" s="11" t="s">
        <v>120</v>
      </c>
      <c r="R2520" s="12" t="s">
        <v>25</v>
      </c>
      <c r="S2520" s="77" t="s">
        <v>2107</v>
      </c>
    </row>
    <row r="2521" spans="1:19" x14ac:dyDescent="0.2">
      <c r="A2521" s="27">
        <f t="shared" si="38"/>
        <v>2503</v>
      </c>
      <c r="B2521" s="99" t="s">
        <v>1747</v>
      </c>
      <c r="C2521" s="11">
        <v>2011</v>
      </c>
      <c r="D2521" s="12" t="s">
        <v>139</v>
      </c>
      <c r="E2521" s="11">
        <v>8</v>
      </c>
      <c r="F2521" s="25">
        <v>0.62259259259259259</v>
      </c>
      <c r="G2521" s="90">
        <v>0.41425925925925927</v>
      </c>
      <c r="H2521" s="90" t="s">
        <v>619</v>
      </c>
      <c r="I2521" s="11" t="s">
        <v>148</v>
      </c>
      <c r="J2521" s="88">
        <v>3.9</v>
      </c>
      <c r="K2521" s="13" t="s">
        <v>147</v>
      </c>
      <c r="L2521" s="13" t="s">
        <v>147</v>
      </c>
      <c r="M2521" s="88" t="s">
        <v>481</v>
      </c>
      <c r="N2521" s="75">
        <v>35.261000000000003</v>
      </c>
      <c r="O2521" s="75">
        <v>-92.361999999999995</v>
      </c>
      <c r="P2521" s="86">
        <v>6.7</v>
      </c>
      <c r="Q2521" s="11" t="s">
        <v>120</v>
      </c>
      <c r="R2521" s="12" t="s">
        <v>25</v>
      </c>
      <c r="S2521" s="77" t="s">
        <v>2107</v>
      </c>
    </row>
    <row r="2522" spans="1:19" x14ac:dyDescent="0.2">
      <c r="A2522" s="27">
        <f t="shared" si="38"/>
        <v>2504</v>
      </c>
      <c r="B2522" s="99" t="s">
        <v>1748</v>
      </c>
      <c r="C2522" s="11">
        <v>2011</v>
      </c>
      <c r="D2522" s="12" t="s">
        <v>139</v>
      </c>
      <c r="E2522" s="11">
        <v>8</v>
      </c>
      <c r="F2522" s="25">
        <v>0.65006944444444448</v>
      </c>
      <c r="G2522" s="90">
        <v>0.44173611111111111</v>
      </c>
      <c r="H2522" s="90" t="s">
        <v>619</v>
      </c>
      <c r="I2522" s="11" t="s">
        <v>148</v>
      </c>
      <c r="J2522" s="88">
        <v>2.4</v>
      </c>
      <c r="K2522" s="13" t="s">
        <v>147</v>
      </c>
      <c r="L2522" s="13" t="s">
        <v>147</v>
      </c>
      <c r="M2522" s="88" t="s">
        <v>321</v>
      </c>
      <c r="N2522" s="75">
        <v>35.250999999999998</v>
      </c>
      <c r="O2522" s="75">
        <v>-92.35</v>
      </c>
      <c r="P2522" s="86">
        <v>3</v>
      </c>
      <c r="Q2522" s="11" t="s">
        <v>120</v>
      </c>
      <c r="R2522" s="12" t="s">
        <v>25</v>
      </c>
      <c r="S2522" s="77" t="s">
        <v>2107</v>
      </c>
    </row>
    <row r="2523" spans="1:19" x14ac:dyDescent="0.2">
      <c r="A2523" s="27">
        <f t="shared" si="38"/>
        <v>2505</v>
      </c>
      <c r="B2523" s="99" t="s">
        <v>1749</v>
      </c>
      <c r="C2523" s="11">
        <v>2011</v>
      </c>
      <c r="D2523" s="12" t="s">
        <v>139</v>
      </c>
      <c r="E2523" s="11">
        <v>8</v>
      </c>
      <c r="F2523" s="25">
        <v>0.66850694444444436</v>
      </c>
      <c r="G2523" s="90">
        <v>0.46017361111111116</v>
      </c>
      <c r="H2523" s="90" t="s">
        <v>619</v>
      </c>
      <c r="I2523" s="11" t="s">
        <v>148</v>
      </c>
      <c r="J2523" s="88">
        <v>2.9</v>
      </c>
      <c r="K2523" s="13" t="s">
        <v>147</v>
      </c>
      <c r="L2523" s="13" t="s">
        <v>147</v>
      </c>
      <c r="M2523" s="88" t="s">
        <v>321</v>
      </c>
      <c r="N2523" s="75">
        <v>35.253</v>
      </c>
      <c r="O2523" s="75">
        <v>-92.367999999999995</v>
      </c>
      <c r="P2523" s="86">
        <v>6.2</v>
      </c>
      <c r="Q2523" s="11" t="s">
        <v>120</v>
      </c>
      <c r="R2523" s="12" t="s">
        <v>25</v>
      </c>
      <c r="S2523" s="77" t="s">
        <v>2107</v>
      </c>
    </row>
    <row r="2524" spans="1:19" x14ac:dyDescent="0.2">
      <c r="A2524" s="27">
        <f t="shared" ref="A2524:A2587" si="39">SUM(A2523+1)</f>
        <v>2506</v>
      </c>
      <c r="B2524" s="99" t="s">
        <v>1750</v>
      </c>
      <c r="C2524" s="11">
        <v>2011</v>
      </c>
      <c r="D2524" s="12" t="s">
        <v>139</v>
      </c>
      <c r="E2524" s="11">
        <v>8</v>
      </c>
      <c r="F2524" s="25">
        <v>0.69883101851851848</v>
      </c>
      <c r="G2524" s="90">
        <v>0.49049768518518522</v>
      </c>
      <c r="H2524" s="90" t="s">
        <v>619</v>
      </c>
      <c r="I2524" s="11" t="s">
        <v>148</v>
      </c>
      <c r="J2524" s="88">
        <v>3.5</v>
      </c>
      <c r="K2524" s="13" t="s">
        <v>147</v>
      </c>
      <c r="L2524" s="13" t="s">
        <v>147</v>
      </c>
      <c r="M2524" s="88" t="s">
        <v>482</v>
      </c>
      <c r="N2524" s="75">
        <v>35.258000000000003</v>
      </c>
      <c r="O2524" s="75">
        <v>-92.376000000000005</v>
      </c>
      <c r="P2524" s="86">
        <v>6.2</v>
      </c>
      <c r="Q2524" s="11" t="s">
        <v>120</v>
      </c>
      <c r="R2524" s="12" t="s">
        <v>25</v>
      </c>
      <c r="S2524" s="77" t="s">
        <v>2107</v>
      </c>
    </row>
    <row r="2525" spans="1:19" x14ac:dyDescent="0.2">
      <c r="A2525" s="27">
        <f t="shared" si="39"/>
        <v>2507</v>
      </c>
      <c r="B2525" s="99" t="s">
        <v>1751</v>
      </c>
      <c r="C2525" s="11">
        <v>2011</v>
      </c>
      <c r="D2525" s="12" t="s">
        <v>139</v>
      </c>
      <c r="E2525" s="11">
        <v>8</v>
      </c>
      <c r="F2525" s="25">
        <v>0.88766203703703705</v>
      </c>
      <c r="G2525" s="90">
        <v>0.67932870370370368</v>
      </c>
      <c r="H2525" s="90" t="s">
        <v>619</v>
      </c>
      <c r="I2525" s="11" t="s">
        <v>148</v>
      </c>
      <c r="J2525" s="88">
        <v>2.5</v>
      </c>
      <c r="K2525" s="13" t="s">
        <v>147</v>
      </c>
      <c r="L2525" s="13" t="s">
        <v>147</v>
      </c>
      <c r="M2525" s="88" t="s">
        <v>406</v>
      </c>
      <c r="N2525" s="75">
        <v>35.26</v>
      </c>
      <c r="O2525" s="75">
        <v>-92.35</v>
      </c>
      <c r="P2525" s="86">
        <v>4.7</v>
      </c>
      <c r="Q2525" s="11" t="s">
        <v>120</v>
      </c>
      <c r="R2525" s="12" t="s">
        <v>25</v>
      </c>
      <c r="S2525" s="77" t="s">
        <v>2107</v>
      </c>
    </row>
    <row r="2526" spans="1:19" x14ac:dyDescent="0.2">
      <c r="A2526" s="27">
        <f t="shared" si="39"/>
        <v>2508</v>
      </c>
      <c r="B2526" s="99" t="s">
        <v>1752</v>
      </c>
      <c r="C2526" s="11">
        <v>2011</v>
      </c>
      <c r="D2526" s="12" t="s">
        <v>139</v>
      </c>
      <c r="E2526" s="11">
        <v>8</v>
      </c>
      <c r="F2526" s="25">
        <v>0.90775462962962961</v>
      </c>
      <c r="G2526" s="90">
        <v>0.69942129629629635</v>
      </c>
      <c r="H2526" s="90" t="s">
        <v>619</v>
      </c>
      <c r="I2526" s="11" t="s">
        <v>148</v>
      </c>
      <c r="J2526" s="88">
        <v>2.4</v>
      </c>
      <c r="K2526" s="13" t="s">
        <v>147</v>
      </c>
      <c r="L2526" s="13" t="s">
        <v>147</v>
      </c>
      <c r="M2526" s="88" t="s">
        <v>418</v>
      </c>
      <c r="N2526" s="75">
        <v>35.241999999999997</v>
      </c>
      <c r="O2526" s="75">
        <v>-92.35</v>
      </c>
      <c r="P2526" s="86">
        <v>4.2</v>
      </c>
      <c r="Q2526" s="11" t="s">
        <v>120</v>
      </c>
      <c r="R2526" s="12" t="s">
        <v>25</v>
      </c>
      <c r="S2526" s="77" t="s">
        <v>2107</v>
      </c>
    </row>
    <row r="2527" spans="1:19" x14ac:dyDescent="0.2">
      <c r="A2527" s="27">
        <f t="shared" si="39"/>
        <v>2509</v>
      </c>
      <c r="B2527" s="99" t="s">
        <v>1753</v>
      </c>
      <c r="C2527" s="11">
        <v>2011</v>
      </c>
      <c r="D2527" s="12" t="s">
        <v>139</v>
      </c>
      <c r="E2527" s="11">
        <v>8</v>
      </c>
      <c r="F2527" s="25">
        <v>1.7175925925925924E-2</v>
      </c>
      <c r="G2527" s="90">
        <v>0.80884259259259261</v>
      </c>
      <c r="H2527" s="90" t="s">
        <v>619</v>
      </c>
      <c r="I2527" s="11" t="s">
        <v>148</v>
      </c>
      <c r="J2527" s="88">
        <v>1.6</v>
      </c>
      <c r="K2527" s="13" t="s">
        <v>147</v>
      </c>
      <c r="L2527" s="13" t="s">
        <v>147</v>
      </c>
      <c r="M2527" s="88" t="s">
        <v>321</v>
      </c>
      <c r="N2527" s="75">
        <v>35.25</v>
      </c>
      <c r="O2527" s="75">
        <v>-92.36</v>
      </c>
      <c r="P2527" s="86">
        <v>6.6</v>
      </c>
      <c r="Q2527" s="11" t="s">
        <v>120</v>
      </c>
      <c r="R2527" s="12" t="s">
        <v>25</v>
      </c>
      <c r="S2527" s="77" t="s">
        <v>2107</v>
      </c>
    </row>
    <row r="2528" spans="1:19" x14ac:dyDescent="0.2">
      <c r="A2528" s="27">
        <f t="shared" si="39"/>
        <v>2510</v>
      </c>
      <c r="B2528" s="99" t="s">
        <v>1754</v>
      </c>
      <c r="C2528" s="11">
        <v>2011</v>
      </c>
      <c r="D2528" s="12" t="s">
        <v>139</v>
      </c>
      <c r="E2528" s="11">
        <v>8</v>
      </c>
      <c r="F2528" s="25">
        <v>3.2199074074074074E-2</v>
      </c>
      <c r="G2528" s="90">
        <v>0.8238657407407407</v>
      </c>
      <c r="H2528" s="90" t="s">
        <v>619</v>
      </c>
      <c r="I2528" s="11" t="s">
        <v>148</v>
      </c>
      <c r="J2528" s="88">
        <v>1.7</v>
      </c>
      <c r="K2528" s="13" t="s">
        <v>147</v>
      </c>
      <c r="L2528" s="13" t="s">
        <v>147</v>
      </c>
      <c r="M2528" s="88" t="s">
        <v>321</v>
      </c>
      <c r="N2528" s="75">
        <v>35.250999999999998</v>
      </c>
      <c r="O2528" s="75">
        <v>-92.364999999999995</v>
      </c>
      <c r="P2528" s="86">
        <v>6.8</v>
      </c>
      <c r="Q2528" s="11" t="s">
        <v>120</v>
      </c>
      <c r="R2528" s="12" t="s">
        <v>25</v>
      </c>
      <c r="S2528" s="77" t="s">
        <v>2107</v>
      </c>
    </row>
    <row r="2529" spans="1:19" x14ac:dyDescent="0.2">
      <c r="A2529" s="27">
        <f t="shared" si="39"/>
        <v>2511</v>
      </c>
      <c r="B2529" s="99" t="s">
        <v>1755</v>
      </c>
      <c r="C2529" s="11">
        <v>2011</v>
      </c>
      <c r="D2529" s="12" t="s">
        <v>139</v>
      </c>
      <c r="E2529" s="11">
        <v>8</v>
      </c>
      <c r="F2529" s="25">
        <v>3.7523148148148146E-2</v>
      </c>
      <c r="G2529" s="90">
        <v>0.8291898148148148</v>
      </c>
      <c r="H2529" s="90" t="s">
        <v>619</v>
      </c>
      <c r="I2529" s="11" t="s">
        <v>148</v>
      </c>
      <c r="J2529" s="88">
        <v>1.8</v>
      </c>
      <c r="K2529" s="13" t="s">
        <v>147</v>
      </c>
      <c r="L2529" s="13" t="s">
        <v>147</v>
      </c>
      <c r="M2529" s="88" t="s">
        <v>321</v>
      </c>
      <c r="N2529" s="75">
        <v>35.247999999999998</v>
      </c>
      <c r="O2529" s="75">
        <v>-92.36</v>
      </c>
      <c r="P2529" s="86">
        <v>5.9</v>
      </c>
      <c r="Q2529" s="11" t="s">
        <v>120</v>
      </c>
      <c r="R2529" s="12" t="s">
        <v>25</v>
      </c>
      <c r="S2529" s="77" t="s">
        <v>2107</v>
      </c>
    </row>
    <row r="2530" spans="1:19" x14ac:dyDescent="0.2">
      <c r="A2530" s="27">
        <f t="shared" si="39"/>
        <v>2512</v>
      </c>
      <c r="B2530" s="99" t="s">
        <v>1756</v>
      </c>
      <c r="C2530" s="11">
        <v>2011</v>
      </c>
      <c r="D2530" s="12" t="s">
        <v>139</v>
      </c>
      <c r="E2530" s="11">
        <v>8</v>
      </c>
      <c r="F2530" s="25">
        <v>4.041666666666667E-2</v>
      </c>
      <c r="G2530" s="90">
        <v>0.83208333333333329</v>
      </c>
      <c r="H2530" s="90" t="s">
        <v>619</v>
      </c>
      <c r="I2530" s="11" t="s">
        <v>148</v>
      </c>
      <c r="J2530" s="88">
        <v>1.7</v>
      </c>
      <c r="K2530" s="13" t="s">
        <v>147</v>
      </c>
      <c r="L2530" s="13" t="s">
        <v>147</v>
      </c>
      <c r="M2530" s="88" t="s">
        <v>321</v>
      </c>
      <c r="N2530" s="75">
        <v>35.244999999999997</v>
      </c>
      <c r="O2530" s="75">
        <v>-92.346000000000004</v>
      </c>
      <c r="P2530" s="86">
        <v>3.5</v>
      </c>
      <c r="Q2530" s="11" t="s">
        <v>120</v>
      </c>
      <c r="R2530" s="12" t="s">
        <v>25</v>
      </c>
      <c r="S2530" s="77" t="s">
        <v>2107</v>
      </c>
    </row>
    <row r="2531" spans="1:19" x14ac:dyDescent="0.2">
      <c r="A2531" s="27">
        <f t="shared" si="39"/>
        <v>2513</v>
      </c>
      <c r="B2531" s="99" t="s">
        <v>1757</v>
      </c>
      <c r="C2531" s="11">
        <v>2011</v>
      </c>
      <c r="D2531" s="12" t="s">
        <v>139</v>
      </c>
      <c r="E2531" s="11">
        <v>8</v>
      </c>
      <c r="F2531" s="25">
        <v>4.5821759259259263E-2</v>
      </c>
      <c r="G2531" s="90">
        <v>0.83748842592592598</v>
      </c>
      <c r="H2531" s="90" t="s">
        <v>619</v>
      </c>
      <c r="I2531" s="11" t="s">
        <v>148</v>
      </c>
      <c r="J2531" s="88">
        <v>1.6</v>
      </c>
      <c r="K2531" s="13" t="s">
        <v>147</v>
      </c>
      <c r="L2531" s="13" t="s">
        <v>147</v>
      </c>
      <c r="M2531" s="88" t="s">
        <v>321</v>
      </c>
      <c r="N2531" s="75">
        <v>35.249000000000002</v>
      </c>
      <c r="O2531" s="75">
        <v>-92.361000000000004</v>
      </c>
      <c r="P2531" s="86">
        <v>5.9</v>
      </c>
      <c r="Q2531" s="11" t="s">
        <v>120</v>
      </c>
      <c r="R2531" s="12" t="s">
        <v>25</v>
      </c>
      <c r="S2531" s="77" t="s">
        <v>2107</v>
      </c>
    </row>
    <row r="2532" spans="1:19" x14ac:dyDescent="0.2">
      <c r="A2532" s="27">
        <f t="shared" si="39"/>
        <v>2514</v>
      </c>
      <c r="B2532" s="99" t="s">
        <v>1758</v>
      </c>
      <c r="C2532" s="11">
        <v>2011</v>
      </c>
      <c r="D2532" s="12" t="s">
        <v>139</v>
      </c>
      <c r="E2532" s="11">
        <v>8</v>
      </c>
      <c r="F2532" s="25">
        <v>7.2870370370370363E-2</v>
      </c>
      <c r="G2532" s="90">
        <v>0.86453703703703699</v>
      </c>
      <c r="H2532" s="90" t="s">
        <v>619</v>
      </c>
      <c r="I2532" s="11" t="s">
        <v>148</v>
      </c>
      <c r="J2532" s="88">
        <v>1.6</v>
      </c>
      <c r="K2532" s="13" t="s">
        <v>147</v>
      </c>
      <c r="L2532" s="13" t="s">
        <v>147</v>
      </c>
      <c r="M2532" s="88" t="s">
        <v>321</v>
      </c>
      <c r="N2532" s="75">
        <v>35.237000000000002</v>
      </c>
      <c r="O2532" s="75">
        <v>-92.37</v>
      </c>
      <c r="P2532" s="86">
        <v>4</v>
      </c>
      <c r="Q2532" s="11" t="s">
        <v>120</v>
      </c>
      <c r="R2532" s="12" t="s">
        <v>25</v>
      </c>
      <c r="S2532" s="77" t="s">
        <v>2107</v>
      </c>
    </row>
    <row r="2533" spans="1:19" x14ac:dyDescent="0.2">
      <c r="A2533" s="27">
        <f t="shared" si="39"/>
        <v>2515</v>
      </c>
      <c r="B2533" s="99" t="s">
        <v>1759</v>
      </c>
      <c r="C2533" s="11">
        <v>2011</v>
      </c>
      <c r="D2533" s="12" t="s">
        <v>139</v>
      </c>
      <c r="E2533" s="11">
        <v>8</v>
      </c>
      <c r="F2533" s="25">
        <v>7.886574074074075E-2</v>
      </c>
      <c r="G2533" s="90">
        <v>0.87053240740740734</v>
      </c>
      <c r="H2533" s="90" t="s">
        <v>619</v>
      </c>
      <c r="I2533" s="11" t="s">
        <v>148</v>
      </c>
      <c r="J2533" s="88">
        <v>2.2999999999999998</v>
      </c>
      <c r="K2533" s="13" t="s">
        <v>147</v>
      </c>
      <c r="L2533" s="13" t="s">
        <v>147</v>
      </c>
      <c r="M2533" s="88" t="s">
        <v>321</v>
      </c>
      <c r="N2533" s="75">
        <v>35.231999999999999</v>
      </c>
      <c r="O2533" s="75">
        <v>-92.36</v>
      </c>
      <c r="P2533" s="86">
        <v>5.2</v>
      </c>
      <c r="Q2533" s="11" t="s">
        <v>120</v>
      </c>
      <c r="R2533" s="12" t="s">
        <v>25</v>
      </c>
      <c r="S2533" s="77" t="s">
        <v>2107</v>
      </c>
    </row>
    <row r="2534" spans="1:19" x14ac:dyDescent="0.2">
      <c r="A2534" s="27">
        <f t="shared" si="39"/>
        <v>2516</v>
      </c>
      <c r="B2534" s="99" t="s">
        <v>1760</v>
      </c>
      <c r="C2534" s="11">
        <v>2011</v>
      </c>
      <c r="D2534" s="12" t="s">
        <v>139</v>
      </c>
      <c r="E2534" s="11">
        <v>8</v>
      </c>
      <c r="F2534" s="25">
        <v>0.13895833333333332</v>
      </c>
      <c r="G2534" s="90">
        <v>0.93062500000000004</v>
      </c>
      <c r="H2534" s="90" t="s">
        <v>619</v>
      </c>
      <c r="I2534" s="11" t="s">
        <v>148</v>
      </c>
      <c r="J2534" s="88">
        <v>1.7</v>
      </c>
      <c r="K2534" s="13" t="s">
        <v>147</v>
      </c>
      <c r="L2534" s="13" t="s">
        <v>147</v>
      </c>
      <c r="M2534" s="88" t="s">
        <v>321</v>
      </c>
      <c r="N2534" s="75">
        <v>35.235999999999997</v>
      </c>
      <c r="O2534" s="75">
        <v>-92.378</v>
      </c>
      <c r="P2534" s="86">
        <v>5.4</v>
      </c>
      <c r="Q2534" s="11" t="s">
        <v>120</v>
      </c>
      <c r="R2534" s="12" t="s">
        <v>25</v>
      </c>
      <c r="S2534" s="77" t="s">
        <v>2107</v>
      </c>
    </row>
    <row r="2535" spans="1:19" x14ac:dyDescent="0.2">
      <c r="A2535" s="27">
        <f t="shared" si="39"/>
        <v>2517</v>
      </c>
      <c r="B2535" s="99" t="s">
        <v>1761</v>
      </c>
      <c r="C2535" s="11">
        <v>2011</v>
      </c>
      <c r="D2535" s="12" t="s">
        <v>139</v>
      </c>
      <c r="E2535" s="11">
        <v>9</v>
      </c>
      <c r="F2535" s="25">
        <v>0.25480324074074073</v>
      </c>
      <c r="G2535" s="90">
        <v>4.6469907407407411E-2</v>
      </c>
      <c r="H2535" s="90" t="s">
        <v>619</v>
      </c>
      <c r="I2535" s="11" t="s">
        <v>148</v>
      </c>
      <c r="J2535" s="88">
        <v>2.2000000000000002</v>
      </c>
      <c r="K2535" s="13" t="s">
        <v>147</v>
      </c>
      <c r="L2535" s="13" t="s">
        <v>147</v>
      </c>
      <c r="M2535" s="88" t="s">
        <v>321</v>
      </c>
      <c r="N2535" s="75">
        <v>35.250999999999998</v>
      </c>
      <c r="O2535" s="75">
        <v>-92.35</v>
      </c>
      <c r="P2535" s="86">
        <v>4</v>
      </c>
      <c r="Q2535" s="11" t="s">
        <v>120</v>
      </c>
      <c r="R2535" s="12" t="s">
        <v>25</v>
      </c>
      <c r="S2535" s="77" t="s">
        <v>2107</v>
      </c>
    </row>
    <row r="2536" spans="1:19" x14ac:dyDescent="0.2">
      <c r="A2536" s="27">
        <f t="shared" si="39"/>
        <v>2518</v>
      </c>
      <c r="B2536" s="99" t="s">
        <v>1762</v>
      </c>
      <c r="C2536" s="11">
        <v>2011</v>
      </c>
      <c r="D2536" s="12" t="s">
        <v>139</v>
      </c>
      <c r="E2536" s="11">
        <v>9</v>
      </c>
      <c r="F2536" s="25">
        <v>0.25775462962962964</v>
      </c>
      <c r="G2536" s="90">
        <v>4.9421296296296297E-2</v>
      </c>
      <c r="H2536" s="90" t="s">
        <v>619</v>
      </c>
      <c r="I2536" s="11" t="s">
        <v>148</v>
      </c>
      <c r="J2536" s="88">
        <v>1.9</v>
      </c>
      <c r="K2536" s="13" t="s">
        <v>147</v>
      </c>
      <c r="L2536" s="13" t="s">
        <v>147</v>
      </c>
      <c r="M2536" s="88" t="s">
        <v>321</v>
      </c>
      <c r="N2536" s="75">
        <v>35.247999999999998</v>
      </c>
      <c r="O2536" s="75">
        <v>-92.344999999999999</v>
      </c>
      <c r="P2536" s="86">
        <v>4.9000000000000004</v>
      </c>
      <c r="Q2536" s="11" t="s">
        <v>120</v>
      </c>
      <c r="R2536" s="12" t="s">
        <v>25</v>
      </c>
      <c r="S2536" s="77" t="s">
        <v>2107</v>
      </c>
    </row>
    <row r="2537" spans="1:19" x14ac:dyDescent="0.2">
      <c r="A2537" s="27">
        <f t="shared" si="39"/>
        <v>2519</v>
      </c>
      <c r="B2537" s="99" t="s">
        <v>1763</v>
      </c>
      <c r="C2537" s="11">
        <v>2011</v>
      </c>
      <c r="D2537" s="12" t="s">
        <v>139</v>
      </c>
      <c r="E2537" s="11">
        <v>9</v>
      </c>
      <c r="F2537" s="25">
        <v>0.32353009259259258</v>
      </c>
      <c r="G2537" s="90">
        <v>0.11519675925925926</v>
      </c>
      <c r="H2537" s="90" t="s">
        <v>619</v>
      </c>
      <c r="I2537" s="11" t="s">
        <v>148</v>
      </c>
      <c r="J2537" s="88">
        <v>1.8</v>
      </c>
      <c r="K2537" s="13" t="s">
        <v>147</v>
      </c>
      <c r="L2537" s="13" t="s">
        <v>147</v>
      </c>
      <c r="M2537" s="88" t="s">
        <v>321</v>
      </c>
      <c r="N2537" s="75">
        <v>35.243000000000002</v>
      </c>
      <c r="O2537" s="75">
        <v>-92.367000000000004</v>
      </c>
      <c r="P2537" s="86">
        <v>4.3</v>
      </c>
      <c r="Q2537" s="11" t="s">
        <v>120</v>
      </c>
      <c r="R2537" s="12" t="s">
        <v>25</v>
      </c>
      <c r="S2537" s="77" t="s">
        <v>2107</v>
      </c>
    </row>
    <row r="2538" spans="1:19" x14ac:dyDescent="0.2">
      <c r="A2538" s="27">
        <f t="shared" si="39"/>
        <v>2520</v>
      </c>
      <c r="B2538" s="99" t="s">
        <v>1764</v>
      </c>
      <c r="C2538" s="11">
        <v>2011</v>
      </c>
      <c r="D2538" s="12" t="s">
        <v>139</v>
      </c>
      <c r="E2538" s="11">
        <v>9</v>
      </c>
      <c r="F2538" s="25">
        <v>0.40630787037037036</v>
      </c>
      <c r="G2538" s="90">
        <v>0.19797453703703705</v>
      </c>
      <c r="H2538" s="90" t="s">
        <v>619</v>
      </c>
      <c r="I2538" s="11" t="s">
        <v>148</v>
      </c>
      <c r="J2538" s="88">
        <v>1.6</v>
      </c>
      <c r="K2538" s="13" t="s">
        <v>147</v>
      </c>
      <c r="L2538" s="13" t="s">
        <v>147</v>
      </c>
      <c r="M2538" s="88" t="s">
        <v>321</v>
      </c>
      <c r="N2538" s="75">
        <v>35.249000000000002</v>
      </c>
      <c r="O2538" s="75">
        <v>-92.358000000000004</v>
      </c>
      <c r="P2538" s="86">
        <v>6.6</v>
      </c>
      <c r="Q2538" s="11" t="s">
        <v>120</v>
      </c>
      <c r="R2538" s="12" t="s">
        <v>25</v>
      </c>
      <c r="S2538" s="77" t="s">
        <v>2107</v>
      </c>
    </row>
    <row r="2539" spans="1:19" x14ac:dyDescent="0.2">
      <c r="A2539" s="27">
        <f t="shared" si="39"/>
        <v>2521</v>
      </c>
      <c r="B2539" s="99" t="s">
        <v>1765</v>
      </c>
      <c r="C2539" s="11">
        <v>2011</v>
      </c>
      <c r="D2539" s="12" t="s">
        <v>139</v>
      </c>
      <c r="E2539" s="11">
        <v>9</v>
      </c>
      <c r="F2539" s="25">
        <v>0.5178356481481482</v>
      </c>
      <c r="G2539" s="90">
        <v>0.30950231481481483</v>
      </c>
      <c r="H2539" s="90" t="s">
        <v>619</v>
      </c>
      <c r="I2539" s="11" t="s">
        <v>148</v>
      </c>
      <c r="J2539" s="88">
        <v>2</v>
      </c>
      <c r="K2539" s="13" t="s">
        <v>147</v>
      </c>
      <c r="L2539" s="13" t="s">
        <v>147</v>
      </c>
      <c r="M2539" s="88" t="s">
        <v>321</v>
      </c>
      <c r="N2539" s="75">
        <v>35.258000000000003</v>
      </c>
      <c r="O2539" s="75">
        <v>-92.355000000000004</v>
      </c>
      <c r="P2539" s="86">
        <v>4.7</v>
      </c>
      <c r="Q2539" s="11" t="s">
        <v>120</v>
      </c>
      <c r="R2539" s="12" t="s">
        <v>25</v>
      </c>
      <c r="S2539" s="77" t="s">
        <v>2107</v>
      </c>
    </row>
    <row r="2540" spans="1:19" x14ac:dyDescent="0.2">
      <c r="A2540" s="27">
        <f t="shared" si="39"/>
        <v>2522</v>
      </c>
      <c r="B2540" s="99" t="s">
        <v>1766</v>
      </c>
      <c r="C2540" s="11">
        <v>2011</v>
      </c>
      <c r="D2540" s="12" t="s">
        <v>139</v>
      </c>
      <c r="E2540" s="11">
        <v>9</v>
      </c>
      <c r="F2540" s="25">
        <v>0.52579861111111115</v>
      </c>
      <c r="G2540" s="90">
        <v>0.31746527777777778</v>
      </c>
      <c r="H2540" s="90" t="s">
        <v>619</v>
      </c>
      <c r="I2540" s="11" t="s">
        <v>148</v>
      </c>
      <c r="J2540" s="88">
        <v>1.7</v>
      </c>
      <c r="K2540" s="13" t="s">
        <v>147</v>
      </c>
      <c r="L2540" s="13" t="s">
        <v>147</v>
      </c>
      <c r="M2540" s="88" t="s">
        <v>321</v>
      </c>
      <c r="N2540" s="75">
        <v>35.228000000000002</v>
      </c>
      <c r="O2540" s="75">
        <v>-92.382000000000005</v>
      </c>
      <c r="P2540" s="86">
        <v>5.8</v>
      </c>
      <c r="Q2540" s="11" t="s">
        <v>120</v>
      </c>
      <c r="R2540" s="12" t="s">
        <v>25</v>
      </c>
      <c r="S2540" s="77" t="s">
        <v>2107</v>
      </c>
    </row>
    <row r="2541" spans="1:19" x14ac:dyDescent="0.2">
      <c r="A2541" s="27">
        <f t="shared" si="39"/>
        <v>2523</v>
      </c>
      <c r="B2541" s="99" t="s">
        <v>1767</v>
      </c>
      <c r="C2541" s="11">
        <v>2011</v>
      </c>
      <c r="D2541" s="12" t="s">
        <v>139</v>
      </c>
      <c r="E2541" s="11">
        <v>9</v>
      </c>
      <c r="F2541" s="25">
        <v>0.56134259259259256</v>
      </c>
      <c r="G2541" s="90">
        <v>0.35300925925925924</v>
      </c>
      <c r="H2541" s="90" t="s">
        <v>619</v>
      </c>
      <c r="I2541" s="71" t="s">
        <v>146</v>
      </c>
      <c r="J2541" s="88">
        <v>1.4</v>
      </c>
      <c r="K2541" s="13" t="s">
        <v>147</v>
      </c>
      <c r="L2541" s="13" t="s">
        <v>147</v>
      </c>
      <c r="M2541" s="88" t="s">
        <v>321</v>
      </c>
      <c r="N2541" s="75">
        <v>35.752000000000002</v>
      </c>
      <c r="O2541" s="75">
        <v>-90.138000000000005</v>
      </c>
      <c r="P2541" s="86">
        <v>4.5</v>
      </c>
      <c r="Q2541" s="11" t="s">
        <v>120</v>
      </c>
      <c r="R2541" s="12" t="s">
        <v>235</v>
      </c>
      <c r="S2541" s="32" t="s">
        <v>147</v>
      </c>
    </row>
    <row r="2542" spans="1:19" x14ac:dyDescent="0.2">
      <c r="A2542" s="27">
        <f t="shared" si="39"/>
        <v>2524</v>
      </c>
      <c r="B2542" s="99" t="s">
        <v>1768</v>
      </c>
      <c r="C2542" s="11">
        <v>2011</v>
      </c>
      <c r="D2542" s="12" t="s">
        <v>139</v>
      </c>
      <c r="E2542" s="11">
        <v>9</v>
      </c>
      <c r="F2542" s="25">
        <v>0.56972222222222224</v>
      </c>
      <c r="G2542" s="90">
        <v>0.36138888888888893</v>
      </c>
      <c r="H2542" s="90" t="s">
        <v>619</v>
      </c>
      <c r="I2542" s="11" t="s">
        <v>148</v>
      </c>
      <c r="J2542" s="88">
        <v>2.2000000000000002</v>
      </c>
      <c r="K2542" s="13" t="s">
        <v>147</v>
      </c>
      <c r="L2542" s="13" t="s">
        <v>147</v>
      </c>
      <c r="M2542" s="88" t="s">
        <v>321</v>
      </c>
      <c r="N2542" s="75">
        <v>35.25</v>
      </c>
      <c r="O2542" s="75">
        <v>-92.346999999999994</v>
      </c>
      <c r="P2542" s="86">
        <v>3.9</v>
      </c>
      <c r="Q2542" s="11" t="s">
        <v>120</v>
      </c>
      <c r="R2542" s="12" t="s">
        <v>25</v>
      </c>
      <c r="S2542" s="77" t="s">
        <v>2107</v>
      </c>
    </row>
    <row r="2543" spans="1:19" x14ac:dyDescent="0.2">
      <c r="A2543" s="27">
        <f t="shared" si="39"/>
        <v>2525</v>
      </c>
      <c r="B2543" s="99" t="s">
        <v>1769</v>
      </c>
      <c r="C2543" s="11">
        <v>2011</v>
      </c>
      <c r="D2543" s="12" t="s">
        <v>139</v>
      </c>
      <c r="E2543" s="11">
        <v>9</v>
      </c>
      <c r="F2543" s="25">
        <v>0.57158564814814816</v>
      </c>
      <c r="G2543" s="90">
        <v>0.36325231481481479</v>
      </c>
      <c r="H2543" s="90" t="s">
        <v>619</v>
      </c>
      <c r="I2543" s="11" t="s">
        <v>148</v>
      </c>
      <c r="J2543" s="88">
        <v>1.7</v>
      </c>
      <c r="K2543" s="13" t="s">
        <v>147</v>
      </c>
      <c r="L2543" s="13" t="s">
        <v>147</v>
      </c>
      <c r="M2543" s="88" t="s">
        <v>321</v>
      </c>
      <c r="N2543" s="75">
        <v>35.249000000000002</v>
      </c>
      <c r="O2543" s="75">
        <v>-92.358000000000004</v>
      </c>
      <c r="P2543" s="86">
        <v>6.5</v>
      </c>
      <c r="Q2543" s="11" t="s">
        <v>120</v>
      </c>
      <c r="R2543" s="12" t="s">
        <v>25</v>
      </c>
      <c r="S2543" s="77" t="s">
        <v>2107</v>
      </c>
    </row>
    <row r="2544" spans="1:19" x14ac:dyDescent="0.2">
      <c r="A2544" s="27">
        <f t="shared" si="39"/>
        <v>2526</v>
      </c>
      <c r="B2544" s="99" t="s">
        <v>1770</v>
      </c>
      <c r="C2544" s="11">
        <v>2011</v>
      </c>
      <c r="D2544" s="12" t="s">
        <v>139</v>
      </c>
      <c r="E2544" s="11">
        <v>9</v>
      </c>
      <c r="F2544" s="25">
        <v>0.63200231481481484</v>
      </c>
      <c r="G2544" s="90">
        <v>0.42366898148148152</v>
      </c>
      <c r="H2544" s="90" t="s">
        <v>619</v>
      </c>
      <c r="I2544" s="11" t="s">
        <v>148</v>
      </c>
      <c r="J2544" s="88">
        <v>1.5</v>
      </c>
      <c r="K2544" s="13" t="s">
        <v>147</v>
      </c>
      <c r="L2544" s="13" t="s">
        <v>147</v>
      </c>
      <c r="M2544" s="88" t="s">
        <v>321</v>
      </c>
      <c r="N2544" s="75">
        <v>35.226999999999997</v>
      </c>
      <c r="O2544" s="75">
        <v>-92.376999999999995</v>
      </c>
      <c r="P2544" s="86">
        <v>4.5999999999999996</v>
      </c>
      <c r="Q2544" s="11" t="s">
        <v>120</v>
      </c>
      <c r="R2544" s="12" t="s">
        <v>25</v>
      </c>
      <c r="S2544" s="77" t="s">
        <v>2107</v>
      </c>
    </row>
    <row r="2545" spans="1:19" x14ac:dyDescent="0.2">
      <c r="A2545" s="27">
        <f t="shared" si="39"/>
        <v>2527</v>
      </c>
      <c r="B2545" s="99" t="s">
        <v>1771</v>
      </c>
      <c r="C2545" s="11">
        <v>2011</v>
      </c>
      <c r="D2545" s="12" t="s">
        <v>139</v>
      </c>
      <c r="E2545" s="11">
        <v>9</v>
      </c>
      <c r="F2545" s="25">
        <v>0.82140046296296287</v>
      </c>
      <c r="G2545" s="90">
        <v>0.61306712962962961</v>
      </c>
      <c r="H2545" s="90" t="s">
        <v>619</v>
      </c>
      <c r="I2545" s="11" t="s">
        <v>148</v>
      </c>
      <c r="J2545" s="88">
        <v>1.6</v>
      </c>
      <c r="K2545" s="13" t="s">
        <v>147</v>
      </c>
      <c r="L2545" s="13" t="s">
        <v>147</v>
      </c>
      <c r="M2545" s="88" t="s">
        <v>321</v>
      </c>
      <c r="N2545" s="75">
        <v>35.258000000000003</v>
      </c>
      <c r="O2545" s="75">
        <v>-92.356999999999999</v>
      </c>
      <c r="P2545" s="86">
        <v>5.8</v>
      </c>
      <c r="Q2545" s="11" t="s">
        <v>120</v>
      </c>
      <c r="R2545" s="12" t="s">
        <v>25</v>
      </c>
      <c r="S2545" s="77" t="s">
        <v>2107</v>
      </c>
    </row>
    <row r="2546" spans="1:19" x14ac:dyDescent="0.2">
      <c r="A2546" s="27">
        <f t="shared" si="39"/>
        <v>2528</v>
      </c>
      <c r="B2546" s="99" t="s">
        <v>1772</v>
      </c>
      <c r="C2546" s="11">
        <v>2011</v>
      </c>
      <c r="D2546" s="12" t="s">
        <v>139</v>
      </c>
      <c r="E2546" s="11">
        <v>9</v>
      </c>
      <c r="F2546" s="25">
        <v>0.8394328703703704</v>
      </c>
      <c r="G2546" s="90">
        <v>0.63109953703703703</v>
      </c>
      <c r="H2546" s="90" t="s">
        <v>619</v>
      </c>
      <c r="I2546" s="11" t="s">
        <v>148</v>
      </c>
      <c r="J2546" s="88">
        <v>1.6</v>
      </c>
      <c r="K2546" s="13" t="s">
        <v>147</v>
      </c>
      <c r="L2546" s="13" t="s">
        <v>147</v>
      </c>
      <c r="M2546" s="88" t="s">
        <v>321</v>
      </c>
      <c r="N2546" s="75">
        <v>35.258000000000003</v>
      </c>
      <c r="O2546" s="75">
        <v>-92.355999999999995</v>
      </c>
      <c r="P2546" s="86">
        <v>5.3</v>
      </c>
      <c r="Q2546" s="11" t="s">
        <v>120</v>
      </c>
      <c r="R2546" s="12" t="s">
        <v>25</v>
      </c>
      <c r="S2546" s="77" t="s">
        <v>2107</v>
      </c>
    </row>
    <row r="2547" spans="1:19" x14ac:dyDescent="0.2">
      <c r="A2547" s="27">
        <f t="shared" si="39"/>
        <v>2529</v>
      </c>
      <c r="B2547" s="99" t="s">
        <v>1773</v>
      </c>
      <c r="C2547" s="11">
        <v>2011</v>
      </c>
      <c r="D2547" s="12" t="s">
        <v>139</v>
      </c>
      <c r="E2547" s="11">
        <v>9</v>
      </c>
      <c r="F2547" s="25">
        <v>0.84887731481481488</v>
      </c>
      <c r="G2547" s="90">
        <v>0.64054398148148151</v>
      </c>
      <c r="H2547" s="90" t="s">
        <v>619</v>
      </c>
      <c r="I2547" s="11" t="s">
        <v>148</v>
      </c>
      <c r="J2547" s="88">
        <v>1.6</v>
      </c>
      <c r="K2547" s="13" t="s">
        <v>147</v>
      </c>
      <c r="L2547" s="13" t="s">
        <v>147</v>
      </c>
      <c r="M2547" s="88" t="s">
        <v>321</v>
      </c>
      <c r="N2547" s="75">
        <v>35.26</v>
      </c>
      <c r="O2547" s="75">
        <v>-92.355000000000004</v>
      </c>
      <c r="P2547" s="86">
        <v>4.7</v>
      </c>
      <c r="Q2547" s="11" t="s">
        <v>120</v>
      </c>
      <c r="R2547" s="12" t="s">
        <v>25</v>
      </c>
      <c r="S2547" s="77" t="s">
        <v>2107</v>
      </c>
    </row>
    <row r="2548" spans="1:19" x14ac:dyDescent="0.2">
      <c r="A2548" s="27">
        <f t="shared" si="39"/>
        <v>2530</v>
      </c>
      <c r="B2548" s="99" t="s">
        <v>1774</v>
      </c>
      <c r="C2548" s="11">
        <v>2011</v>
      </c>
      <c r="D2548" s="12" t="s">
        <v>139</v>
      </c>
      <c r="E2548" s="11">
        <v>9</v>
      </c>
      <c r="F2548" s="25">
        <v>0.91364583333333327</v>
      </c>
      <c r="G2548" s="90">
        <v>0.7053124999999999</v>
      </c>
      <c r="H2548" s="90" t="s">
        <v>619</v>
      </c>
      <c r="I2548" s="11" t="s">
        <v>148</v>
      </c>
      <c r="J2548" s="88">
        <v>1.9</v>
      </c>
      <c r="K2548" s="13" t="s">
        <v>147</v>
      </c>
      <c r="L2548" s="13" t="s">
        <v>147</v>
      </c>
      <c r="M2548" s="88" t="s">
        <v>321</v>
      </c>
      <c r="N2548" s="75">
        <v>35.258000000000003</v>
      </c>
      <c r="O2548" s="75">
        <v>-92.355999999999995</v>
      </c>
      <c r="P2548" s="86">
        <v>6.1</v>
      </c>
      <c r="Q2548" s="11" t="s">
        <v>120</v>
      </c>
      <c r="R2548" s="12" t="s">
        <v>25</v>
      </c>
      <c r="S2548" s="77" t="s">
        <v>2107</v>
      </c>
    </row>
    <row r="2549" spans="1:19" x14ac:dyDescent="0.2">
      <c r="A2549" s="27">
        <f t="shared" si="39"/>
        <v>2531</v>
      </c>
      <c r="B2549" s="99" t="s">
        <v>1775</v>
      </c>
      <c r="C2549" s="11">
        <v>2011</v>
      </c>
      <c r="D2549" s="12" t="s">
        <v>139</v>
      </c>
      <c r="E2549" s="11">
        <v>9</v>
      </c>
      <c r="F2549" s="25">
        <v>0.97719907407407414</v>
      </c>
      <c r="G2549" s="90">
        <v>0.76886574074074077</v>
      </c>
      <c r="H2549" s="90" t="s">
        <v>619</v>
      </c>
      <c r="I2549" s="71" t="s">
        <v>179</v>
      </c>
      <c r="J2549" s="88">
        <v>2.6</v>
      </c>
      <c r="K2549" s="13" t="s">
        <v>147</v>
      </c>
      <c r="L2549" s="13" t="s">
        <v>147</v>
      </c>
      <c r="M2549" s="88" t="s">
        <v>321</v>
      </c>
      <c r="N2549" s="75">
        <v>35.475999999999999</v>
      </c>
      <c r="O2549" s="75">
        <v>-92.295000000000002</v>
      </c>
      <c r="P2549" s="86">
        <v>0.1</v>
      </c>
      <c r="Q2549" s="11" t="s">
        <v>120</v>
      </c>
      <c r="R2549" s="12" t="s">
        <v>236</v>
      </c>
      <c r="S2549" s="32" t="s">
        <v>147</v>
      </c>
    </row>
    <row r="2550" spans="1:19" x14ac:dyDescent="0.2">
      <c r="A2550" s="27">
        <f t="shared" si="39"/>
        <v>2532</v>
      </c>
      <c r="B2550" s="99" t="s">
        <v>1776</v>
      </c>
      <c r="C2550" s="11">
        <v>2011</v>
      </c>
      <c r="D2550" s="12" t="s">
        <v>139</v>
      </c>
      <c r="E2550" s="11">
        <v>9</v>
      </c>
      <c r="F2550" s="25">
        <v>3.5752314814814813E-2</v>
      </c>
      <c r="G2550" s="90">
        <v>0.82741898148148152</v>
      </c>
      <c r="H2550" s="90" t="s">
        <v>619</v>
      </c>
      <c r="I2550" s="11" t="s">
        <v>148</v>
      </c>
      <c r="J2550" s="88">
        <v>1.5</v>
      </c>
      <c r="K2550" s="13" t="s">
        <v>147</v>
      </c>
      <c r="L2550" s="13" t="s">
        <v>147</v>
      </c>
      <c r="M2550" s="88" t="s">
        <v>321</v>
      </c>
      <c r="N2550" s="75">
        <v>35.258000000000003</v>
      </c>
      <c r="O2550" s="75">
        <v>-92.350999999999999</v>
      </c>
      <c r="P2550" s="86">
        <v>5.2</v>
      </c>
      <c r="Q2550" s="11" t="s">
        <v>120</v>
      </c>
      <c r="R2550" s="12" t="s">
        <v>25</v>
      </c>
      <c r="S2550" s="77" t="s">
        <v>2107</v>
      </c>
    </row>
    <row r="2551" spans="1:19" x14ac:dyDescent="0.2">
      <c r="A2551" s="27">
        <f t="shared" si="39"/>
        <v>2533</v>
      </c>
      <c r="B2551" s="99" t="s">
        <v>1777</v>
      </c>
      <c r="C2551" s="11">
        <v>2011</v>
      </c>
      <c r="D2551" s="12" t="s">
        <v>139</v>
      </c>
      <c r="E2551" s="11">
        <v>10</v>
      </c>
      <c r="F2551" s="25">
        <v>0.37559027777777776</v>
      </c>
      <c r="G2551" s="90">
        <v>0.16725694444444447</v>
      </c>
      <c r="H2551" s="90" t="s">
        <v>619</v>
      </c>
      <c r="I2551" s="11" t="s">
        <v>148</v>
      </c>
      <c r="J2551" s="88">
        <v>1.7</v>
      </c>
      <c r="K2551" s="13" t="s">
        <v>147</v>
      </c>
      <c r="L2551" s="13" t="s">
        <v>147</v>
      </c>
      <c r="M2551" s="88" t="s">
        <v>321</v>
      </c>
      <c r="N2551" s="75">
        <v>35.241999999999997</v>
      </c>
      <c r="O2551" s="75">
        <v>-92.367999999999995</v>
      </c>
      <c r="P2551" s="86">
        <v>6.9</v>
      </c>
      <c r="Q2551" s="11" t="s">
        <v>120</v>
      </c>
      <c r="R2551" s="12" t="s">
        <v>25</v>
      </c>
      <c r="S2551" s="77" t="s">
        <v>2107</v>
      </c>
    </row>
    <row r="2552" spans="1:19" x14ac:dyDescent="0.2">
      <c r="A2552" s="27">
        <f t="shared" si="39"/>
        <v>2534</v>
      </c>
      <c r="B2552" s="99" t="s">
        <v>1778</v>
      </c>
      <c r="C2552" s="11">
        <v>2011</v>
      </c>
      <c r="D2552" s="12" t="s">
        <v>139</v>
      </c>
      <c r="E2552" s="11">
        <v>10</v>
      </c>
      <c r="F2552" s="25">
        <v>0.40732638888888889</v>
      </c>
      <c r="G2552" s="90">
        <v>0.19899305555555555</v>
      </c>
      <c r="H2552" s="90" t="s">
        <v>619</v>
      </c>
      <c r="I2552" s="11" t="s">
        <v>148</v>
      </c>
      <c r="J2552" s="88">
        <v>1.5</v>
      </c>
      <c r="K2552" s="13" t="s">
        <v>147</v>
      </c>
      <c r="L2552" s="13" t="s">
        <v>147</v>
      </c>
      <c r="M2552" s="88" t="s">
        <v>321</v>
      </c>
      <c r="N2552" s="75">
        <v>35.253999999999998</v>
      </c>
      <c r="O2552" s="75">
        <v>-92.364999999999995</v>
      </c>
      <c r="P2552" s="86">
        <v>5.9</v>
      </c>
      <c r="Q2552" s="11" t="s">
        <v>120</v>
      </c>
      <c r="R2552" s="12" t="s">
        <v>25</v>
      </c>
      <c r="S2552" s="77" t="s">
        <v>2107</v>
      </c>
    </row>
    <row r="2553" spans="1:19" x14ac:dyDescent="0.2">
      <c r="A2553" s="27">
        <f t="shared" si="39"/>
        <v>2535</v>
      </c>
      <c r="B2553" s="99" t="s">
        <v>1779</v>
      </c>
      <c r="C2553" s="11">
        <v>2011</v>
      </c>
      <c r="D2553" s="12" t="s">
        <v>139</v>
      </c>
      <c r="E2553" s="11">
        <v>10</v>
      </c>
      <c r="F2553" s="25">
        <v>0.65704861111111112</v>
      </c>
      <c r="G2553" s="90">
        <v>0.44871527777777781</v>
      </c>
      <c r="H2553" s="90" t="s">
        <v>619</v>
      </c>
      <c r="I2553" s="11" t="s">
        <v>148</v>
      </c>
      <c r="J2553" s="88">
        <v>1.5</v>
      </c>
      <c r="K2553" s="13" t="s">
        <v>147</v>
      </c>
      <c r="L2553" s="13" t="s">
        <v>147</v>
      </c>
      <c r="M2553" s="88" t="s">
        <v>321</v>
      </c>
      <c r="N2553" s="75">
        <v>35.253999999999998</v>
      </c>
      <c r="O2553" s="75">
        <v>-92.361999999999995</v>
      </c>
      <c r="P2553" s="86">
        <v>5.7</v>
      </c>
      <c r="Q2553" s="11" t="s">
        <v>120</v>
      </c>
      <c r="R2553" s="12" t="s">
        <v>25</v>
      </c>
      <c r="S2553" s="77" t="s">
        <v>2107</v>
      </c>
    </row>
    <row r="2554" spans="1:19" x14ac:dyDescent="0.2">
      <c r="A2554" s="27">
        <f t="shared" si="39"/>
        <v>2536</v>
      </c>
      <c r="B2554" s="99" t="s">
        <v>1780</v>
      </c>
      <c r="C2554" s="11">
        <v>2011</v>
      </c>
      <c r="D2554" s="12" t="s">
        <v>139</v>
      </c>
      <c r="E2554" s="11">
        <v>10</v>
      </c>
      <c r="F2554" s="25">
        <v>0.76787037037037031</v>
      </c>
      <c r="G2554" s="90">
        <v>0.55953703703703705</v>
      </c>
      <c r="H2554" s="90" t="s">
        <v>619</v>
      </c>
      <c r="I2554" s="11" t="s">
        <v>148</v>
      </c>
      <c r="J2554" s="88">
        <v>1.9</v>
      </c>
      <c r="K2554" s="13" t="s">
        <v>147</v>
      </c>
      <c r="L2554" s="13" t="s">
        <v>147</v>
      </c>
      <c r="M2554" s="88" t="s">
        <v>321</v>
      </c>
      <c r="N2554" s="75">
        <v>35.250999999999998</v>
      </c>
      <c r="O2554" s="75">
        <v>-92.361999999999995</v>
      </c>
      <c r="P2554" s="86">
        <v>5.8</v>
      </c>
      <c r="Q2554" s="11" t="s">
        <v>120</v>
      </c>
      <c r="R2554" s="12" t="s">
        <v>25</v>
      </c>
      <c r="S2554" s="77" t="s">
        <v>2107</v>
      </c>
    </row>
    <row r="2555" spans="1:19" x14ac:dyDescent="0.2">
      <c r="A2555" s="27">
        <f t="shared" si="39"/>
        <v>2537</v>
      </c>
      <c r="B2555" s="99" t="s">
        <v>1781</v>
      </c>
      <c r="C2555" s="11">
        <v>2011</v>
      </c>
      <c r="D2555" s="12" t="s">
        <v>139</v>
      </c>
      <c r="E2555" s="11">
        <v>10</v>
      </c>
      <c r="F2555" s="25">
        <v>0.96967592592592589</v>
      </c>
      <c r="G2555" s="90">
        <v>0.76134259259259263</v>
      </c>
      <c r="H2555" s="90" t="s">
        <v>619</v>
      </c>
      <c r="I2555" s="11" t="s">
        <v>148</v>
      </c>
      <c r="J2555" s="88">
        <v>1.7</v>
      </c>
      <c r="K2555" s="13" t="s">
        <v>147</v>
      </c>
      <c r="L2555" s="13" t="s">
        <v>147</v>
      </c>
      <c r="M2555" s="88" t="s">
        <v>321</v>
      </c>
      <c r="N2555" s="75">
        <v>35.241999999999997</v>
      </c>
      <c r="O2555" s="75">
        <v>-92.376000000000005</v>
      </c>
      <c r="P2555" s="86">
        <v>6.3</v>
      </c>
      <c r="Q2555" s="11" t="s">
        <v>120</v>
      </c>
      <c r="R2555" s="12" t="s">
        <v>25</v>
      </c>
      <c r="S2555" s="77" t="s">
        <v>2107</v>
      </c>
    </row>
    <row r="2556" spans="1:19" x14ac:dyDescent="0.2">
      <c r="A2556" s="27">
        <f t="shared" si="39"/>
        <v>2538</v>
      </c>
      <c r="B2556" s="99" t="s">
        <v>1782</v>
      </c>
      <c r="C2556" s="11">
        <v>2011</v>
      </c>
      <c r="D2556" s="12" t="s">
        <v>139</v>
      </c>
      <c r="E2556" s="11">
        <v>11</v>
      </c>
      <c r="F2556" s="25">
        <v>0.72894675925925922</v>
      </c>
      <c r="G2556" s="90">
        <v>0.52061342592592597</v>
      </c>
      <c r="H2556" s="90" t="s">
        <v>619</v>
      </c>
      <c r="I2556" s="11" t="s">
        <v>148</v>
      </c>
      <c r="J2556" s="88">
        <v>1.6</v>
      </c>
      <c r="K2556" s="13" t="s">
        <v>147</v>
      </c>
      <c r="L2556" s="13" t="s">
        <v>147</v>
      </c>
      <c r="M2556" s="88" t="s">
        <v>321</v>
      </c>
      <c r="N2556" s="75">
        <v>35.268000000000001</v>
      </c>
      <c r="O2556" s="75">
        <v>-92.352999999999994</v>
      </c>
      <c r="P2556" s="86">
        <v>4.5</v>
      </c>
      <c r="Q2556" s="11" t="s">
        <v>120</v>
      </c>
      <c r="R2556" s="12" t="s">
        <v>25</v>
      </c>
      <c r="S2556" s="77" t="s">
        <v>2107</v>
      </c>
    </row>
    <row r="2557" spans="1:19" x14ac:dyDescent="0.2">
      <c r="A2557" s="27">
        <f t="shared" si="39"/>
        <v>2539</v>
      </c>
      <c r="B2557" s="99" t="s">
        <v>1783</v>
      </c>
      <c r="C2557" s="11">
        <v>2011</v>
      </c>
      <c r="D2557" s="12" t="s">
        <v>139</v>
      </c>
      <c r="E2557" s="11">
        <v>11</v>
      </c>
      <c r="F2557" s="25">
        <v>0.19423611111111114</v>
      </c>
      <c r="G2557" s="90">
        <v>0.98590277777777768</v>
      </c>
      <c r="H2557" s="90" t="s">
        <v>619</v>
      </c>
      <c r="I2557" s="11" t="s">
        <v>148</v>
      </c>
      <c r="J2557" s="88">
        <v>2.2000000000000002</v>
      </c>
      <c r="K2557" s="13" t="s">
        <v>147</v>
      </c>
      <c r="L2557" s="13" t="s">
        <v>147</v>
      </c>
      <c r="M2557" s="88" t="s">
        <v>321</v>
      </c>
      <c r="N2557" s="75">
        <v>35.244</v>
      </c>
      <c r="O2557" s="75">
        <v>-92.353999999999999</v>
      </c>
      <c r="P2557" s="86">
        <v>4.3</v>
      </c>
      <c r="Q2557" s="11" t="s">
        <v>120</v>
      </c>
      <c r="R2557" s="12" t="s">
        <v>25</v>
      </c>
      <c r="S2557" s="77" t="s">
        <v>2107</v>
      </c>
    </row>
    <row r="2558" spans="1:19" x14ac:dyDescent="0.2">
      <c r="A2558" s="27">
        <f t="shared" si="39"/>
        <v>2540</v>
      </c>
      <c r="B2558" s="99" t="s">
        <v>1784</v>
      </c>
      <c r="C2558" s="11">
        <v>2011</v>
      </c>
      <c r="D2558" s="12" t="s">
        <v>139</v>
      </c>
      <c r="E2558" s="11">
        <v>12</v>
      </c>
      <c r="F2558" s="25">
        <v>0.21567129629629631</v>
      </c>
      <c r="G2558" s="90">
        <v>7.3379629629629628E-3</v>
      </c>
      <c r="H2558" s="90" t="s">
        <v>619</v>
      </c>
      <c r="I2558" s="11" t="s">
        <v>148</v>
      </c>
      <c r="J2558" s="88">
        <v>1.7</v>
      </c>
      <c r="K2558" s="13" t="s">
        <v>147</v>
      </c>
      <c r="L2558" s="13" t="s">
        <v>147</v>
      </c>
      <c r="M2558" s="88" t="s">
        <v>321</v>
      </c>
      <c r="N2558" s="75">
        <v>35.241999999999997</v>
      </c>
      <c r="O2558" s="75">
        <v>-92.370999999999995</v>
      </c>
      <c r="P2558" s="86">
        <v>6.6</v>
      </c>
      <c r="Q2558" s="11" t="s">
        <v>120</v>
      </c>
      <c r="R2558" s="12" t="s">
        <v>25</v>
      </c>
      <c r="S2558" s="77" t="s">
        <v>2107</v>
      </c>
    </row>
    <row r="2559" spans="1:19" x14ac:dyDescent="0.2">
      <c r="A2559" s="27">
        <f t="shared" si="39"/>
        <v>2541</v>
      </c>
      <c r="B2559" s="99" t="s">
        <v>1785</v>
      </c>
      <c r="C2559" s="11">
        <v>2011</v>
      </c>
      <c r="D2559" s="12" t="s">
        <v>139</v>
      </c>
      <c r="E2559" s="11">
        <v>12</v>
      </c>
      <c r="F2559" s="25">
        <v>0.69855324074074077</v>
      </c>
      <c r="G2559" s="90">
        <v>0.4902199074074074</v>
      </c>
      <c r="H2559" s="90" t="s">
        <v>619</v>
      </c>
      <c r="I2559" s="11" t="s">
        <v>148</v>
      </c>
      <c r="J2559" s="88">
        <v>1.7</v>
      </c>
      <c r="K2559" s="13" t="s">
        <v>147</v>
      </c>
      <c r="L2559" s="13" t="s">
        <v>147</v>
      </c>
      <c r="M2559" s="88" t="s">
        <v>321</v>
      </c>
      <c r="N2559" s="75">
        <v>35.247999999999998</v>
      </c>
      <c r="O2559" s="75">
        <v>-92.364000000000004</v>
      </c>
      <c r="P2559" s="86">
        <v>7.4</v>
      </c>
      <c r="Q2559" s="11" t="s">
        <v>120</v>
      </c>
      <c r="R2559" s="12" t="s">
        <v>25</v>
      </c>
      <c r="S2559" s="77" t="s">
        <v>2107</v>
      </c>
    </row>
    <row r="2560" spans="1:19" x14ac:dyDescent="0.2">
      <c r="A2560" s="27">
        <f t="shared" si="39"/>
        <v>2542</v>
      </c>
      <c r="B2560" s="99" t="s">
        <v>1786</v>
      </c>
      <c r="C2560" s="11">
        <v>2011</v>
      </c>
      <c r="D2560" s="12" t="s">
        <v>139</v>
      </c>
      <c r="E2560" s="11">
        <v>13</v>
      </c>
      <c r="F2560" s="25">
        <v>0.35673611111111114</v>
      </c>
      <c r="G2560" s="90">
        <v>0.14840277777777777</v>
      </c>
      <c r="H2560" s="90" t="s">
        <v>619</v>
      </c>
      <c r="I2560" s="11" t="s">
        <v>148</v>
      </c>
      <c r="J2560" s="88">
        <v>2.2000000000000002</v>
      </c>
      <c r="K2560" s="13" t="s">
        <v>147</v>
      </c>
      <c r="L2560" s="13" t="s">
        <v>147</v>
      </c>
      <c r="M2560" s="88" t="s">
        <v>321</v>
      </c>
      <c r="N2560" s="75">
        <v>35.261000000000003</v>
      </c>
      <c r="O2560" s="75">
        <v>-92.35</v>
      </c>
      <c r="P2560" s="86">
        <v>4.0999999999999996</v>
      </c>
      <c r="Q2560" s="11" t="s">
        <v>120</v>
      </c>
      <c r="R2560" s="12" t="s">
        <v>25</v>
      </c>
      <c r="S2560" s="77" t="s">
        <v>2107</v>
      </c>
    </row>
    <row r="2561" spans="1:19" x14ac:dyDescent="0.2">
      <c r="A2561" s="27">
        <f t="shared" si="39"/>
        <v>2543</v>
      </c>
      <c r="B2561" s="99" t="s">
        <v>1787</v>
      </c>
      <c r="C2561" s="11">
        <v>2011</v>
      </c>
      <c r="D2561" s="12" t="s">
        <v>139</v>
      </c>
      <c r="E2561" s="11">
        <v>13</v>
      </c>
      <c r="F2561" s="25">
        <v>0.36226851851851855</v>
      </c>
      <c r="G2561" s="90">
        <v>0.1539351851851852</v>
      </c>
      <c r="H2561" s="90" t="s">
        <v>619</v>
      </c>
      <c r="I2561" s="11" t="s">
        <v>148</v>
      </c>
      <c r="J2561" s="88">
        <v>2.1</v>
      </c>
      <c r="K2561" s="13" t="s">
        <v>147</v>
      </c>
      <c r="L2561" s="13" t="s">
        <v>147</v>
      </c>
      <c r="M2561" s="88" t="s">
        <v>321</v>
      </c>
      <c r="N2561" s="75">
        <v>35.262999999999998</v>
      </c>
      <c r="O2561" s="75">
        <v>-92.356999999999999</v>
      </c>
      <c r="P2561" s="86">
        <v>4.9000000000000004</v>
      </c>
      <c r="Q2561" s="11" t="s">
        <v>120</v>
      </c>
      <c r="R2561" s="12" t="s">
        <v>25</v>
      </c>
      <c r="S2561" s="77" t="s">
        <v>2107</v>
      </c>
    </row>
    <row r="2562" spans="1:19" x14ac:dyDescent="0.2">
      <c r="A2562" s="27">
        <f t="shared" si="39"/>
        <v>2544</v>
      </c>
      <c r="B2562" s="99" t="s">
        <v>1788</v>
      </c>
      <c r="C2562" s="11">
        <v>2011</v>
      </c>
      <c r="D2562" s="12" t="s">
        <v>139</v>
      </c>
      <c r="E2562" s="11">
        <v>15</v>
      </c>
      <c r="F2562" s="25">
        <v>2.0752314814814814E-2</v>
      </c>
      <c r="G2562" s="90">
        <v>0.81241898148148151</v>
      </c>
      <c r="H2562" s="90" t="s">
        <v>619</v>
      </c>
      <c r="I2562" s="11" t="s">
        <v>148</v>
      </c>
      <c r="J2562" s="88">
        <v>2</v>
      </c>
      <c r="K2562" s="13" t="s">
        <v>147</v>
      </c>
      <c r="L2562" s="13" t="s">
        <v>147</v>
      </c>
      <c r="M2562" s="88" t="s">
        <v>321</v>
      </c>
      <c r="N2562" s="75">
        <v>35.231000000000002</v>
      </c>
      <c r="O2562" s="75">
        <v>-92.358999999999995</v>
      </c>
      <c r="P2562" s="86">
        <v>4.3</v>
      </c>
      <c r="Q2562" s="11" t="s">
        <v>120</v>
      </c>
      <c r="R2562" s="12" t="s">
        <v>25</v>
      </c>
      <c r="S2562" s="77" t="s">
        <v>2107</v>
      </c>
    </row>
    <row r="2563" spans="1:19" x14ac:dyDescent="0.2">
      <c r="A2563" s="27">
        <f t="shared" si="39"/>
        <v>2545</v>
      </c>
      <c r="B2563" s="99" t="s">
        <v>1789</v>
      </c>
      <c r="C2563" s="11">
        <v>2011</v>
      </c>
      <c r="D2563" s="12" t="s">
        <v>139</v>
      </c>
      <c r="E2563" s="11">
        <v>16</v>
      </c>
      <c r="F2563" s="25">
        <v>0.864375</v>
      </c>
      <c r="G2563" s="90">
        <v>0.65604166666666663</v>
      </c>
      <c r="H2563" s="90" t="s">
        <v>619</v>
      </c>
      <c r="I2563" s="71" t="s">
        <v>166</v>
      </c>
      <c r="J2563" s="88">
        <v>3</v>
      </c>
      <c r="K2563" s="13" t="s">
        <v>147</v>
      </c>
      <c r="L2563" s="13" t="s">
        <v>147</v>
      </c>
      <c r="M2563" s="88" t="s">
        <v>406</v>
      </c>
      <c r="N2563" s="75">
        <v>35.348999999999997</v>
      </c>
      <c r="O2563" s="75">
        <v>-92.667000000000002</v>
      </c>
      <c r="P2563" s="86">
        <v>2.8</v>
      </c>
      <c r="Q2563" s="11" t="s">
        <v>120</v>
      </c>
      <c r="R2563" s="12" t="s">
        <v>375</v>
      </c>
      <c r="S2563" s="32" t="s">
        <v>147</v>
      </c>
    </row>
    <row r="2564" spans="1:19" x14ac:dyDescent="0.2">
      <c r="A2564" s="27">
        <f t="shared" si="39"/>
        <v>2546</v>
      </c>
      <c r="B2564" s="99" t="s">
        <v>1790</v>
      </c>
      <c r="C2564" s="11">
        <v>2011</v>
      </c>
      <c r="D2564" s="12" t="s">
        <v>139</v>
      </c>
      <c r="E2564" s="11">
        <v>16</v>
      </c>
      <c r="F2564" s="25">
        <v>0.8965277777777777</v>
      </c>
      <c r="G2564" s="90">
        <v>0.68819444444444444</v>
      </c>
      <c r="H2564" s="90" t="s">
        <v>619</v>
      </c>
      <c r="I2564" s="11" t="s">
        <v>148</v>
      </c>
      <c r="J2564" s="88">
        <v>2</v>
      </c>
      <c r="K2564" s="13" t="s">
        <v>147</v>
      </c>
      <c r="L2564" s="13" t="s">
        <v>147</v>
      </c>
      <c r="M2564" s="88" t="s">
        <v>321</v>
      </c>
      <c r="N2564" s="75">
        <v>35.244999999999997</v>
      </c>
      <c r="O2564" s="75">
        <v>-92.346999999999994</v>
      </c>
      <c r="P2564" s="86">
        <v>4.4000000000000004</v>
      </c>
      <c r="Q2564" s="11" t="s">
        <v>120</v>
      </c>
      <c r="R2564" s="12" t="s">
        <v>25</v>
      </c>
      <c r="S2564" s="77" t="s">
        <v>2107</v>
      </c>
    </row>
    <row r="2565" spans="1:19" x14ac:dyDescent="0.2">
      <c r="A2565" s="27">
        <f t="shared" si="39"/>
        <v>2547</v>
      </c>
      <c r="B2565" s="99" t="s">
        <v>1791</v>
      </c>
      <c r="C2565" s="11">
        <v>2011</v>
      </c>
      <c r="D2565" s="12" t="s">
        <v>139</v>
      </c>
      <c r="E2565" s="11">
        <v>16</v>
      </c>
      <c r="F2565" s="25">
        <v>5.7870370370370376E-3</v>
      </c>
      <c r="G2565" s="90">
        <v>0.79745370370370372</v>
      </c>
      <c r="H2565" s="90" t="s">
        <v>619</v>
      </c>
      <c r="I2565" s="11" t="s">
        <v>148</v>
      </c>
      <c r="J2565" s="88">
        <v>1.6</v>
      </c>
      <c r="K2565" s="13" t="s">
        <v>147</v>
      </c>
      <c r="L2565" s="13" t="s">
        <v>147</v>
      </c>
      <c r="M2565" s="88" t="s">
        <v>321</v>
      </c>
      <c r="N2565" s="75">
        <v>35.256999999999998</v>
      </c>
      <c r="O2565" s="75">
        <v>-92.355000000000004</v>
      </c>
      <c r="P2565" s="86">
        <v>6.5</v>
      </c>
      <c r="Q2565" s="11" t="s">
        <v>120</v>
      </c>
      <c r="R2565" s="12" t="s">
        <v>25</v>
      </c>
      <c r="S2565" s="77" t="s">
        <v>2107</v>
      </c>
    </row>
    <row r="2566" spans="1:19" x14ac:dyDescent="0.2">
      <c r="A2566" s="27">
        <f t="shared" si="39"/>
        <v>2548</v>
      </c>
      <c r="B2566" s="99" t="s">
        <v>1792</v>
      </c>
      <c r="C2566" s="11">
        <v>2011</v>
      </c>
      <c r="D2566" s="12" t="s">
        <v>139</v>
      </c>
      <c r="E2566" s="11">
        <v>17</v>
      </c>
      <c r="F2566" s="25">
        <v>0.63241898148148146</v>
      </c>
      <c r="G2566" s="90">
        <v>0.42408564814814814</v>
      </c>
      <c r="H2566" s="90" t="s">
        <v>619</v>
      </c>
      <c r="I2566" s="11" t="s">
        <v>148</v>
      </c>
      <c r="J2566" s="88">
        <v>1.7</v>
      </c>
      <c r="K2566" s="13" t="s">
        <v>147</v>
      </c>
      <c r="L2566" s="13" t="s">
        <v>147</v>
      </c>
      <c r="M2566" s="88" t="s">
        <v>321</v>
      </c>
      <c r="N2566" s="75">
        <v>35.223999999999997</v>
      </c>
      <c r="O2566" s="75">
        <v>-92.388000000000005</v>
      </c>
      <c r="P2566" s="86">
        <v>5.9</v>
      </c>
      <c r="Q2566" s="11" t="s">
        <v>120</v>
      </c>
      <c r="R2566" s="12" t="s">
        <v>25</v>
      </c>
      <c r="S2566" s="77" t="s">
        <v>2107</v>
      </c>
    </row>
    <row r="2567" spans="1:19" x14ac:dyDescent="0.2">
      <c r="A2567" s="27">
        <f t="shared" si="39"/>
        <v>2549</v>
      </c>
      <c r="B2567" s="99" t="s">
        <v>1793</v>
      </c>
      <c r="C2567" s="11">
        <v>2011</v>
      </c>
      <c r="D2567" s="12" t="s">
        <v>139</v>
      </c>
      <c r="E2567" s="11">
        <v>17</v>
      </c>
      <c r="F2567" s="25">
        <v>8.564814814814815E-4</v>
      </c>
      <c r="G2567" s="90">
        <v>0.79252314814814817</v>
      </c>
      <c r="H2567" s="90" t="s">
        <v>619</v>
      </c>
      <c r="I2567" s="11" t="s">
        <v>148</v>
      </c>
      <c r="J2567" s="88">
        <v>1.7</v>
      </c>
      <c r="K2567" s="13" t="s">
        <v>147</v>
      </c>
      <c r="L2567" s="13" t="s">
        <v>147</v>
      </c>
      <c r="M2567" s="88" t="s">
        <v>321</v>
      </c>
      <c r="N2567" s="75">
        <v>35.222999999999999</v>
      </c>
      <c r="O2567" s="75">
        <v>-92.394999999999996</v>
      </c>
      <c r="P2567" s="86">
        <v>5.8</v>
      </c>
      <c r="Q2567" s="11" t="s">
        <v>120</v>
      </c>
      <c r="R2567" s="12" t="s">
        <v>25</v>
      </c>
      <c r="S2567" s="77" t="s">
        <v>2107</v>
      </c>
    </row>
    <row r="2568" spans="1:19" x14ac:dyDescent="0.2">
      <c r="A2568" s="27">
        <f t="shared" si="39"/>
        <v>2550</v>
      </c>
      <c r="B2568" s="99" t="s">
        <v>1794</v>
      </c>
      <c r="C2568" s="11">
        <v>2011</v>
      </c>
      <c r="D2568" s="12" t="s">
        <v>139</v>
      </c>
      <c r="E2568" s="11">
        <v>18</v>
      </c>
      <c r="F2568" s="25">
        <v>0.29422453703703705</v>
      </c>
      <c r="G2568" s="90">
        <v>8.5891203703703692E-2</v>
      </c>
      <c r="H2568" s="90" t="s">
        <v>619</v>
      </c>
      <c r="I2568" s="11" t="s">
        <v>148</v>
      </c>
      <c r="J2568" s="88">
        <v>1.7</v>
      </c>
      <c r="K2568" s="13" t="s">
        <v>147</v>
      </c>
      <c r="L2568" s="13" t="s">
        <v>147</v>
      </c>
      <c r="M2568" s="88" t="s">
        <v>321</v>
      </c>
      <c r="N2568" s="75">
        <v>35.24</v>
      </c>
      <c r="O2568" s="75">
        <v>-92.38</v>
      </c>
      <c r="P2568" s="86">
        <v>5.2</v>
      </c>
      <c r="Q2568" s="11" t="s">
        <v>120</v>
      </c>
      <c r="R2568" s="12" t="s">
        <v>25</v>
      </c>
      <c r="S2568" s="77" t="s">
        <v>2107</v>
      </c>
    </row>
    <row r="2569" spans="1:19" x14ac:dyDescent="0.2">
      <c r="A2569" s="27">
        <f t="shared" si="39"/>
        <v>2551</v>
      </c>
      <c r="B2569" s="99" t="s">
        <v>1795</v>
      </c>
      <c r="C2569" s="11">
        <v>2011</v>
      </c>
      <c r="D2569" s="12" t="s">
        <v>139</v>
      </c>
      <c r="E2569" s="11">
        <v>18</v>
      </c>
      <c r="F2569" s="25">
        <v>0.71103009259259264</v>
      </c>
      <c r="G2569" s="90">
        <v>0.50269675925925927</v>
      </c>
      <c r="H2569" s="90" t="s">
        <v>619</v>
      </c>
      <c r="I2569" s="11" t="s">
        <v>148</v>
      </c>
      <c r="J2569" s="88">
        <v>1.5</v>
      </c>
      <c r="K2569" s="13" t="s">
        <v>147</v>
      </c>
      <c r="L2569" s="13" t="s">
        <v>147</v>
      </c>
      <c r="M2569" s="88" t="s">
        <v>321</v>
      </c>
      <c r="N2569" s="75">
        <v>35.258000000000003</v>
      </c>
      <c r="O2569" s="75">
        <v>-92.358999999999995</v>
      </c>
      <c r="P2569" s="86">
        <v>6.6</v>
      </c>
      <c r="Q2569" s="11" t="s">
        <v>120</v>
      </c>
      <c r="R2569" s="12" t="s">
        <v>25</v>
      </c>
      <c r="S2569" s="77" t="s">
        <v>2107</v>
      </c>
    </row>
    <row r="2570" spans="1:19" x14ac:dyDescent="0.2">
      <c r="A2570" s="27">
        <f t="shared" si="39"/>
        <v>2552</v>
      </c>
      <c r="B2570" s="99" t="s">
        <v>1796</v>
      </c>
      <c r="C2570" s="11">
        <v>2011</v>
      </c>
      <c r="D2570" s="12" t="s">
        <v>139</v>
      </c>
      <c r="E2570" s="11">
        <v>18</v>
      </c>
      <c r="F2570" s="25">
        <v>0.91150462962962964</v>
      </c>
      <c r="G2570" s="90">
        <v>0.70317129629629627</v>
      </c>
      <c r="H2570" s="90" t="s">
        <v>619</v>
      </c>
      <c r="I2570" s="11" t="s">
        <v>148</v>
      </c>
      <c r="J2570" s="88">
        <v>2.6</v>
      </c>
      <c r="K2570" s="13" t="s">
        <v>147</v>
      </c>
      <c r="L2570" s="13" t="s">
        <v>147</v>
      </c>
      <c r="M2570" s="88" t="s">
        <v>351</v>
      </c>
      <c r="N2570" s="75">
        <v>35.243000000000002</v>
      </c>
      <c r="O2570" s="75">
        <v>-92.35</v>
      </c>
      <c r="P2570" s="86">
        <v>5.3</v>
      </c>
      <c r="Q2570" s="11" t="s">
        <v>120</v>
      </c>
      <c r="R2570" s="12" t="s">
        <v>25</v>
      </c>
      <c r="S2570" s="77" t="s">
        <v>2107</v>
      </c>
    </row>
    <row r="2571" spans="1:19" x14ac:dyDescent="0.2">
      <c r="A2571" s="27">
        <f t="shared" si="39"/>
        <v>2553</v>
      </c>
      <c r="B2571" s="99" t="s">
        <v>1797</v>
      </c>
      <c r="C2571" s="11">
        <v>2011</v>
      </c>
      <c r="D2571" s="12" t="s">
        <v>139</v>
      </c>
      <c r="E2571" s="11">
        <v>18</v>
      </c>
      <c r="F2571" s="25">
        <v>5.5381944444444442E-2</v>
      </c>
      <c r="G2571" s="90">
        <v>0.84704861111111107</v>
      </c>
      <c r="H2571" s="90" t="s">
        <v>619</v>
      </c>
      <c r="I2571" s="11" t="s">
        <v>148</v>
      </c>
      <c r="J2571" s="88">
        <v>2</v>
      </c>
      <c r="K2571" s="13" t="s">
        <v>147</v>
      </c>
      <c r="L2571" s="13" t="s">
        <v>147</v>
      </c>
      <c r="M2571" s="88" t="s">
        <v>321</v>
      </c>
      <c r="N2571" s="75">
        <v>35.220999999999997</v>
      </c>
      <c r="O2571" s="75">
        <v>-92.385999999999996</v>
      </c>
      <c r="P2571" s="86">
        <v>5.7</v>
      </c>
      <c r="Q2571" s="11" t="s">
        <v>120</v>
      </c>
      <c r="R2571" s="12" t="s">
        <v>25</v>
      </c>
      <c r="S2571" s="77" t="s">
        <v>2107</v>
      </c>
    </row>
    <row r="2572" spans="1:19" x14ac:dyDescent="0.2">
      <c r="A2572" s="27">
        <f t="shared" si="39"/>
        <v>2554</v>
      </c>
      <c r="B2572" s="99" t="s">
        <v>1798</v>
      </c>
      <c r="C2572" s="11">
        <v>2011</v>
      </c>
      <c r="D2572" s="12" t="s">
        <v>139</v>
      </c>
      <c r="E2572" s="11">
        <v>19</v>
      </c>
      <c r="F2572" s="25">
        <v>0.43968750000000001</v>
      </c>
      <c r="G2572" s="90">
        <v>0.23135416666666667</v>
      </c>
      <c r="H2572" s="90" t="s">
        <v>619</v>
      </c>
      <c r="I2572" s="11" t="s">
        <v>148</v>
      </c>
      <c r="J2572" s="88">
        <v>3.3</v>
      </c>
      <c r="K2572" s="13" t="s">
        <v>147</v>
      </c>
      <c r="L2572" s="13" t="s">
        <v>147</v>
      </c>
      <c r="M2572" s="88" t="s">
        <v>483</v>
      </c>
      <c r="N2572" s="75">
        <v>35.256</v>
      </c>
      <c r="O2572" s="75">
        <v>-92.364000000000004</v>
      </c>
      <c r="P2572" s="86">
        <v>3.5</v>
      </c>
      <c r="Q2572" s="11" t="s">
        <v>120</v>
      </c>
      <c r="R2572" s="12" t="s">
        <v>25</v>
      </c>
      <c r="S2572" s="77" t="s">
        <v>2107</v>
      </c>
    </row>
    <row r="2573" spans="1:19" x14ac:dyDescent="0.2">
      <c r="A2573" s="27">
        <f t="shared" si="39"/>
        <v>2555</v>
      </c>
      <c r="B2573" s="99" t="s">
        <v>1799</v>
      </c>
      <c r="C2573" s="11">
        <v>2011</v>
      </c>
      <c r="D2573" s="12" t="s">
        <v>139</v>
      </c>
      <c r="E2573" s="11">
        <v>19</v>
      </c>
      <c r="F2573" s="25">
        <v>0.50186342592592592</v>
      </c>
      <c r="G2573" s="90">
        <v>0.29353009259259261</v>
      </c>
      <c r="H2573" s="90" t="s">
        <v>619</v>
      </c>
      <c r="I2573" s="11" t="s">
        <v>148</v>
      </c>
      <c r="J2573" s="88">
        <v>2.2000000000000002</v>
      </c>
      <c r="K2573" s="13" t="s">
        <v>147</v>
      </c>
      <c r="L2573" s="13" t="s">
        <v>147</v>
      </c>
      <c r="M2573" s="88" t="s">
        <v>321</v>
      </c>
      <c r="N2573" s="75">
        <v>35.255000000000003</v>
      </c>
      <c r="O2573" s="75">
        <v>-92.36</v>
      </c>
      <c r="P2573" s="86">
        <v>4.9000000000000004</v>
      </c>
      <c r="Q2573" s="11" t="s">
        <v>120</v>
      </c>
      <c r="R2573" s="12" t="s">
        <v>25</v>
      </c>
      <c r="S2573" s="77" t="s">
        <v>2107</v>
      </c>
    </row>
    <row r="2574" spans="1:19" x14ac:dyDescent="0.2">
      <c r="A2574" s="27">
        <f t="shared" si="39"/>
        <v>2556</v>
      </c>
      <c r="B2574" s="99" t="s">
        <v>1800</v>
      </c>
      <c r="C2574" s="11">
        <v>2011</v>
      </c>
      <c r="D2574" s="12" t="s">
        <v>139</v>
      </c>
      <c r="E2574" s="11">
        <v>20</v>
      </c>
      <c r="F2574" s="25">
        <v>0.61738425925925922</v>
      </c>
      <c r="G2574" s="90">
        <v>0.4090509259259259</v>
      </c>
      <c r="H2574" s="90" t="s">
        <v>619</v>
      </c>
      <c r="I2574" s="11" t="s">
        <v>148</v>
      </c>
      <c r="J2574" s="88">
        <v>2.1</v>
      </c>
      <c r="K2574" s="13" t="s">
        <v>147</v>
      </c>
      <c r="L2574" s="13" t="s">
        <v>147</v>
      </c>
      <c r="M2574" s="88" t="s">
        <v>321</v>
      </c>
      <c r="N2574" s="75">
        <v>35.247</v>
      </c>
      <c r="O2574" s="75">
        <v>-92.370999999999995</v>
      </c>
      <c r="P2574" s="86">
        <v>5.0999999999999996</v>
      </c>
      <c r="Q2574" s="11" t="s">
        <v>120</v>
      </c>
      <c r="R2574" s="12" t="s">
        <v>25</v>
      </c>
      <c r="S2574" s="77" t="s">
        <v>2107</v>
      </c>
    </row>
    <row r="2575" spans="1:19" x14ac:dyDescent="0.2">
      <c r="A2575" s="27">
        <f t="shared" si="39"/>
        <v>2557</v>
      </c>
      <c r="B2575" s="99" t="s">
        <v>1801</v>
      </c>
      <c r="C2575" s="11">
        <v>2011</v>
      </c>
      <c r="D2575" s="12" t="s">
        <v>139</v>
      </c>
      <c r="E2575" s="11">
        <v>22</v>
      </c>
      <c r="F2575" s="25">
        <v>0.4503819444444444</v>
      </c>
      <c r="G2575" s="90">
        <v>0.24204861111111109</v>
      </c>
      <c r="H2575" s="90" t="s">
        <v>619</v>
      </c>
      <c r="I2575" s="11" t="s">
        <v>148</v>
      </c>
      <c r="J2575" s="88">
        <v>2.1</v>
      </c>
      <c r="K2575" s="13" t="s">
        <v>147</v>
      </c>
      <c r="L2575" s="13" t="s">
        <v>147</v>
      </c>
      <c r="M2575" s="88" t="s">
        <v>321</v>
      </c>
      <c r="N2575" s="75">
        <v>35.238</v>
      </c>
      <c r="O2575" s="75">
        <v>-92.37</v>
      </c>
      <c r="P2575" s="86">
        <v>4.7</v>
      </c>
      <c r="Q2575" s="11" t="s">
        <v>120</v>
      </c>
      <c r="R2575" s="12" t="s">
        <v>25</v>
      </c>
      <c r="S2575" s="77" t="s">
        <v>2107</v>
      </c>
    </row>
    <row r="2576" spans="1:19" x14ac:dyDescent="0.2">
      <c r="A2576" s="27">
        <f t="shared" si="39"/>
        <v>2558</v>
      </c>
      <c r="B2576" s="99" t="s">
        <v>1802</v>
      </c>
      <c r="C2576" s="11">
        <v>2011</v>
      </c>
      <c r="D2576" s="12" t="s">
        <v>139</v>
      </c>
      <c r="E2576" s="11">
        <v>23</v>
      </c>
      <c r="F2576" s="25">
        <v>0.51424768518518515</v>
      </c>
      <c r="G2576" s="90">
        <v>0.30591435185185184</v>
      </c>
      <c r="H2576" s="90" t="s">
        <v>619</v>
      </c>
      <c r="I2576" s="11" t="s">
        <v>148</v>
      </c>
      <c r="J2576" s="88">
        <v>3.1</v>
      </c>
      <c r="K2576" s="13" t="s">
        <v>147</v>
      </c>
      <c r="L2576" s="13" t="s">
        <v>147</v>
      </c>
      <c r="M2576" s="88" t="s">
        <v>484</v>
      </c>
      <c r="N2576" s="75">
        <v>35.267000000000003</v>
      </c>
      <c r="O2576" s="75">
        <v>-92.358999999999995</v>
      </c>
      <c r="P2576" s="86">
        <v>5.2</v>
      </c>
      <c r="Q2576" s="11" t="s">
        <v>120</v>
      </c>
      <c r="R2576" s="12" t="s">
        <v>25</v>
      </c>
      <c r="S2576" s="77" t="s">
        <v>2107</v>
      </c>
    </row>
    <row r="2577" spans="1:19" x14ac:dyDescent="0.2">
      <c r="A2577" s="27">
        <f t="shared" si="39"/>
        <v>2559</v>
      </c>
      <c r="B2577" s="99" t="s">
        <v>1803</v>
      </c>
      <c r="C2577" s="11">
        <v>2011</v>
      </c>
      <c r="D2577" s="12" t="s">
        <v>139</v>
      </c>
      <c r="E2577" s="11">
        <v>23</v>
      </c>
      <c r="F2577" s="25">
        <v>0.52947916666666661</v>
      </c>
      <c r="G2577" s="90">
        <v>0.3211458333333333</v>
      </c>
      <c r="H2577" s="90" t="s">
        <v>619</v>
      </c>
      <c r="I2577" s="11" t="s">
        <v>148</v>
      </c>
      <c r="J2577" s="88">
        <v>2.2000000000000002</v>
      </c>
      <c r="K2577" s="13" t="s">
        <v>147</v>
      </c>
      <c r="L2577" s="13" t="s">
        <v>147</v>
      </c>
      <c r="M2577" s="88" t="s">
        <v>321</v>
      </c>
      <c r="N2577" s="75">
        <v>35.256999999999998</v>
      </c>
      <c r="O2577" s="75">
        <v>-92.347999999999999</v>
      </c>
      <c r="P2577" s="86">
        <v>4</v>
      </c>
      <c r="Q2577" s="11" t="s">
        <v>120</v>
      </c>
      <c r="R2577" s="12" t="s">
        <v>25</v>
      </c>
      <c r="S2577" s="77" t="s">
        <v>2107</v>
      </c>
    </row>
    <row r="2578" spans="1:19" x14ac:dyDescent="0.2">
      <c r="A2578" s="27">
        <f t="shared" si="39"/>
        <v>2560</v>
      </c>
      <c r="B2578" s="99" t="s">
        <v>1804</v>
      </c>
      <c r="C2578" s="11">
        <v>2011</v>
      </c>
      <c r="D2578" s="12" t="s">
        <v>139</v>
      </c>
      <c r="E2578" s="11">
        <v>23</v>
      </c>
      <c r="F2578" s="25">
        <v>0.81436342592592592</v>
      </c>
      <c r="G2578" s="90">
        <v>0.60603009259259266</v>
      </c>
      <c r="H2578" s="90" t="s">
        <v>619</v>
      </c>
      <c r="I2578" s="11" t="s">
        <v>148</v>
      </c>
      <c r="J2578" s="88">
        <v>2.7</v>
      </c>
      <c r="K2578" s="13" t="s">
        <v>147</v>
      </c>
      <c r="L2578" s="13" t="s">
        <v>147</v>
      </c>
      <c r="M2578" s="88" t="s">
        <v>364</v>
      </c>
      <c r="N2578" s="75">
        <v>35.238</v>
      </c>
      <c r="O2578" s="75">
        <v>-92.373999999999995</v>
      </c>
      <c r="P2578" s="86">
        <v>7</v>
      </c>
      <c r="Q2578" s="11" t="s">
        <v>120</v>
      </c>
      <c r="R2578" s="12" t="s">
        <v>25</v>
      </c>
      <c r="S2578" s="77" t="s">
        <v>2107</v>
      </c>
    </row>
    <row r="2579" spans="1:19" x14ac:dyDescent="0.2">
      <c r="A2579" s="27">
        <f t="shared" si="39"/>
        <v>2561</v>
      </c>
      <c r="B2579" s="99" t="s">
        <v>1805</v>
      </c>
      <c r="C2579" s="11">
        <v>2011</v>
      </c>
      <c r="D2579" s="12" t="s">
        <v>139</v>
      </c>
      <c r="E2579" s="11">
        <v>24</v>
      </c>
      <c r="F2579" s="25">
        <v>0.21680555555555556</v>
      </c>
      <c r="G2579" s="90">
        <v>8.4722222222222213E-3</v>
      </c>
      <c r="H2579" s="90" t="s">
        <v>619</v>
      </c>
      <c r="I2579" s="11" t="s">
        <v>148</v>
      </c>
      <c r="J2579" s="88">
        <v>2.6</v>
      </c>
      <c r="K2579" s="13" t="s">
        <v>147</v>
      </c>
      <c r="L2579" s="13" t="s">
        <v>147</v>
      </c>
      <c r="M2579" s="88" t="s">
        <v>321</v>
      </c>
      <c r="N2579" s="75">
        <v>35.225999999999999</v>
      </c>
      <c r="O2579" s="75">
        <v>-92.37</v>
      </c>
      <c r="P2579" s="86">
        <v>4.3</v>
      </c>
      <c r="Q2579" s="11" t="s">
        <v>120</v>
      </c>
      <c r="R2579" s="12" t="s">
        <v>25</v>
      </c>
      <c r="S2579" s="77" t="s">
        <v>2107</v>
      </c>
    </row>
    <row r="2580" spans="1:19" x14ac:dyDescent="0.2">
      <c r="A2580" s="27">
        <f t="shared" si="39"/>
        <v>2562</v>
      </c>
      <c r="B2580" s="99" t="s">
        <v>1806</v>
      </c>
      <c r="C2580" s="11">
        <v>2011</v>
      </c>
      <c r="D2580" s="12" t="s">
        <v>139</v>
      </c>
      <c r="E2580" s="11">
        <v>24</v>
      </c>
      <c r="F2580" s="25">
        <v>0.26315972222222223</v>
      </c>
      <c r="G2580" s="90">
        <v>5.482638888888889E-2</v>
      </c>
      <c r="H2580" s="90" t="s">
        <v>619</v>
      </c>
      <c r="I2580" s="11" t="s">
        <v>148</v>
      </c>
      <c r="J2580" s="88">
        <v>3.2</v>
      </c>
      <c r="K2580" s="13" t="s">
        <v>147</v>
      </c>
      <c r="L2580" s="13" t="s">
        <v>147</v>
      </c>
      <c r="M2580" s="88" t="s">
        <v>485</v>
      </c>
      <c r="N2580" s="75">
        <v>35.225000000000001</v>
      </c>
      <c r="O2580" s="75">
        <v>-92.379000000000005</v>
      </c>
      <c r="P2580" s="86">
        <v>5.5</v>
      </c>
      <c r="Q2580" s="11" t="s">
        <v>120</v>
      </c>
      <c r="R2580" s="12" t="s">
        <v>25</v>
      </c>
      <c r="S2580" s="77" t="s">
        <v>2107</v>
      </c>
    </row>
    <row r="2581" spans="1:19" x14ac:dyDescent="0.2">
      <c r="A2581" s="27">
        <f t="shared" si="39"/>
        <v>2563</v>
      </c>
      <c r="B2581" s="99" t="s">
        <v>1807</v>
      </c>
      <c r="C2581" s="11">
        <v>2011</v>
      </c>
      <c r="D2581" s="12" t="s">
        <v>139</v>
      </c>
      <c r="E2581" s="11">
        <v>24</v>
      </c>
      <c r="F2581" s="25">
        <v>0.27796296296296297</v>
      </c>
      <c r="G2581" s="90">
        <v>6.9629629629629639E-2</v>
      </c>
      <c r="H2581" s="90" t="s">
        <v>619</v>
      </c>
      <c r="I2581" s="11" t="s">
        <v>148</v>
      </c>
      <c r="J2581" s="88">
        <v>1.4</v>
      </c>
      <c r="K2581" s="13" t="s">
        <v>147</v>
      </c>
      <c r="L2581" s="13" t="s">
        <v>147</v>
      </c>
      <c r="M2581" s="88" t="s">
        <v>321</v>
      </c>
      <c r="N2581" s="75">
        <v>35.22</v>
      </c>
      <c r="O2581" s="75">
        <v>-92.388999999999996</v>
      </c>
      <c r="P2581" s="86">
        <v>6</v>
      </c>
      <c r="Q2581" s="11" t="s">
        <v>120</v>
      </c>
      <c r="R2581" s="12" t="s">
        <v>25</v>
      </c>
      <c r="S2581" s="77" t="s">
        <v>2107</v>
      </c>
    </row>
    <row r="2582" spans="1:19" x14ac:dyDescent="0.2">
      <c r="A2582" s="27">
        <f t="shared" si="39"/>
        <v>2564</v>
      </c>
      <c r="B2582" s="99" t="s">
        <v>1808</v>
      </c>
      <c r="C2582" s="11">
        <v>2011</v>
      </c>
      <c r="D2582" s="12" t="s">
        <v>139</v>
      </c>
      <c r="E2582" s="11">
        <v>24</v>
      </c>
      <c r="F2582" s="25">
        <v>0.30775462962962963</v>
      </c>
      <c r="G2582" s="90">
        <v>9.9421296296296299E-2</v>
      </c>
      <c r="H2582" s="90" t="s">
        <v>619</v>
      </c>
      <c r="I2582" s="11" t="s">
        <v>148</v>
      </c>
      <c r="J2582" s="88">
        <v>1.9</v>
      </c>
      <c r="K2582" s="13" t="s">
        <v>147</v>
      </c>
      <c r="L2582" s="13" t="s">
        <v>147</v>
      </c>
      <c r="M2582" s="88" t="s">
        <v>321</v>
      </c>
      <c r="N2582" s="75">
        <v>35.215000000000003</v>
      </c>
      <c r="O2582" s="75">
        <v>-92.381</v>
      </c>
      <c r="P2582" s="86">
        <v>5.7</v>
      </c>
      <c r="Q2582" s="11" t="s">
        <v>120</v>
      </c>
      <c r="R2582" s="12" t="s">
        <v>25</v>
      </c>
      <c r="S2582" s="77" t="s">
        <v>2107</v>
      </c>
    </row>
    <row r="2583" spans="1:19" x14ac:dyDescent="0.2">
      <c r="A2583" s="27">
        <f t="shared" si="39"/>
        <v>2565</v>
      </c>
      <c r="B2583" s="99" t="s">
        <v>1809</v>
      </c>
      <c r="C2583" s="11">
        <v>2011</v>
      </c>
      <c r="D2583" s="12" t="s">
        <v>139</v>
      </c>
      <c r="E2583" s="11">
        <v>24</v>
      </c>
      <c r="F2583" s="25">
        <v>0.30879629629629629</v>
      </c>
      <c r="G2583" s="90">
        <v>0.10046296296296296</v>
      </c>
      <c r="H2583" s="90" t="s">
        <v>619</v>
      </c>
      <c r="I2583" s="11" t="s">
        <v>148</v>
      </c>
      <c r="J2583" s="88">
        <v>1.9</v>
      </c>
      <c r="K2583" s="13" t="s">
        <v>147</v>
      </c>
      <c r="L2583" s="13" t="s">
        <v>147</v>
      </c>
      <c r="M2583" s="88" t="s">
        <v>321</v>
      </c>
      <c r="N2583" s="75">
        <v>35.222999999999999</v>
      </c>
      <c r="O2583" s="75">
        <v>-92.385000000000005</v>
      </c>
      <c r="P2583" s="86">
        <v>6</v>
      </c>
      <c r="Q2583" s="11" t="s">
        <v>120</v>
      </c>
      <c r="R2583" s="12" t="s">
        <v>25</v>
      </c>
      <c r="S2583" s="77" t="s">
        <v>2107</v>
      </c>
    </row>
    <row r="2584" spans="1:19" x14ac:dyDescent="0.2">
      <c r="A2584" s="27">
        <f t="shared" si="39"/>
        <v>2566</v>
      </c>
      <c r="B2584" s="99" t="s">
        <v>1810</v>
      </c>
      <c r="C2584" s="11">
        <v>2011</v>
      </c>
      <c r="D2584" s="12" t="s">
        <v>139</v>
      </c>
      <c r="E2584" s="11">
        <v>24</v>
      </c>
      <c r="F2584" s="25">
        <v>0.30943287037037037</v>
      </c>
      <c r="G2584" s="90">
        <v>0.10109953703703704</v>
      </c>
      <c r="H2584" s="90" t="s">
        <v>619</v>
      </c>
      <c r="I2584" s="11" t="s">
        <v>148</v>
      </c>
      <c r="J2584" s="88">
        <v>2.1</v>
      </c>
      <c r="K2584" s="13" t="s">
        <v>147</v>
      </c>
      <c r="L2584" s="13" t="s">
        <v>147</v>
      </c>
      <c r="M2584" s="88" t="s">
        <v>321</v>
      </c>
      <c r="N2584" s="75">
        <v>35.220999999999997</v>
      </c>
      <c r="O2584" s="75">
        <v>-92.385000000000005</v>
      </c>
      <c r="P2584" s="86">
        <v>6.7</v>
      </c>
      <c r="Q2584" s="11" t="s">
        <v>120</v>
      </c>
      <c r="R2584" s="12" t="s">
        <v>25</v>
      </c>
      <c r="S2584" s="77" t="s">
        <v>2107</v>
      </c>
    </row>
    <row r="2585" spans="1:19" x14ac:dyDescent="0.2">
      <c r="A2585" s="27">
        <f t="shared" si="39"/>
        <v>2567</v>
      </c>
      <c r="B2585" s="99" t="s">
        <v>1811</v>
      </c>
      <c r="C2585" s="11">
        <v>2011</v>
      </c>
      <c r="D2585" s="12" t="s">
        <v>139</v>
      </c>
      <c r="E2585" s="11">
        <v>24</v>
      </c>
      <c r="F2585" s="25">
        <v>0.32087962962962963</v>
      </c>
      <c r="G2585" s="90">
        <v>0.1125462962962963</v>
      </c>
      <c r="H2585" s="90" t="s">
        <v>619</v>
      </c>
      <c r="I2585" s="11" t="s">
        <v>148</v>
      </c>
      <c r="J2585" s="88">
        <v>1.5</v>
      </c>
      <c r="K2585" s="13" t="s">
        <v>147</v>
      </c>
      <c r="L2585" s="13" t="s">
        <v>147</v>
      </c>
      <c r="M2585" s="88" t="s">
        <v>321</v>
      </c>
      <c r="N2585" s="75">
        <v>35.256999999999998</v>
      </c>
      <c r="O2585" s="75">
        <v>-92.356999999999999</v>
      </c>
      <c r="P2585" s="86">
        <v>6.7</v>
      </c>
      <c r="Q2585" s="11" t="s">
        <v>120</v>
      </c>
      <c r="R2585" s="12" t="s">
        <v>25</v>
      </c>
      <c r="S2585" s="77" t="s">
        <v>2107</v>
      </c>
    </row>
    <row r="2586" spans="1:19" x14ac:dyDescent="0.2">
      <c r="A2586" s="27">
        <f t="shared" si="39"/>
        <v>2568</v>
      </c>
      <c r="B2586" s="99" t="s">
        <v>1812</v>
      </c>
      <c r="C2586" s="11">
        <v>2011</v>
      </c>
      <c r="D2586" s="12" t="s">
        <v>139</v>
      </c>
      <c r="E2586" s="11">
        <v>24</v>
      </c>
      <c r="F2586" s="25">
        <v>0.32405092592592594</v>
      </c>
      <c r="G2586" s="90">
        <v>0.11571759259259258</v>
      </c>
      <c r="H2586" s="90" t="s">
        <v>619</v>
      </c>
      <c r="I2586" s="11" t="s">
        <v>148</v>
      </c>
      <c r="J2586" s="88">
        <v>2</v>
      </c>
      <c r="K2586" s="13" t="s">
        <v>147</v>
      </c>
      <c r="L2586" s="13" t="s">
        <v>147</v>
      </c>
      <c r="M2586" s="88" t="s">
        <v>321</v>
      </c>
      <c r="N2586" s="75">
        <v>35.223999999999997</v>
      </c>
      <c r="O2586" s="75">
        <v>-92.376000000000005</v>
      </c>
      <c r="P2586" s="86">
        <v>5.4</v>
      </c>
      <c r="Q2586" s="11" t="s">
        <v>120</v>
      </c>
      <c r="R2586" s="12" t="s">
        <v>25</v>
      </c>
      <c r="S2586" s="77" t="s">
        <v>2107</v>
      </c>
    </row>
    <row r="2587" spans="1:19" x14ac:dyDescent="0.2">
      <c r="A2587" s="27">
        <f t="shared" si="39"/>
        <v>2569</v>
      </c>
      <c r="B2587" s="99" t="s">
        <v>1813</v>
      </c>
      <c r="C2587" s="11">
        <v>2011</v>
      </c>
      <c r="D2587" s="12" t="s">
        <v>139</v>
      </c>
      <c r="E2587" s="11">
        <v>24</v>
      </c>
      <c r="F2587" s="25">
        <v>0.32863425925925926</v>
      </c>
      <c r="G2587" s="90">
        <v>0.12030092592592594</v>
      </c>
      <c r="H2587" s="90" t="s">
        <v>619</v>
      </c>
      <c r="I2587" s="11" t="s">
        <v>148</v>
      </c>
      <c r="J2587" s="88">
        <v>1.7</v>
      </c>
      <c r="K2587" s="13" t="s">
        <v>147</v>
      </c>
      <c r="L2587" s="13" t="s">
        <v>147</v>
      </c>
      <c r="M2587" s="88" t="s">
        <v>321</v>
      </c>
      <c r="N2587" s="75">
        <v>35.222000000000001</v>
      </c>
      <c r="O2587" s="75">
        <v>-92.385000000000005</v>
      </c>
      <c r="P2587" s="86">
        <v>6.1</v>
      </c>
      <c r="Q2587" s="11" t="s">
        <v>120</v>
      </c>
      <c r="R2587" s="12" t="s">
        <v>25</v>
      </c>
      <c r="S2587" s="77" t="s">
        <v>2107</v>
      </c>
    </row>
    <row r="2588" spans="1:19" x14ac:dyDescent="0.2">
      <c r="A2588" s="27">
        <f t="shared" ref="A2588:A2651" si="40">SUM(A2587+1)</f>
        <v>2570</v>
      </c>
      <c r="B2588" s="99" t="s">
        <v>1814</v>
      </c>
      <c r="C2588" s="11">
        <v>2011</v>
      </c>
      <c r="D2588" s="12" t="s">
        <v>139</v>
      </c>
      <c r="E2588" s="11">
        <v>24</v>
      </c>
      <c r="F2588" s="25">
        <v>0.35141203703703705</v>
      </c>
      <c r="G2588" s="90">
        <v>0.14307870370370371</v>
      </c>
      <c r="H2588" s="90" t="s">
        <v>619</v>
      </c>
      <c r="I2588" s="11" t="s">
        <v>148</v>
      </c>
      <c r="J2588" s="88">
        <v>2.7</v>
      </c>
      <c r="K2588" s="13" t="s">
        <v>147</v>
      </c>
      <c r="L2588" s="13" t="s">
        <v>147</v>
      </c>
      <c r="M2588" s="88" t="s">
        <v>321</v>
      </c>
      <c r="N2588" s="75">
        <v>35.222000000000001</v>
      </c>
      <c r="O2588" s="75">
        <v>-92.382000000000005</v>
      </c>
      <c r="P2588" s="86">
        <v>4.7</v>
      </c>
      <c r="Q2588" s="11" t="s">
        <v>120</v>
      </c>
      <c r="R2588" s="12" t="s">
        <v>25</v>
      </c>
      <c r="S2588" s="77" t="s">
        <v>2107</v>
      </c>
    </row>
    <row r="2589" spans="1:19" x14ac:dyDescent="0.2">
      <c r="A2589" s="27">
        <f t="shared" si="40"/>
        <v>2571</v>
      </c>
      <c r="B2589" s="99" t="s">
        <v>1815</v>
      </c>
      <c r="C2589" s="11">
        <v>2011</v>
      </c>
      <c r="D2589" s="12" t="s">
        <v>139</v>
      </c>
      <c r="E2589" s="11">
        <v>24</v>
      </c>
      <c r="F2589" s="89">
        <v>0.36603009259259256</v>
      </c>
      <c r="G2589" s="90">
        <v>0.15769675925925927</v>
      </c>
      <c r="H2589" s="90" t="s">
        <v>619</v>
      </c>
      <c r="I2589" s="11" t="s">
        <v>148</v>
      </c>
      <c r="J2589" s="88">
        <v>2.9</v>
      </c>
      <c r="K2589" s="13" t="s">
        <v>147</v>
      </c>
      <c r="L2589" s="13" t="s">
        <v>147</v>
      </c>
      <c r="M2589" s="88" t="s">
        <v>364</v>
      </c>
      <c r="N2589" s="75">
        <v>35.234000000000002</v>
      </c>
      <c r="O2589" s="75">
        <v>-92.382999999999996</v>
      </c>
      <c r="P2589" s="86">
        <v>5.0999999999999996</v>
      </c>
      <c r="Q2589" s="11" t="s">
        <v>120</v>
      </c>
      <c r="R2589" s="12" t="s">
        <v>25</v>
      </c>
      <c r="S2589" s="77" t="s">
        <v>2107</v>
      </c>
    </row>
    <row r="2590" spans="1:19" x14ac:dyDescent="0.2">
      <c r="A2590" s="27">
        <f t="shared" si="40"/>
        <v>2572</v>
      </c>
      <c r="B2590" s="99" t="s">
        <v>1816</v>
      </c>
      <c r="C2590" s="11">
        <v>2011</v>
      </c>
      <c r="D2590" s="12" t="s">
        <v>139</v>
      </c>
      <c r="E2590" s="11">
        <v>24</v>
      </c>
      <c r="F2590" s="25">
        <v>0.3691550925925926</v>
      </c>
      <c r="G2590" s="90">
        <v>0.16082175925925926</v>
      </c>
      <c r="H2590" s="90" t="s">
        <v>619</v>
      </c>
      <c r="I2590" s="11" t="s">
        <v>148</v>
      </c>
      <c r="J2590" s="88">
        <v>1.1000000000000001</v>
      </c>
      <c r="K2590" s="13" t="s">
        <v>147</v>
      </c>
      <c r="L2590" s="13" t="s">
        <v>147</v>
      </c>
      <c r="M2590" s="88" t="s">
        <v>321</v>
      </c>
      <c r="N2590" s="75">
        <v>35.220999999999997</v>
      </c>
      <c r="O2590" s="75">
        <v>-92.387</v>
      </c>
      <c r="P2590" s="86">
        <v>6.2</v>
      </c>
      <c r="Q2590" s="11" t="s">
        <v>120</v>
      </c>
      <c r="R2590" s="12" t="s">
        <v>25</v>
      </c>
      <c r="S2590" s="77" t="s">
        <v>2107</v>
      </c>
    </row>
    <row r="2591" spans="1:19" x14ac:dyDescent="0.2">
      <c r="A2591" s="27">
        <f t="shared" si="40"/>
        <v>2573</v>
      </c>
      <c r="B2591" s="99" t="s">
        <v>1817</v>
      </c>
      <c r="C2591" s="11">
        <v>2011</v>
      </c>
      <c r="D2591" s="12" t="s">
        <v>139</v>
      </c>
      <c r="E2591" s="11">
        <v>24</v>
      </c>
      <c r="F2591" s="25">
        <v>0.36940972222222218</v>
      </c>
      <c r="G2591" s="90">
        <v>0.16107638888888889</v>
      </c>
      <c r="H2591" s="90" t="s">
        <v>619</v>
      </c>
      <c r="I2591" s="11" t="s">
        <v>148</v>
      </c>
      <c r="J2591" s="88">
        <v>1.9</v>
      </c>
      <c r="K2591" s="13" t="s">
        <v>147</v>
      </c>
      <c r="L2591" s="13" t="s">
        <v>147</v>
      </c>
      <c r="M2591" s="88" t="s">
        <v>321</v>
      </c>
      <c r="N2591" s="75">
        <v>35.223999999999997</v>
      </c>
      <c r="O2591" s="75">
        <v>-92.376999999999995</v>
      </c>
      <c r="P2591" s="86">
        <v>5.5</v>
      </c>
      <c r="Q2591" s="11" t="s">
        <v>120</v>
      </c>
      <c r="R2591" s="12" t="s">
        <v>25</v>
      </c>
      <c r="S2591" s="77" t="s">
        <v>2107</v>
      </c>
    </row>
    <row r="2592" spans="1:19" x14ac:dyDescent="0.2">
      <c r="A2592" s="27">
        <f t="shared" si="40"/>
        <v>2574</v>
      </c>
      <c r="B2592" s="99" t="s">
        <v>1818</v>
      </c>
      <c r="C2592" s="11">
        <v>2011</v>
      </c>
      <c r="D2592" s="12" t="s">
        <v>139</v>
      </c>
      <c r="E2592" s="11">
        <v>24</v>
      </c>
      <c r="F2592" s="25">
        <v>0.37222222222222223</v>
      </c>
      <c r="G2592" s="90">
        <v>0.16388888888888889</v>
      </c>
      <c r="H2592" s="90" t="s">
        <v>619</v>
      </c>
      <c r="I2592" s="11" t="s">
        <v>148</v>
      </c>
      <c r="J2592" s="88">
        <v>1.8</v>
      </c>
      <c r="K2592" s="13" t="s">
        <v>147</v>
      </c>
      <c r="L2592" s="13" t="s">
        <v>147</v>
      </c>
      <c r="M2592" s="88" t="s">
        <v>321</v>
      </c>
      <c r="N2592" s="75">
        <v>35.218000000000004</v>
      </c>
      <c r="O2592" s="75">
        <v>-92.373999999999995</v>
      </c>
      <c r="P2592" s="86">
        <v>4.4000000000000004</v>
      </c>
      <c r="Q2592" s="11" t="s">
        <v>120</v>
      </c>
      <c r="R2592" s="12" t="s">
        <v>25</v>
      </c>
      <c r="S2592" s="77" t="s">
        <v>2107</v>
      </c>
    </row>
    <row r="2593" spans="1:19" x14ac:dyDescent="0.2">
      <c r="A2593" s="27">
        <f t="shared" si="40"/>
        <v>2575</v>
      </c>
      <c r="B2593" s="99" t="s">
        <v>1819</v>
      </c>
      <c r="C2593" s="11">
        <v>2011</v>
      </c>
      <c r="D2593" s="12" t="s">
        <v>139</v>
      </c>
      <c r="E2593" s="11">
        <v>24</v>
      </c>
      <c r="F2593" s="25">
        <v>0.41637731481481483</v>
      </c>
      <c r="G2593" s="90">
        <v>0.20804398148148148</v>
      </c>
      <c r="H2593" s="90" t="s">
        <v>619</v>
      </c>
      <c r="I2593" s="11" t="s">
        <v>148</v>
      </c>
      <c r="J2593" s="88">
        <v>2.1</v>
      </c>
      <c r="K2593" s="13" t="s">
        <v>147</v>
      </c>
      <c r="L2593" s="13" t="s">
        <v>147</v>
      </c>
      <c r="M2593" s="88" t="s">
        <v>321</v>
      </c>
      <c r="N2593" s="75">
        <v>35.253999999999998</v>
      </c>
      <c r="O2593" s="75">
        <v>-92.343000000000004</v>
      </c>
      <c r="P2593" s="86">
        <v>4.9000000000000004</v>
      </c>
      <c r="Q2593" s="11" t="s">
        <v>120</v>
      </c>
      <c r="R2593" s="12" t="s">
        <v>25</v>
      </c>
      <c r="S2593" s="77" t="s">
        <v>2107</v>
      </c>
    </row>
    <row r="2594" spans="1:19" x14ac:dyDescent="0.2">
      <c r="A2594" s="27">
        <f t="shared" si="40"/>
        <v>2576</v>
      </c>
      <c r="B2594" s="99" t="s">
        <v>1820</v>
      </c>
      <c r="C2594" s="11">
        <v>2011</v>
      </c>
      <c r="D2594" s="12" t="s">
        <v>139</v>
      </c>
      <c r="E2594" s="11">
        <v>24</v>
      </c>
      <c r="F2594" s="25">
        <v>0.45468749999999997</v>
      </c>
      <c r="G2594" s="90">
        <v>0.24635416666666665</v>
      </c>
      <c r="H2594" s="90" t="s">
        <v>619</v>
      </c>
      <c r="I2594" s="11" t="s">
        <v>148</v>
      </c>
      <c r="J2594" s="88">
        <v>2.1</v>
      </c>
      <c r="K2594" s="13" t="s">
        <v>147</v>
      </c>
      <c r="L2594" s="13" t="s">
        <v>147</v>
      </c>
      <c r="M2594" s="88" t="s">
        <v>321</v>
      </c>
      <c r="N2594" s="75">
        <v>35.22</v>
      </c>
      <c r="O2594" s="75">
        <v>-92.378</v>
      </c>
      <c r="P2594" s="86">
        <v>5.7</v>
      </c>
      <c r="Q2594" s="11" t="s">
        <v>120</v>
      </c>
      <c r="R2594" s="12" t="s">
        <v>25</v>
      </c>
      <c r="S2594" s="77" t="s">
        <v>2107</v>
      </c>
    </row>
    <row r="2595" spans="1:19" x14ac:dyDescent="0.2">
      <c r="A2595" s="27">
        <f t="shared" si="40"/>
        <v>2577</v>
      </c>
      <c r="B2595" s="99" t="s">
        <v>1821</v>
      </c>
      <c r="C2595" s="11">
        <v>2011</v>
      </c>
      <c r="D2595" s="12" t="s">
        <v>139</v>
      </c>
      <c r="E2595" s="11">
        <v>24</v>
      </c>
      <c r="F2595" s="25">
        <v>0.46447916666666672</v>
      </c>
      <c r="G2595" s="90">
        <v>0.25614583333333335</v>
      </c>
      <c r="H2595" s="90" t="s">
        <v>619</v>
      </c>
      <c r="I2595" s="11" t="s">
        <v>148</v>
      </c>
      <c r="J2595" s="88">
        <v>1.6</v>
      </c>
      <c r="K2595" s="13" t="s">
        <v>147</v>
      </c>
      <c r="L2595" s="13" t="s">
        <v>147</v>
      </c>
      <c r="M2595" s="88" t="s">
        <v>321</v>
      </c>
      <c r="N2595" s="75">
        <v>35.220999999999997</v>
      </c>
      <c r="O2595" s="75">
        <v>-92.379000000000005</v>
      </c>
      <c r="P2595" s="86">
        <v>5.9</v>
      </c>
      <c r="Q2595" s="11" t="s">
        <v>120</v>
      </c>
      <c r="R2595" s="12" t="s">
        <v>25</v>
      </c>
      <c r="S2595" s="77" t="s">
        <v>2107</v>
      </c>
    </row>
    <row r="2596" spans="1:19" x14ac:dyDescent="0.2">
      <c r="A2596" s="27">
        <f t="shared" si="40"/>
        <v>2578</v>
      </c>
      <c r="B2596" s="99" t="s">
        <v>1822</v>
      </c>
      <c r="C2596" s="11">
        <v>2011</v>
      </c>
      <c r="D2596" s="12" t="s">
        <v>139</v>
      </c>
      <c r="E2596" s="11">
        <v>24</v>
      </c>
      <c r="F2596" s="25">
        <v>0.52265046296296302</v>
      </c>
      <c r="G2596" s="90">
        <v>0.3143171296296296</v>
      </c>
      <c r="H2596" s="90" t="s">
        <v>619</v>
      </c>
      <c r="I2596" s="11" t="s">
        <v>148</v>
      </c>
      <c r="J2596" s="88">
        <v>2.1</v>
      </c>
      <c r="K2596" s="13" t="s">
        <v>147</v>
      </c>
      <c r="L2596" s="13" t="s">
        <v>147</v>
      </c>
      <c r="M2596" s="88" t="s">
        <v>321</v>
      </c>
      <c r="N2596" s="75">
        <v>35.21</v>
      </c>
      <c r="O2596" s="75">
        <v>-92.376999999999995</v>
      </c>
      <c r="P2596" s="86">
        <v>5.4</v>
      </c>
      <c r="Q2596" s="11" t="s">
        <v>120</v>
      </c>
      <c r="R2596" s="12" t="s">
        <v>25</v>
      </c>
      <c r="S2596" s="77" t="s">
        <v>2107</v>
      </c>
    </row>
    <row r="2597" spans="1:19" x14ac:dyDescent="0.2">
      <c r="A2597" s="27">
        <f t="shared" si="40"/>
        <v>2579</v>
      </c>
      <c r="B2597" s="99" t="s">
        <v>1823</v>
      </c>
      <c r="C2597" s="11">
        <v>2011</v>
      </c>
      <c r="D2597" s="12" t="s">
        <v>139</v>
      </c>
      <c r="E2597" s="11">
        <v>24</v>
      </c>
      <c r="F2597" s="25">
        <v>0.55902777777777779</v>
      </c>
      <c r="G2597" s="90">
        <v>0.35069444444444442</v>
      </c>
      <c r="H2597" s="90" t="s">
        <v>619</v>
      </c>
      <c r="I2597" s="11" t="s">
        <v>148</v>
      </c>
      <c r="J2597" s="88">
        <v>2.2000000000000002</v>
      </c>
      <c r="K2597" s="13" t="s">
        <v>147</v>
      </c>
      <c r="L2597" s="13" t="s">
        <v>147</v>
      </c>
      <c r="M2597" s="88" t="s">
        <v>321</v>
      </c>
      <c r="N2597" s="75">
        <v>35.222000000000001</v>
      </c>
      <c r="O2597" s="75">
        <v>-92.364999999999995</v>
      </c>
      <c r="P2597" s="86">
        <v>5.4</v>
      </c>
      <c r="Q2597" s="11" t="s">
        <v>120</v>
      </c>
      <c r="R2597" s="12" t="s">
        <v>25</v>
      </c>
      <c r="S2597" s="77" t="s">
        <v>2107</v>
      </c>
    </row>
    <row r="2598" spans="1:19" x14ac:dyDescent="0.2">
      <c r="A2598" s="27">
        <f t="shared" si="40"/>
        <v>2580</v>
      </c>
      <c r="B2598" s="99" t="s">
        <v>1824</v>
      </c>
      <c r="C2598" s="11">
        <v>2011</v>
      </c>
      <c r="D2598" s="12" t="s">
        <v>139</v>
      </c>
      <c r="E2598" s="11">
        <v>24</v>
      </c>
      <c r="F2598" s="25">
        <v>0.57349537037037035</v>
      </c>
      <c r="G2598" s="90">
        <v>0.36516203703703703</v>
      </c>
      <c r="H2598" s="90" t="s">
        <v>619</v>
      </c>
      <c r="I2598" s="11" t="s">
        <v>148</v>
      </c>
      <c r="J2598" s="88">
        <v>2.2999999999999998</v>
      </c>
      <c r="K2598" s="13" t="s">
        <v>147</v>
      </c>
      <c r="L2598" s="13" t="s">
        <v>147</v>
      </c>
      <c r="M2598" s="88" t="s">
        <v>321</v>
      </c>
      <c r="N2598" s="75">
        <v>35.22</v>
      </c>
      <c r="O2598" s="75">
        <v>-92.375</v>
      </c>
      <c r="P2598" s="86">
        <v>6.4</v>
      </c>
      <c r="Q2598" s="11" t="s">
        <v>120</v>
      </c>
      <c r="R2598" s="12" t="s">
        <v>25</v>
      </c>
      <c r="S2598" s="77" t="s">
        <v>2107</v>
      </c>
    </row>
    <row r="2599" spans="1:19" x14ac:dyDescent="0.2">
      <c r="A2599" s="27">
        <f t="shared" si="40"/>
        <v>2581</v>
      </c>
      <c r="B2599" s="99" t="s">
        <v>1825</v>
      </c>
      <c r="C2599" s="11">
        <v>2011</v>
      </c>
      <c r="D2599" s="12" t="s">
        <v>139</v>
      </c>
      <c r="E2599" s="11">
        <v>24</v>
      </c>
      <c r="F2599" s="25">
        <v>0.6216666666666667</v>
      </c>
      <c r="G2599" s="90">
        <v>0.41333333333333333</v>
      </c>
      <c r="H2599" s="90" t="s">
        <v>619</v>
      </c>
      <c r="I2599" s="11" t="s">
        <v>148</v>
      </c>
      <c r="J2599" s="88">
        <v>2.2999999999999998</v>
      </c>
      <c r="K2599" s="13" t="s">
        <v>147</v>
      </c>
      <c r="L2599" s="13" t="s">
        <v>147</v>
      </c>
      <c r="M2599" s="88" t="s">
        <v>321</v>
      </c>
      <c r="N2599" s="75">
        <v>35.22</v>
      </c>
      <c r="O2599" s="75">
        <v>-92.375</v>
      </c>
      <c r="P2599" s="86">
        <v>6.2</v>
      </c>
      <c r="Q2599" s="11" t="s">
        <v>120</v>
      </c>
      <c r="R2599" s="12" t="s">
        <v>25</v>
      </c>
      <c r="S2599" s="77" t="s">
        <v>2107</v>
      </c>
    </row>
    <row r="2600" spans="1:19" x14ac:dyDescent="0.2">
      <c r="A2600" s="27">
        <f t="shared" si="40"/>
        <v>2582</v>
      </c>
      <c r="B2600" s="99" t="s">
        <v>1826</v>
      </c>
      <c r="C2600" s="11">
        <v>2011</v>
      </c>
      <c r="D2600" s="12" t="s">
        <v>139</v>
      </c>
      <c r="E2600" s="11">
        <v>24</v>
      </c>
      <c r="F2600" s="25">
        <v>0.63356481481481486</v>
      </c>
      <c r="G2600" s="90">
        <v>0.42523148148148149</v>
      </c>
      <c r="H2600" s="90" t="s">
        <v>619</v>
      </c>
      <c r="I2600" s="11" t="s">
        <v>148</v>
      </c>
      <c r="J2600" s="88">
        <v>2.2000000000000002</v>
      </c>
      <c r="K2600" s="13" t="s">
        <v>147</v>
      </c>
      <c r="L2600" s="13" t="s">
        <v>147</v>
      </c>
      <c r="M2600" s="88" t="s">
        <v>321</v>
      </c>
      <c r="N2600" s="75">
        <v>35.218000000000004</v>
      </c>
      <c r="O2600" s="75">
        <v>-92.379000000000005</v>
      </c>
      <c r="P2600" s="86">
        <v>6.6</v>
      </c>
      <c r="Q2600" s="11" t="s">
        <v>120</v>
      </c>
      <c r="R2600" s="12" t="s">
        <v>25</v>
      </c>
      <c r="S2600" s="77" t="s">
        <v>2107</v>
      </c>
    </row>
    <row r="2601" spans="1:19" x14ac:dyDescent="0.2">
      <c r="A2601" s="27">
        <f t="shared" si="40"/>
        <v>2583</v>
      </c>
      <c r="B2601" s="99" t="s">
        <v>1827</v>
      </c>
      <c r="C2601" s="11">
        <v>2011</v>
      </c>
      <c r="D2601" s="12" t="s">
        <v>139</v>
      </c>
      <c r="E2601" s="11">
        <v>24</v>
      </c>
      <c r="F2601" s="25">
        <v>0.24045138888888887</v>
      </c>
      <c r="G2601" s="90">
        <v>0.99045138888888884</v>
      </c>
      <c r="H2601" s="90" t="s">
        <v>619</v>
      </c>
      <c r="I2601" s="11" t="s">
        <v>148</v>
      </c>
      <c r="J2601" s="88">
        <v>1.7</v>
      </c>
      <c r="K2601" s="13" t="s">
        <v>147</v>
      </c>
      <c r="L2601" s="13" t="s">
        <v>147</v>
      </c>
      <c r="M2601" s="88" t="s">
        <v>321</v>
      </c>
      <c r="N2601" s="75">
        <v>35.215000000000003</v>
      </c>
      <c r="O2601" s="75">
        <v>-92.387</v>
      </c>
      <c r="P2601" s="86">
        <v>6.5</v>
      </c>
      <c r="Q2601" s="11" t="s">
        <v>120</v>
      </c>
      <c r="R2601" s="12" t="s">
        <v>25</v>
      </c>
      <c r="S2601" s="77" t="s">
        <v>2107</v>
      </c>
    </row>
    <row r="2602" spans="1:19" x14ac:dyDescent="0.2">
      <c r="A2602" s="27">
        <f t="shared" si="40"/>
        <v>2584</v>
      </c>
      <c r="B2602" s="99" t="s">
        <v>1828</v>
      </c>
      <c r="C2602" s="11">
        <v>2011</v>
      </c>
      <c r="D2602" s="12" t="s">
        <v>139</v>
      </c>
      <c r="E2602" s="11">
        <v>25</v>
      </c>
      <c r="F2602" s="25">
        <v>0.72753472222222226</v>
      </c>
      <c r="G2602" s="90">
        <v>0.51920138888888889</v>
      </c>
      <c r="H2602" s="90" t="s">
        <v>619</v>
      </c>
      <c r="I2602" s="11" t="s">
        <v>148</v>
      </c>
      <c r="J2602" s="88">
        <v>2</v>
      </c>
      <c r="K2602" s="13" t="s">
        <v>147</v>
      </c>
      <c r="L2602" s="13" t="s">
        <v>147</v>
      </c>
      <c r="M2602" s="88" t="s">
        <v>321</v>
      </c>
      <c r="N2602" s="75">
        <v>35.225999999999999</v>
      </c>
      <c r="O2602" s="75">
        <v>-92.367999999999995</v>
      </c>
      <c r="P2602" s="86">
        <v>4.5999999999999996</v>
      </c>
      <c r="Q2602" s="11" t="s">
        <v>120</v>
      </c>
      <c r="R2602" s="12" t="s">
        <v>25</v>
      </c>
      <c r="S2602" s="77" t="s">
        <v>2107</v>
      </c>
    </row>
    <row r="2603" spans="1:19" x14ac:dyDescent="0.2">
      <c r="A2603" s="27">
        <f t="shared" si="40"/>
        <v>2585</v>
      </c>
      <c r="B2603" s="99" t="s">
        <v>1829</v>
      </c>
      <c r="C2603" s="11">
        <v>2011</v>
      </c>
      <c r="D2603" s="12" t="s">
        <v>139</v>
      </c>
      <c r="E2603" s="11">
        <v>26</v>
      </c>
      <c r="F2603" s="25">
        <v>3.6921296296296292E-2</v>
      </c>
      <c r="G2603" s="90">
        <v>0.828587962962963</v>
      </c>
      <c r="H2603" s="90" t="s">
        <v>619</v>
      </c>
      <c r="I2603" s="11" t="s">
        <v>148</v>
      </c>
      <c r="J2603" s="88">
        <v>2</v>
      </c>
      <c r="K2603" s="13" t="s">
        <v>147</v>
      </c>
      <c r="L2603" s="13" t="s">
        <v>147</v>
      </c>
      <c r="M2603" s="88" t="s">
        <v>321</v>
      </c>
      <c r="N2603" s="75">
        <v>35.279000000000003</v>
      </c>
      <c r="O2603" s="75">
        <v>-92.343999999999994</v>
      </c>
      <c r="P2603" s="86">
        <v>5.6</v>
      </c>
      <c r="Q2603" s="11" t="s">
        <v>120</v>
      </c>
      <c r="R2603" s="12" t="s">
        <v>42</v>
      </c>
      <c r="S2603" s="77" t="s">
        <v>2107</v>
      </c>
    </row>
    <row r="2604" spans="1:19" x14ac:dyDescent="0.2">
      <c r="A2604" s="27">
        <f t="shared" si="40"/>
        <v>2586</v>
      </c>
      <c r="B2604" s="99" t="s">
        <v>1830</v>
      </c>
      <c r="C2604" s="11">
        <v>2011</v>
      </c>
      <c r="D2604" s="12" t="s">
        <v>139</v>
      </c>
      <c r="E2604" s="11">
        <v>27</v>
      </c>
      <c r="F2604" s="25">
        <v>0.67513888888888884</v>
      </c>
      <c r="G2604" s="90">
        <v>0.46680555555555553</v>
      </c>
      <c r="H2604" s="90" t="s">
        <v>619</v>
      </c>
      <c r="I2604" s="11" t="s">
        <v>148</v>
      </c>
      <c r="J2604" s="88">
        <v>1.6</v>
      </c>
      <c r="K2604" s="13" t="s">
        <v>147</v>
      </c>
      <c r="L2604" s="13" t="s">
        <v>147</v>
      </c>
      <c r="M2604" s="88" t="s">
        <v>321</v>
      </c>
      <c r="N2604" s="75">
        <v>35.246000000000002</v>
      </c>
      <c r="O2604" s="75">
        <v>-92.367000000000004</v>
      </c>
      <c r="P2604" s="86">
        <v>4.4000000000000004</v>
      </c>
      <c r="Q2604" s="11" t="s">
        <v>120</v>
      </c>
      <c r="R2604" s="12" t="s">
        <v>25</v>
      </c>
      <c r="S2604" s="77" t="s">
        <v>2107</v>
      </c>
    </row>
    <row r="2605" spans="1:19" x14ac:dyDescent="0.2">
      <c r="A2605" s="27">
        <f t="shared" si="40"/>
        <v>2587</v>
      </c>
      <c r="B2605" s="99" t="s">
        <v>1831</v>
      </c>
      <c r="C2605" s="11">
        <v>2011</v>
      </c>
      <c r="D2605" s="12" t="s">
        <v>139</v>
      </c>
      <c r="E2605" s="11">
        <v>27</v>
      </c>
      <c r="F2605" s="25">
        <v>0.78107638888888886</v>
      </c>
      <c r="G2605" s="90">
        <v>0.5727430555555556</v>
      </c>
      <c r="H2605" s="90" t="s">
        <v>619</v>
      </c>
      <c r="I2605" s="11" t="s">
        <v>148</v>
      </c>
      <c r="J2605" s="88">
        <v>1.6</v>
      </c>
      <c r="K2605" s="13" t="s">
        <v>147</v>
      </c>
      <c r="L2605" s="13" t="s">
        <v>147</v>
      </c>
      <c r="M2605" s="88" t="s">
        <v>321</v>
      </c>
      <c r="N2605" s="75">
        <v>35.228999999999999</v>
      </c>
      <c r="O2605" s="75">
        <v>-92.381</v>
      </c>
      <c r="P2605" s="86">
        <v>6</v>
      </c>
      <c r="Q2605" s="11" t="s">
        <v>120</v>
      </c>
      <c r="R2605" s="12" t="s">
        <v>25</v>
      </c>
      <c r="S2605" s="77" t="s">
        <v>2107</v>
      </c>
    </row>
    <row r="2606" spans="1:19" x14ac:dyDescent="0.2">
      <c r="A2606" s="27">
        <f t="shared" si="40"/>
        <v>2588</v>
      </c>
      <c r="B2606" s="99" t="s">
        <v>1832</v>
      </c>
      <c r="C2606" s="11">
        <v>2011</v>
      </c>
      <c r="D2606" s="12" t="s">
        <v>139</v>
      </c>
      <c r="E2606" s="11">
        <v>29</v>
      </c>
      <c r="F2606" s="25">
        <v>0.47121527777777777</v>
      </c>
      <c r="G2606" s="90">
        <v>0.26288194444444446</v>
      </c>
      <c r="H2606" s="90" t="s">
        <v>619</v>
      </c>
      <c r="I2606" s="11" t="s">
        <v>148</v>
      </c>
      <c r="J2606" s="88">
        <v>2.1</v>
      </c>
      <c r="K2606" s="13" t="s">
        <v>147</v>
      </c>
      <c r="L2606" s="13" t="s">
        <v>147</v>
      </c>
      <c r="M2606" s="88" t="s">
        <v>321</v>
      </c>
      <c r="N2606" s="75">
        <v>35.22</v>
      </c>
      <c r="O2606" s="75">
        <v>-92.382000000000005</v>
      </c>
      <c r="P2606" s="86">
        <v>5.0999999999999996</v>
      </c>
      <c r="Q2606" s="11" t="s">
        <v>120</v>
      </c>
      <c r="R2606" s="12" t="s">
        <v>25</v>
      </c>
      <c r="S2606" s="77" t="s">
        <v>2107</v>
      </c>
    </row>
    <row r="2607" spans="1:19" x14ac:dyDescent="0.2">
      <c r="A2607" s="27">
        <f t="shared" si="40"/>
        <v>2589</v>
      </c>
      <c r="B2607" s="99" t="s">
        <v>1833</v>
      </c>
      <c r="C2607" s="11">
        <v>2011</v>
      </c>
      <c r="D2607" s="12" t="s">
        <v>139</v>
      </c>
      <c r="E2607" s="11">
        <v>29</v>
      </c>
      <c r="F2607" s="25">
        <v>0.1317824074074074</v>
      </c>
      <c r="G2607" s="90">
        <v>0.92344907407407406</v>
      </c>
      <c r="H2607" s="90" t="s">
        <v>619</v>
      </c>
      <c r="I2607" s="11" t="s">
        <v>148</v>
      </c>
      <c r="J2607" s="88">
        <v>2.2000000000000002</v>
      </c>
      <c r="K2607" s="13" t="s">
        <v>147</v>
      </c>
      <c r="L2607" s="13" t="s">
        <v>147</v>
      </c>
      <c r="M2607" s="88" t="s">
        <v>321</v>
      </c>
      <c r="N2607" s="75">
        <v>35.262</v>
      </c>
      <c r="O2607" s="75">
        <v>-92.358000000000004</v>
      </c>
      <c r="P2607" s="86">
        <v>4.7</v>
      </c>
      <c r="Q2607" s="11" t="s">
        <v>120</v>
      </c>
      <c r="R2607" s="12" t="s">
        <v>25</v>
      </c>
      <c r="S2607" s="77" t="s">
        <v>2107</v>
      </c>
    </row>
    <row r="2608" spans="1:19" x14ac:dyDescent="0.2">
      <c r="A2608" s="27">
        <f t="shared" si="40"/>
        <v>2590</v>
      </c>
      <c r="B2608" s="99" t="s">
        <v>1834</v>
      </c>
      <c r="C2608" s="11">
        <v>2011</v>
      </c>
      <c r="D2608" s="12" t="s">
        <v>139</v>
      </c>
      <c r="E2608" s="11">
        <v>30</v>
      </c>
      <c r="F2608" s="25">
        <v>0.79265046296296304</v>
      </c>
      <c r="G2608" s="90">
        <v>0.58431712962962956</v>
      </c>
      <c r="H2608" s="90" t="s">
        <v>619</v>
      </c>
      <c r="I2608" s="11" t="s">
        <v>148</v>
      </c>
      <c r="J2608" s="88">
        <v>2.1</v>
      </c>
      <c r="K2608" s="13" t="s">
        <v>147</v>
      </c>
      <c r="L2608" s="13" t="s">
        <v>147</v>
      </c>
      <c r="M2608" s="88" t="s">
        <v>321</v>
      </c>
      <c r="N2608" s="75">
        <v>35.261000000000003</v>
      </c>
      <c r="O2608" s="75">
        <v>-92.358000000000004</v>
      </c>
      <c r="P2608" s="86">
        <v>4.0999999999999996</v>
      </c>
      <c r="Q2608" s="11" t="s">
        <v>120</v>
      </c>
      <c r="R2608" s="12" t="s">
        <v>25</v>
      </c>
      <c r="S2608" s="77" t="s">
        <v>2107</v>
      </c>
    </row>
    <row r="2609" spans="1:19" x14ac:dyDescent="0.2">
      <c r="A2609" s="27">
        <f t="shared" si="40"/>
        <v>2591</v>
      </c>
      <c r="B2609" s="99" t="s">
        <v>1835</v>
      </c>
      <c r="C2609" s="11">
        <v>2011</v>
      </c>
      <c r="D2609" s="12" t="s">
        <v>141</v>
      </c>
      <c r="E2609" s="11">
        <v>1</v>
      </c>
      <c r="F2609" s="25">
        <v>0.35197916666666668</v>
      </c>
      <c r="G2609" s="90">
        <v>0.14364583333333333</v>
      </c>
      <c r="H2609" s="90" t="s">
        <v>619</v>
      </c>
      <c r="I2609" s="11" t="s">
        <v>148</v>
      </c>
      <c r="J2609" s="88">
        <v>2.1</v>
      </c>
      <c r="K2609" s="13" t="s">
        <v>147</v>
      </c>
      <c r="L2609" s="13" t="s">
        <v>147</v>
      </c>
      <c r="M2609" s="88" t="s">
        <v>321</v>
      </c>
      <c r="N2609" s="75">
        <v>35.246000000000002</v>
      </c>
      <c r="O2609" s="75">
        <v>-92.361999999999995</v>
      </c>
      <c r="P2609" s="86">
        <v>2.7</v>
      </c>
      <c r="Q2609" s="11" t="s">
        <v>120</v>
      </c>
      <c r="R2609" s="12" t="s">
        <v>25</v>
      </c>
      <c r="S2609" s="77" t="s">
        <v>2107</v>
      </c>
    </row>
    <row r="2610" spans="1:19" x14ac:dyDescent="0.2">
      <c r="A2610" s="27">
        <f t="shared" si="40"/>
        <v>2592</v>
      </c>
      <c r="B2610" s="99" t="s">
        <v>1836</v>
      </c>
      <c r="C2610" s="11">
        <v>2011</v>
      </c>
      <c r="D2610" s="12" t="s">
        <v>141</v>
      </c>
      <c r="E2610" s="11">
        <v>3</v>
      </c>
      <c r="F2610" s="25">
        <v>0.72812500000000002</v>
      </c>
      <c r="G2610" s="90">
        <v>0.51979166666666665</v>
      </c>
      <c r="H2610" s="90" t="s">
        <v>619</v>
      </c>
      <c r="I2610" s="11" t="s">
        <v>148</v>
      </c>
      <c r="J2610" s="88">
        <v>1.3</v>
      </c>
      <c r="K2610" s="13" t="s">
        <v>147</v>
      </c>
      <c r="L2610" s="13" t="s">
        <v>147</v>
      </c>
      <c r="M2610" s="88" t="s">
        <v>321</v>
      </c>
      <c r="N2610" s="75">
        <v>35.232999999999997</v>
      </c>
      <c r="O2610" s="75">
        <v>-92.364999999999995</v>
      </c>
      <c r="P2610" s="86">
        <v>6.1</v>
      </c>
      <c r="Q2610" s="11" t="s">
        <v>120</v>
      </c>
      <c r="R2610" s="12" t="s">
        <v>25</v>
      </c>
      <c r="S2610" s="77" t="s">
        <v>2107</v>
      </c>
    </row>
    <row r="2611" spans="1:19" x14ac:dyDescent="0.2">
      <c r="A2611" s="27">
        <f t="shared" si="40"/>
        <v>2593</v>
      </c>
      <c r="B2611" s="99" t="s">
        <v>1837</v>
      </c>
      <c r="C2611" s="11">
        <v>2011</v>
      </c>
      <c r="D2611" s="12" t="s">
        <v>141</v>
      </c>
      <c r="E2611" s="11">
        <v>5</v>
      </c>
      <c r="F2611" s="25">
        <v>0.29979166666666668</v>
      </c>
      <c r="G2611" s="90">
        <v>9.1458333333333322E-2</v>
      </c>
      <c r="H2611" s="90" t="s">
        <v>619</v>
      </c>
      <c r="I2611" s="11" t="s">
        <v>148</v>
      </c>
      <c r="J2611" s="88">
        <v>2</v>
      </c>
      <c r="K2611" s="13" t="s">
        <v>147</v>
      </c>
      <c r="L2611" s="13" t="s">
        <v>147</v>
      </c>
      <c r="M2611" s="88" t="s">
        <v>321</v>
      </c>
      <c r="N2611" s="75">
        <v>35.270000000000003</v>
      </c>
      <c r="O2611" s="75">
        <v>-92.337000000000003</v>
      </c>
      <c r="P2611" s="86">
        <v>4.0999999999999996</v>
      </c>
      <c r="Q2611" s="11" t="s">
        <v>120</v>
      </c>
      <c r="R2611" s="12" t="s">
        <v>25</v>
      </c>
      <c r="S2611" s="77" t="s">
        <v>2107</v>
      </c>
    </row>
    <row r="2612" spans="1:19" x14ac:dyDescent="0.2">
      <c r="A2612" s="27">
        <f t="shared" si="40"/>
        <v>2594</v>
      </c>
      <c r="B2612" s="99" t="s">
        <v>1838</v>
      </c>
      <c r="C2612" s="11">
        <v>2011</v>
      </c>
      <c r="D2612" s="12" t="s">
        <v>141</v>
      </c>
      <c r="E2612" s="11">
        <v>5</v>
      </c>
      <c r="F2612" s="25">
        <v>0.36829861111111112</v>
      </c>
      <c r="G2612" s="90">
        <v>0.15996527777777778</v>
      </c>
      <c r="H2612" s="90" t="s">
        <v>619</v>
      </c>
      <c r="I2612" s="71" t="s">
        <v>163</v>
      </c>
      <c r="J2612" s="88">
        <v>2.2999999999999998</v>
      </c>
      <c r="K2612" s="13" t="s">
        <v>147</v>
      </c>
      <c r="L2612" s="13" t="s">
        <v>147</v>
      </c>
      <c r="M2612" s="88" t="s">
        <v>321</v>
      </c>
      <c r="N2612" s="75">
        <v>35.710999999999999</v>
      </c>
      <c r="O2612" s="75">
        <v>-91.703999999999994</v>
      </c>
      <c r="P2612" s="86">
        <v>10.5</v>
      </c>
      <c r="Q2612" s="11" t="s">
        <v>120</v>
      </c>
      <c r="R2612" s="12" t="s">
        <v>282</v>
      </c>
      <c r="S2612" s="32" t="s">
        <v>147</v>
      </c>
    </row>
    <row r="2613" spans="1:19" x14ac:dyDescent="0.2">
      <c r="A2613" s="27">
        <f t="shared" si="40"/>
        <v>2595</v>
      </c>
      <c r="B2613" s="99" t="s">
        <v>1839</v>
      </c>
      <c r="C2613" s="11">
        <v>2011</v>
      </c>
      <c r="D2613" s="12" t="s">
        <v>141</v>
      </c>
      <c r="E2613" s="11">
        <v>7</v>
      </c>
      <c r="F2613" s="25">
        <v>0.5475578703703704</v>
      </c>
      <c r="G2613" s="90">
        <v>0.33922453703703703</v>
      </c>
      <c r="H2613" s="90" t="s">
        <v>619</v>
      </c>
      <c r="I2613" s="11" t="s">
        <v>148</v>
      </c>
      <c r="J2613" s="88">
        <v>3.1</v>
      </c>
      <c r="K2613" s="13" t="s">
        <v>147</v>
      </c>
      <c r="L2613" s="13" t="s">
        <v>147</v>
      </c>
      <c r="M2613" s="88" t="s">
        <v>486</v>
      </c>
      <c r="N2613" s="75">
        <v>35.25</v>
      </c>
      <c r="O2613" s="75">
        <v>-92.379000000000005</v>
      </c>
      <c r="P2613" s="86">
        <v>6.1</v>
      </c>
      <c r="Q2613" s="11" t="s">
        <v>120</v>
      </c>
      <c r="R2613" s="12" t="s">
        <v>25</v>
      </c>
      <c r="S2613" s="77" t="s">
        <v>2107</v>
      </c>
    </row>
    <row r="2614" spans="1:19" x14ac:dyDescent="0.2">
      <c r="A2614" s="27">
        <f t="shared" si="40"/>
        <v>2596</v>
      </c>
      <c r="B2614" s="99" t="s">
        <v>1840</v>
      </c>
      <c r="C2614" s="11">
        <v>2011</v>
      </c>
      <c r="D2614" s="12" t="s">
        <v>141</v>
      </c>
      <c r="E2614" s="11">
        <v>7</v>
      </c>
      <c r="F2614" s="25">
        <v>0.73956018518518529</v>
      </c>
      <c r="G2614" s="90">
        <v>0.53122685185185181</v>
      </c>
      <c r="H2614" s="90" t="s">
        <v>619</v>
      </c>
      <c r="I2614" s="11" t="s">
        <v>148</v>
      </c>
      <c r="J2614" s="88">
        <v>1.6</v>
      </c>
      <c r="K2614" s="13" t="s">
        <v>147</v>
      </c>
      <c r="L2614" s="13" t="s">
        <v>147</v>
      </c>
      <c r="M2614" s="88" t="s">
        <v>321</v>
      </c>
      <c r="N2614" s="75">
        <v>35.231999999999999</v>
      </c>
      <c r="O2614" s="75">
        <v>-92.373999999999995</v>
      </c>
      <c r="P2614" s="86">
        <v>6.6</v>
      </c>
      <c r="Q2614" s="11" t="s">
        <v>120</v>
      </c>
      <c r="R2614" s="12" t="s">
        <v>25</v>
      </c>
      <c r="S2614" s="77" t="s">
        <v>2107</v>
      </c>
    </row>
    <row r="2615" spans="1:19" x14ac:dyDescent="0.2">
      <c r="A2615" s="27">
        <f t="shared" si="40"/>
        <v>2597</v>
      </c>
      <c r="B2615" s="99" t="s">
        <v>1841</v>
      </c>
      <c r="C2615" s="11">
        <v>2011</v>
      </c>
      <c r="D2615" s="12" t="s">
        <v>141</v>
      </c>
      <c r="E2615" s="11">
        <v>8</v>
      </c>
      <c r="F2615" s="25">
        <v>0.12954861111111113</v>
      </c>
      <c r="G2615" s="90">
        <v>0.92121527777777779</v>
      </c>
      <c r="H2615" s="90" t="s">
        <v>619</v>
      </c>
      <c r="I2615" s="11" t="s">
        <v>148</v>
      </c>
      <c r="J2615" s="88">
        <v>1.9</v>
      </c>
      <c r="K2615" s="13" t="s">
        <v>147</v>
      </c>
      <c r="L2615" s="13" t="s">
        <v>147</v>
      </c>
      <c r="M2615" s="88" t="s">
        <v>321</v>
      </c>
      <c r="N2615" s="75">
        <v>35.253999999999998</v>
      </c>
      <c r="O2615" s="75">
        <v>-92.352999999999994</v>
      </c>
      <c r="P2615" s="86">
        <v>6.3</v>
      </c>
      <c r="Q2615" s="11" t="s">
        <v>120</v>
      </c>
      <c r="R2615" s="12" t="s">
        <v>25</v>
      </c>
      <c r="S2615" s="77" t="s">
        <v>2107</v>
      </c>
    </row>
    <row r="2616" spans="1:19" x14ac:dyDescent="0.2">
      <c r="A2616" s="27">
        <f t="shared" si="40"/>
        <v>2598</v>
      </c>
      <c r="B2616" s="99" t="s">
        <v>1842</v>
      </c>
      <c r="C2616" s="11">
        <v>2011</v>
      </c>
      <c r="D2616" s="12" t="s">
        <v>141</v>
      </c>
      <c r="E2616" s="11">
        <v>8</v>
      </c>
      <c r="F2616" s="25">
        <v>0.1507175925925926</v>
      </c>
      <c r="G2616" s="90">
        <v>0.94238425925925917</v>
      </c>
      <c r="H2616" s="90" t="s">
        <v>619</v>
      </c>
      <c r="I2616" s="11" t="s">
        <v>148</v>
      </c>
      <c r="J2616" s="88">
        <v>2</v>
      </c>
      <c r="K2616" s="13" t="s">
        <v>147</v>
      </c>
      <c r="L2616" s="13" t="s">
        <v>147</v>
      </c>
      <c r="M2616" s="88" t="s">
        <v>321</v>
      </c>
      <c r="N2616" s="75">
        <v>35.262999999999998</v>
      </c>
      <c r="O2616" s="75">
        <v>-92.344999999999999</v>
      </c>
      <c r="P2616" s="86">
        <v>2.2000000000000002</v>
      </c>
      <c r="Q2616" s="11" t="s">
        <v>120</v>
      </c>
      <c r="R2616" s="12" t="s">
        <v>25</v>
      </c>
      <c r="S2616" s="77" t="s">
        <v>2107</v>
      </c>
    </row>
    <row r="2617" spans="1:19" x14ac:dyDescent="0.2">
      <c r="A2617" s="27">
        <f t="shared" si="40"/>
        <v>2599</v>
      </c>
      <c r="B2617" s="99" t="s">
        <v>1843</v>
      </c>
      <c r="C2617" s="11">
        <v>2011</v>
      </c>
      <c r="D2617" s="12" t="s">
        <v>141</v>
      </c>
      <c r="E2617" s="11">
        <v>8</v>
      </c>
      <c r="F2617" s="25">
        <v>0.16927083333333334</v>
      </c>
      <c r="G2617" s="90">
        <v>0.9609375</v>
      </c>
      <c r="H2617" s="90" t="s">
        <v>619</v>
      </c>
      <c r="I2617" s="11" t="s">
        <v>148</v>
      </c>
      <c r="J2617" s="88">
        <v>2.1</v>
      </c>
      <c r="K2617" s="13" t="s">
        <v>147</v>
      </c>
      <c r="L2617" s="13" t="s">
        <v>147</v>
      </c>
      <c r="M2617" s="88" t="s">
        <v>321</v>
      </c>
      <c r="N2617" s="75">
        <v>35.268000000000001</v>
      </c>
      <c r="O2617" s="75">
        <v>-92.347999999999999</v>
      </c>
      <c r="P2617" s="86">
        <v>4.5</v>
      </c>
      <c r="Q2617" s="11" t="s">
        <v>120</v>
      </c>
      <c r="R2617" s="12" t="s">
        <v>25</v>
      </c>
      <c r="S2617" s="77" t="s">
        <v>2107</v>
      </c>
    </row>
    <row r="2618" spans="1:19" x14ac:dyDescent="0.2">
      <c r="A2618" s="27">
        <f t="shared" si="40"/>
        <v>2600</v>
      </c>
      <c r="B2618" s="99" t="s">
        <v>1844</v>
      </c>
      <c r="C2618" s="11">
        <v>2011</v>
      </c>
      <c r="D2618" s="12" t="s">
        <v>141</v>
      </c>
      <c r="E2618" s="11">
        <v>9</v>
      </c>
      <c r="F2618" s="25">
        <v>0.5904166666666667</v>
      </c>
      <c r="G2618" s="90">
        <v>0.38208333333333333</v>
      </c>
      <c r="H2618" s="90" t="s">
        <v>619</v>
      </c>
      <c r="I2618" s="11" t="s">
        <v>148</v>
      </c>
      <c r="J2618" s="88">
        <v>1.7</v>
      </c>
      <c r="K2618" s="13" t="s">
        <v>147</v>
      </c>
      <c r="L2618" s="13" t="s">
        <v>147</v>
      </c>
      <c r="M2618" s="88" t="s">
        <v>321</v>
      </c>
      <c r="N2618" s="75">
        <v>35.216000000000001</v>
      </c>
      <c r="O2618" s="75">
        <v>-92.372</v>
      </c>
      <c r="P2618" s="86">
        <v>3.5</v>
      </c>
      <c r="Q2618" s="11" t="s">
        <v>120</v>
      </c>
      <c r="R2618" s="12" t="s">
        <v>25</v>
      </c>
      <c r="S2618" s="77" t="s">
        <v>2107</v>
      </c>
    </row>
    <row r="2619" spans="1:19" x14ac:dyDescent="0.2">
      <c r="A2619" s="27">
        <f t="shared" si="40"/>
        <v>2601</v>
      </c>
      <c r="B2619" s="99" t="s">
        <v>1845</v>
      </c>
      <c r="C2619" s="11">
        <v>2011</v>
      </c>
      <c r="D2619" s="12" t="s">
        <v>141</v>
      </c>
      <c r="E2619" s="11">
        <v>11</v>
      </c>
      <c r="F2619" s="25">
        <v>0.41381944444444446</v>
      </c>
      <c r="G2619" s="90">
        <v>0.20548611111111112</v>
      </c>
      <c r="H2619" s="90" t="s">
        <v>619</v>
      </c>
      <c r="I2619" s="11" t="s">
        <v>148</v>
      </c>
      <c r="J2619" s="88">
        <v>2.1</v>
      </c>
      <c r="K2619" s="13" t="s">
        <v>147</v>
      </c>
      <c r="L2619" s="13" t="s">
        <v>147</v>
      </c>
      <c r="M2619" s="88" t="s">
        <v>321</v>
      </c>
      <c r="N2619" s="75">
        <v>35.231999999999999</v>
      </c>
      <c r="O2619" s="75">
        <v>-92.370999999999995</v>
      </c>
      <c r="P2619" s="86">
        <v>3.7</v>
      </c>
      <c r="Q2619" s="11" t="s">
        <v>120</v>
      </c>
      <c r="R2619" s="12" t="s">
        <v>25</v>
      </c>
      <c r="S2619" s="77" t="s">
        <v>2107</v>
      </c>
    </row>
    <row r="2620" spans="1:19" x14ac:dyDescent="0.2">
      <c r="A2620" s="27">
        <f t="shared" si="40"/>
        <v>2602</v>
      </c>
      <c r="B2620" s="99" t="s">
        <v>1846</v>
      </c>
      <c r="C2620" s="11">
        <v>2011</v>
      </c>
      <c r="D2620" s="12" t="s">
        <v>141</v>
      </c>
      <c r="E2620" s="11">
        <v>12</v>
      </c>
      <c r="F2620" s="25">
        <v>0.88131944444444443</v>
      </c>
      <c r="G2620" s="90">
        <v>0.67298611111111117</v>
      </c>
      <c r="H2620" s="90" t="s">
        <v>619</v>
      </c>
      <c r="I2620" s="11" t="s">
        <v>148</v>
      </c>
      <c r="J2620" s="88">
        <v>2.2000000000000002</v>
      </c>
      <c r="K2620" s="13" t="s">
        <v>147</v>
      </c>
      <c r="L2620" s="13" t="s">
        <v>147</v>
      </c>
      <c r="M2620" s="88" t="s">
        <v>321</v>
      </c>
      <c r="N2620" s="75">
        <v>35.241999999999997</v>
      </c>
      <c r="O2620" s="75">
        <v>-92.355999999999995</v>
      </c>
      <c r="P2620" s="86">
        <v>3.7</v>
      </c>
      <c r="Q2620" s="11" t="s">
        <v>120</v>
      </c>
      <c r="R2620" s="12" t="s">
        <v>25</v>
      </c>
      <c r="S2620" s="77" t="s">
        <v>2107</v>
      </c>
    </row>
    <row r="2621" spans="1:19" x14ac:dyDescent="0.2">
      <c r="A2621" s="27">
        <f t="shared" si="40"/>
        <v>2603</v>
      </c>
      <c r="B2621" s="99" t="s">
        <v>1847</v>
      </c>
      <c r="C2621" s="11">
        <v>2011</v>
      </c>
      <c r="D2621" s="12" t="s">
        <v>141</v>
      </c>
      <c r="E2621" s="11">
        <v>12</v>
      </c>
      <c r="F2621" s="25">
        <v>0.9274768518518518</v>
      </c>
      <c r="G2621" s="90">
        <v>0.71914351851851854</v>
      </c>
      <c r="H2621" s="90" t="s">
        <v>619</v>
      </c>
      <c r="I2621" s="11" t="s">
        <v>148</v>
      </c>
      <c r="J2621" s="88">
        <v>2.1</v>
      </c>
      <c r="K2621" s="13" t="s">
        <v>147</v>
      </c>
      <c r="L2621" s="13" t="s">
        <v>147</v>
      </c>
      <c r="M2621" s="88" t="s">
        <v>321</v>
      </c>
      <c r="N2621" s="75">
        <v>35.241</v>
      </c>
      <c r="O2621" s="75">
        <v>-92.355999999999995</v>
      </c>
      <c r="P2621" s="86">
        <v>3.5</v>
      </c>
      <c r="Q2621" s="11" t="s">
        <v>120</v>
      </c>
      <c r="R2621" s="12" t="s">
        <v>25</v>
      </c>
      <c r="S2621" s="77" t="s">
        <v>2107</v>
      </c>
    </row>
    <row r="2622" spans="1:19" x14ac:dyDescent="0.2">
      <c r="A2622" s="27">
        <f t="shared" si="40"/>
        <v>2604</v>
      </c>
      <c r="B2622" s="99" t="s">
        <v>1848</v>
      </c>
      <c r="C2622" s="11">
        <v>2011</v>
      </c>
      <c r="D2622" s="12" t="s">
        <v>141</v>
      </c>
      <c r="E2622" s="11">
        <v>13</v>
      </c>
      <c r="F2622" s="25">
        <v>0.71842592592592591</v>
      </c>
      <c r="G2622" s="90">
        <v>0.51009259259259265</v>
      </c>
      <c r="H2622" s="90" t="s">
        <v>619</v>
      </c>
      <c r="I2622" s="11" t="s">
        <v>148</v>
      </c>
      <c r="J2622" s="88">
        <v>2.8</v>
      </c>
      <c r="K2622" s="13" t="s">
        <v>147</v>
      </c>
      <c r="L2622" s="13" t="s">
        <v>147</v>
      </c>
      <c r="M2622" s="88" t="s">
        <v>479</v>
      </c>
      <c r="N2622" s="75">
        <v>35.264000000000003</v>
      </c>
      <c r="O2622" s="75">
        <v>-92.358000000000004</v>
      </c>
      <c r="P2622" s="86">
        <v>3.6</v>
      </c>
      <c r="Q2622" s="11" t="s">
        <v>120</v>
      </c>
      <c r="R2622" s="12" t="s">
        <v>25</v>
      </c>
      <c r="S2622" s="77" t="s">
        <v>2107</v>
      </c>
    </row>
    <row r="2623" spans="1:19" x14ac:dyDescent="0.2">
      <c r="A2623" s="27">
        <f t="shared" si="40"/>
        <v>2605</v>
      </c>
      <c r="B2623" s="99" t="s">
        <v>1849</v>
      </c>
      <c r="C2623" s="11">
        <v>2011</v>
      </c>
      <c r="D2623" s="12" t="s">
        <v>141</v>
      </c>
      <c r="E2623" s="11">
        <v>13</v>
      </c>
      <c r="F2623" s="25">
        <v>3.9560185185185184E-2</v>
      </c>
      <c r="G2623" s="90">
        <v>0.83122685185185186</v>
      </c>
      <c r="H2623" s="90" t="s">
        <v>619</v>
      </c>
      <c r="I2623" s="11" t="s">
        <v>148</v>
      </c>
      <c r="J2623" s="88">
        <v>2.1</v>
      </c>
      <c r="K2623" s="13" t="s">
        <v>147</v>
      </c>
      <c r="L2623" s="13" t="s">
        <v>147</v>
      </c>
      <c r="M2623" s="88" t="s">
        <v>321</v>
      </c>
      <c r="N2623" s="75">
        <v>35.238999999999997</v>
      </c>
      <c r="O2623" s="75">
        <v>-92.363</v>
      </c>
      <c r="P2623" s="86">
        <v>6.4</v>
      </c>
      <c r="Q2623" s="11" t="s">
        <v>120</v>
      </c>
      <c r="R2623" s="12" t="s">
        <v>25</v>
      </c>
      <c r="S2623" s="77" t="s">
        <v>2107</v>
      </c>
    </row>
    <row r="2624" spans="1:19" x14ac:dyDescent="0.2">
      <c r="A2624" s="27">
        <f t="shared" si="40"/>
        <v>2606</v>
      </c>
      <c r="B2624" s="99" t="s">
        <v>1850</v>
      </c>
      <c r="C2624" s="11">
        <v>2011</v>
      </c>
      <c r="D2624" s="12" t="s">
        <v>141</v>
      </c>
      <c r="E2624" s="11">
        <v>13</v>
      </c>
      <c r="F2624" s="25">
        <v>7.003472222222222E-2</v>
      </c>
      <c r="G2624" s="90">
        <v>0.86170138888888881</v>
      </c>
      <c r="H2624" s="90" t="s">
        <v>619</v>
      </c>
      <c r="I2624" s="11" t="s">
        <v>148</v>
      </c>
      <c r="J2624" s="88">
        <v>1.6</v>
      </c>
      <c r="K2624" s="13" t="s">
        <v>147</v>
      </c>
      <c r="L2624" s="13" t="s">
        <v>147</v>
      </c>
      <c r="M2624" s="88" t="s">
        <v>321</v>
      </c>
      <c r="N2624" s="75">
        <v>35.24</v>
      </c>
      <c r="O2624" s="75">
        <v>-92.367000000000004</v>
      </c>
      <c r="P2624" s="86">
        <v>6.7</v>
      </c>
      <c r="Q2624" s="11" t="s">
        <v>120</v>
      </c>
      <c r="R2624" s="12" t="s">
        <v>25</v>
      </c>
      <c r="S2624" s="77" t="s">
        <v>2107</v>
      </c>
    </row>
    <row r="2625" spans="1:19" x14ac:dyDescent="0.2">
      <c r="A2625" s="27">
        <f t="shared" si="40"/>
        <v>2607</v>
      </c>
      <c r="B2625" s="99" t="s">
        <v>1851</v>
      </c>
      <c r="C2625" s="11">
        <v>2011</v>
      </c>
      <c r="D2625" s="12" t="s">
        <v>141</v>
      </c>
      <c r="E2625" s="11">
        <v>13</v>
      </c>
      <c r="F2625" s="25">
        <v>0.15359953703703702</v>
      </c>
      <c r="G2625" s="90">
        <v>0.94526620370370373</v>
      </c>
      <c r="H2625" s="90" t="s">
        <v>619</v>
      </c>
      <c r="I2625" s="11" t="s">
        <v>148</v>
      </c>
      <c r="J2625" s="88">
        <v>2</v>
      </c>
      <c r="K2625" s="13" t="s">
        <v>147</v>
      </c>
      <c r="L2625" s="13" t="s">
        <v>147</v>
      </c>
      <c r="M2625" s="88" t="s">
        <v>321</v>
      </c>
      <c r="N2625" s="75">
        <v>35.241999999999997</v>
      </c>
      <c r="O2625" s="75">
        <v>-92.367000000000004</v>
      </c>
      <c r="P2625" s="86">
        <v>6.8</v>
      </c>
      <c r="Q2625" s="11" t="s">
        <v>120</v>
      </c>
      <c r="R2625" s="12" t="s">
        <v>25</v>
      </c>
      <c r="S2625" s="77" t="s">
        <v>2107</v>
      </c>
    </row>
    <row r="2626" spans="1:19" x14ac:dyDescent="0.2">
      <c r="A2626" s="27">
        <f t="shared" si="40"/>
        <v>2608</v>
      </c>
      <c r="B2626" s="99" t="s">
        <v>1852</v>
      </c>
      <c r="C2626" s="11">
        <v>2011</v>
      </c>
      <c r="D2626" s="12" t="s">
        <v>141</v>
      </c>
      <c r="E2626" s="11">
        <v>14</v>
      </c>
      <c r="F2626" s="25">
        <v>0.60878472222222224</v>
      </c>
      <c r="G2626" s="90">
        <v>0.40045138888888893</v>
      </c>
      <c r="H2626" s="90" t="s">
        <v>619</v>
      </c>
      <c r="I2626" s="11" t="s">
        <v>148</v>
      </c>
      <c r="J2626" s="88">
        <v>2.5</v>
      </c>
      <c r="K2626" s="13" t="s">
        <v>147</v>
      </c>
      <c r="L2626" s="13" t="s">
        <v>147</v>
      </c>
      <c r="M2626" s="88" t="s">
        <v>354</v>
      </c>
      <c r="N2626" s="75">
        <v>35.204000000000001</v>
      </c>
      <c r="O2626" s="75">
        <v>-92.206999999999994</v>
      </c>
      <c r="P2626" s="86">
        <v>6.7</v>
      </c>
      <c r="Q2626" s="11" t="s">
        <v>120</v>
      </c>
      <c r="R2626" s="12" t="s">
        <v>27</v>
      </c>
      <c r="S2626" s="32" t="s">
        <v>147</v>
      </c>
    </row>
    <row r="2627" spans="1:19" x14ac:dyDescent="0.2">
      <c r="A2627" s="27">
        <f t="shared" si="40"/>
        <v>2609</v>
      </c>
      <c r="B2627" s="99" t="s">
        <v>1853</v>
      </c>
      <c r="C2627" s="11">
        <v>2011</v>
      </c>
      <c r="D2627" s="12" t="s">
        <v>141</v>
      </c>
      <c r="E2627" s="11">
        <v>17</v>
      </c>
      <c r="F2627" s="25">
        <v>0.33162037037037034</v>
      </c>
      <c r="G2627" s="90">
        <v>0.12328703703703703</v>
      </c>
      <c r="H2627" s="90" t="s">
        <v>619</v>
      </c>
      <c r="I2627" s="11" t="s">
        <v>148</v>
      </c>
      <c r="J2627" s="88">
        <v>2.4</v>
      </c>
      <c r="K2627" s="13" t="s">
        <v>147</v>
      </c>
      <c r="L2627" s="13" t="s">
        <v>147</v>
      </c>
      <c r="M2627" s="88" t="s">
        <v>321</v>
      </c>
      <c r="N2627" s="75">
        <v>35.246000000000002</v>
      </c>
      <c r="O2627" s="75">
        <v>-92.361000000000004</v>
      </c>
      <c r="P2627" s="86">
        <v>2.7</v>
      </c>
      <c r="Q2627" s="11" t="s">
        <v>120</v>
      </c>
      <c r="R2627" s="12" t="s">
        <v>25</v>
      </c>
      <c r="S2627" s="77" t="s">
        <v>2107</v>
      </c>
    </row>
    <row r="2628" spans="1:19" x14ac:dyDescent="0.2">
      <c r="A2628" s="27">
        <f t="shared" si="40"/>
        <v>2610</v>
      </c>
      <c r="B2628" s="99" t="s">
        <v>1854</v>
      </c>
      <c r="C2628" s="11">
        <v>2011</v>
      </c>
      <c r="D2628" s="12" t="s">
        <v>141</v>
      </c>
      <c r="E2628" s="11">
        <v>17</v>
      </c>
      <c r="F2628" s="25">
        <v>0.18539351851851851</v>
      </c>
      <c r="G2628" s="90">
        <v>0.97706018518518523</v>
      </c>
      <c r="H2628" s="90" t="s">
        <v>619</v>
      </c>
      <c r="I2628" s="11" t="s">
        <v>148</v>
      </c>
      <c r="J2628" s="88">
        <v>2.1</v>
      </c>
      <c r="K2628" s="13" t="s">
        <v>147</v>
      </c>
      <c r="L2628" s="13" t="s">
        <v>147</v>
      </c>
      <c r="M2628" s="88" t="s">
        <v>321</v>
      </c>
      <c r="N2628" s="75">
        <v>35.253</v>
      </c>
      <c r="O2628" s="75">
        <v>-92.427999999999997</v>
      </c>
      <c r="P2628" s="86">
        <v>4.5999999999999996</v>
      </c>
      <c r="Q2628" s="11" t="s">
        <v>120</v>
      </c>
      <c r="R2628" s="12" t="s">
        <v>25</v>
      </c>
      <c r="S2628" s="77" t="s">
        <v>2107</v>
      </c>
    </row>
    <row r="2629" spans="1:19" x14ac:dyDescent="0.2">
      <c r="A2629" s="27">
        <f t="shared" si="40"/>
        <v>2611</v>
      </c>
      <c r="B2629" s="99" t="s">
        <v>1855</v>
      </c>
      <c r="C2629" s="11">
        <v>2011</v>
      </c>
      <c r="D2629" s="12" t="s">
        <v>141</v>
      </c>
      <c r="E2629" s="11">
        <v>18</v>
      </c>
      <c r="F2629" s="25">
        <v>0.98263888888888884</v>
      </c>
      <c r="G2629" s="90">
        <v>0.77430555555555547</v>
      </c>
      <c r="H2629" s="90" t="s">
        <v>619</v>
      </c>
      <c r="I2629" s="11" t="s">
        <v>148</v>
      </c>
      <c r="J2629" s="88">
        <v>2</v>
      </c>
      <c r="K2629" s="13" t="s">
        <v>147</v>
      </c>
      <c r="L2629" s="13" t="s">
        <v>147</v>
      </c>
      <c r="M2629" s="88" t="s">
        <v>321</v>
      </c>
      <c r="N2629" s="75">
        <v>35.268000000000001</v>
      </c>
      <c r="O2629" s="75">
        <v>-92.332999999999998</v>
      </c>
      <c r="P2629" s="86">
        <v>3.5</v>
      </c>
      <c r="Q2629" s="11" t="s">
        <v>120</v>
      </c>
      <c r="R2629" s="12" t="s">
        <v>25</v>
      </c>
      <c r="S2629" s="77" t="s">
        <v>2107</v>
      </c>
    </row>
    <row r="2630" spans="1:19" x14ac:dyDescent="0.2">
      <c r="A2630" s="27">
        <f t="shared" si="40"/>
        <v>2612</v>
      </c>
      <c r="B2630" s="99" t="s">
        <v>1856</v>
      </c>
      <c r="C2630" s="11">
        <v>2011</v>
      </c>
      <c r="D2630" s="12" t="s">
        <v>141</v>
      </c>
      <c r="E2630" s="11">
        <v>19</v>
      </c>
      <c r="F2630" s="25">
        <v>0.71695601851851853</v>
      </c>
      <c r="G2630" s="90">
        <v>0.50862268518518516</v>
      </c>
      <c r="H2630" s="90" t="s">
        <v>619</v>
      </c>
      <c r="I2630" s="11" t="s">
        <v>148</v>
      </c>
      <c r="J2630" s="88">
        <v>2.4</v>
      </c>
      <c r="K2630" s="13" t="s">
        <v>147</v>
      </c>
      <c r="L2630" s="13" t="s">
        <v>147</v>
      </c>
      <c r="M2630" s="88" t="s">
        <v>321</v>
      </c>
      <c r="N2630" s="75">
        <v>35.308999999999997</v>
      </c>
      <c r="O2630" s="75">
        <v>-92.316999999999993</v>
      </c>
      <c r="P2630" s="86">
        <v>5.0999999999999996</v>
      </c>
      <c r="Q2630" s="11" t="s">
        <v>120</v>
      </c>
      <c r="R2630" s="12" t="s">
        <v>42</v>
      </c>
      <c r="S2630" s="77" t="s">
        <v>2107</v>
      </c>
    </row>
    <row r="2631" spans="1:19" x14ac:dyDescent="0.2">
      <c r="A2631" s="27">
        <f t="shared" si="40"/>
        <v>2613</v>
      </c>
      <c r="B2631" s="99" t="s">
        <v>1857</v>
      </c>
      <c r="C2631" s="11">
        <v>2011</v>
      </c>
      <c r="D2631" s="12" t="s">
        <v>141</v>
      </c>
      <c r="E2631" s="11">
        <v>20</v>
      </c>
      <c r="F2631" s="25">
        <v>0.69614583333333335</v>
      </c>
      <c r="G2631" s="90">
        <v>0.48781249999999998</v>
      </c>
      <c r="H2631" s="90" t="s">
        <v>619</v>
      </c>
      <c r="I2631" s="11" t="s">
        <v>148</v>
      </c>
      <c r="J2631" s="88">
        <v>1.9</v>
      </c>
      <c r="K2631" s="13" t="s">
        <v>147</v>
      </c>
      <c r="L2631" s="13" t="s">
        <v>147</v>
      </c>
      <c r="M2631" s="88" t="s">
        <v>321</v>
      </c>
      <c r="N2631" s="75">
        <v>35.258000000000003</v>
      </c>
      <c r="O2631" s="75">
        <v>-92.352999999999994</v>
      </c>
      <c r="P2631" s="86">
        <v>6.5</v>
      </c>
      <c r="Q2631" s="11" t="s">
        <v>120</v>
      </c>
      <c r="R2631" s="12" t="s">
        <v>25</v>
      </c>
      <c r="S2631" s="77" t="s">
        <v>2107</v>
      </c>
    </row>
    <row r="2632" spans="1:19" x14ac:dyDescent="0.2">
      <c r="A2632" s="27">
        <f t="shared" si="40"/>
        <v>2614</v>
      </c>
      <c r="B2632" s="99" t="s">
        <v>1858</v>
      </c>
      <c r="C2632" s="11">
        <v>2011</v>
      </c>
      <c r="D2632" s="12" t="s">
        <v>141</v>
      </c>
      <c r="E2632" s="11">
        <v>21</v>
      </c>
      <c r="F2632" s="25">
        <v>0.3994907407407407</v>
      </c>
      <c r="G2632" s="90">
        <v>0.19115740740740739</v>
      </c>
      <c r="H2632" s="90" t="s">
        <v>619</v>
      </c>
      <c r="I2632" s="71" t="s">
        <v>178</v>
      </c>
      <c r="J2632" s="88">
        <v>2</v>
      </c>
      <c r="K2632" s="13" t="s">
        <v>147</v>
      </c>
      <c r="L2632" s="13" t="s">
        <v>147</v>
      </c>
      <c r="M2632" s="88" t="s">
        <v>321</v>
      </c>
      <c r="N2632" s="75">
        <v>35.313000000000002</v>
      </c>
      <c r="O2632" s="75">
        <v>-92.093999999999994</v>
      </c>
      <c r="P2632" s="86">
        <v>2.7</v>
      </c>
      <c r="Q2632" s="11" t="s">
        <v>120</v>
      </c>
      <c r="R2632" s="12" t="s">
        <v>324</v>
      </c>
      <c r="S2632" s="32" t="s">
        <v>147</v>
      </c>
    </row>
    <row r="2633" spans="1:19" x14ac:dyDescent="0.2">
      <c r="A2633" s="27">
        <f t="shared" si="40"/>
        <v>2615</v>
      </c>
      <c r="B2633" s="99" t="s">
        <v>1859</v>
      </c>
      <c r="C2633" s="11">
        <v>2011</v>
      </c>
      <c r="D2633" s="12" t="s">
        <v>141</v>
      </c>
      <c r="E2633" s="11">
        <v>25</v>
      </c>
      <c r="F2633" s="25">
        <v>7.059027777777778E-2</v>
      </c>
      <c r="G2633" s="90">
        <v>0.86225694444444445</v>
      </c>
      <c r="H2633" s="90" t="s">
        <v>619</v>
      </c>
      <c r="I2633" s="71" t="s">
        <v>146</v>
      </c>
      <c r="J2633" s="88">
        <v>2.5</v>
      </c>
      <c r="K2633" s="13" t="s">
        <v>147</v>
      </c>
      <c r="L2633" s="13" t="s">
        <v>147</v>
      </c>
      <c r="M2633" s="88" t="s">
        <v>361</v>
      </c>
      <c r="N2633" s="75" t="s">
        <v>438</v>
      </c>
      <c r="O2633" s="75">
        <v>-89.99</v>
      </c>
      <c r="P2633" s="86">
        <v>8.3000000000000007</v>
      </c>
      <c r="Q2633" s="11" t="s">
        <v>120</v>
      </c>
      <c r="R2633" s="12" t="s">
        <v>7</v>
      </c>
      <c r="S2633" s="32" t="s">
        <v>147</v>
      </c>
    </row>
    <row r="2634" spans="1:19" x14ac:dyDescent="0.2">
      <c r="A2634" s="27">
        <f t="shared" si="40"/>
        <v>2616</v>
      </c>
      <c r="B2634" s="99" t="s">
        <v>1860</v>
      </c>
      <c r="C2634" s="11">
        <v>2011</v>
      </c>
      <c r="D2634" s="12" t="s">
        <v>141</v>
      </c>
      <c r="E2634" s="11">
        <v>26</v>
      </c>
      <c r="F2634" s="25">
        <v>0.26403935185185184</v>
      </c>
      <c r="G2634" s="90">
        <v>5.5706018518518523E-2</v>
      </c>
      <c r="H2634" s="90" t="s">
        <v>619</v>
      </c>
      <c r="I2634" s="11" t="s">
        <v>148</v>
      </c>
      <c r="J2634" s="88">
        <v>2</v>
      </c>
      <c r="K2634" s="13" t="s">
        <v>147</v>
      </c>
      <c r="L2634" s="13" t="s">
        <v>147</v>
      </c>
      <c r="M2634" s="88" t="s">
        <v>321</v>
      </c>
      <c r="N2634" s="75">
        <v>35.286000000000001</v>
      </c>
      <c r="O2634" s="75">
        <v>-92.328999999999994</v>
      </c>
      <c r="P2634" s="86">
        <v>4.7</v>
      </c>
      <c r="Q2634" s="11" t="s">
        <v>120</v>
      </c>
      <c r="R2634" s="12" t="s">
        <v>42</v>
      </c>
      <c r="S2634" s="77" t="s">
        <v>2107</v>
      </c>
    </row>
    <row r="2635" spans="1:19" x14ac:dyDescent="0.2">
      <c r="A2635" s="27">
        <f t="shared" si="40"/>
        <v>2617</v>
      </c>
      <c r="B2635" s="99" t="s">
        <v>1861</v>
      </c>
      <c r="C2635" s="11">
        <v>2011</v>
      </c>
      <c r="D2635" s="12" t="s">
        <v>141</v>
      </c>
      <c r="E2635" s="11">
        <v>30</v>
      </c>
      <c r="F2635" s="25">
        <v>0.95026620370370374</v>
      </c>
      <c r="G2635" s="90">
        <v>0.74193287037037037</v>
      </c>
      <c r="H2635" s="90" t="s">
        <v>619</v>
      </c>
      <c r="I2635" s="11" t="s">
        <v>148</v>
      </c>
      <c r="J2635" s="88">
        <v>1.8</v>
      </c>
      <c r="K2635" s="13" t="s">
        <v>147</v>
      </c>
      <c r="L2635" s="13" t="s">
        <v>147</v>
      </c>
      <c r="M2635" s="88" t="s">
        <v>321</v>
      </c>
      <c r="N2635" s="75">
        <v>35.231000000000002</v>
      </c>
      <c r="O2635" s="75">
        <v>-92.38</v>
      </c>
      <c r="P2635" s="86">
        <v>5.0999999999999996</v>
      </c>
      <c r="Q2635" s="11" t="s">
        <v>120</v>
      </c>
      <c r="R2635" s="12" t="s">
        <v>25</v>
      </c>
      <c r="S2635" s="77" t="s">
        <v>2107</v>
      </c>
    </row>
    <row r="2636" spans="1:19" x14ac:dyDescent="0.2">
      <c r="A2636" s="27">
        <f t="shared" si="40"/>
        <v>2618</v>
      </c>
      <c r="B2636" s="99" t="s">
        <v>1862</v>
      </c>
      <c r="C2636" s="11">
        <v>2011</v>
      </c>
      <c r="D2636" s="12" t="s">
        <v>141</v>
      </c>
      <c r="E2636" s="11">
        <v>31</v>
      </c>
      <c r="F2636" s="25">
        <v>0.35373842592592591</v>
      </c>
      <c r="G2636" s="90">
        <v>0.1454050925925926</v>
      </c>
      <c r="H2636" s="90" t="s">
        <v>619</v>
      </c>
      <c r="I2636" s="11" t="s">
        <v>148</v>
      </c>
      <c r="J2636" s="88">
        <v>2.1</v>
      </c>
      <c r="K2636" s="13" t="s">
        <v>147</v>
      </c>
      <c r="L2636" s="13" t="s">
        <v>147</v>
      </c>
      <c r="M2636" s="88" t="s">
        <v>321</v>
      </c>
      <c r="N2636" s="75">
        <v>35.231000000000002</v>
      </c>
      <c r="O2636" s="75">
        <v>-92.368700000000004</v>
      </c>
      <c r="P2636" s="86">
        <v>3.6</v>
      </c>
      <c r="Q2636" s="11" t="s">
        <v>120</v>
      </c>
      <c r="R2636" s="12" t="s">
        <v>25</v>
      </c>
      <c r="S2636" s="77" t="s">
        <v>2107</v>
      </c>
    </row>
    <row r="2637" spans="1:19" x14ac:dyDescent="0.2">
      <c r="A2637" s="27">
        <f t="shared" si="40"/>
        <v>2619</v>
      </c>
      <c r="B2637" s="99" t="s">
        <v>1863</v>
      </c>
      <c r="C2637" s="11">
        <v>2011</v>
      </c>
      <c r="D2637" s="12" t="s">
        <v>141</v>
      </c>
      <c r="E2637" s="11">
        <v>31</v>
      </c>
      <c r="F2637" s="25">
        <v>0.35633101851851851</v>
      </c>
      <c r="G2637" s="90">
        <v>0.14799768518518519</v>
      </c>
      <c r="H2637" s="90" t="s">
        <v>619</v>
      </c>
      <c r="I2637" s="11" t="s">
        <v>148</v>
      </c>
      <c r="J2637" s="88">
        <v>2</v>
      </c>
      <c r="K2637" s="13" t="s">
        <v>147</v>
      </c>
      <c r="L2637" s="13" t="s">
        <v>147</v>
      </c>
      <c r="M2637" s="88" t="s">
        <v>321</v>
      </c>
      <c r="N2637" s="75" t="s">
        <v>439</v>
      </c>
      <c r="O2637" s="75">
        <v>-92.376000000000005</v>
      </c>
      <c r="P2637" s="86">
        <v>4.5999999999999996</v>
      </c>
      <c r="Q2637" s="11" t="s">
        <v>120</v>
      </c>
      <c r="R2637" s="12" t="s">
        <v>25</v>
      </c>
      <c r="S2637" s="77" t="s">
        <v>2107</v>
      </c>
    </row>
    <row r="2638" spans="1:19" x14ac:dyDescent="0.2">
      <c r="A2638" s="27">
        <f t="shared" si="40"/>
        <v>2620</v>
      </c>
      <c r="B2638" s="99" t="s">
        <v>1864</v>
      </c>
      <c r="C2638" s="11">
        <v>2011</v>
      </c>
      <c r="D2638" s="12" t="s">
        <v>137</v>
      </c>
      <c r="E2638" s="11">
        <v>4</v>
      </c>
      <c r="F2638" s="25">
        <v>0.28560185185185188</v>
      </c>
      <c r="G2638" s="90">
        <v>7.7268518518518514E-2</v>
      </c>
      <c r="H2638" s="90" t="s">
        <v>619</v>
      </c>
      <c r="I2638" s="11" t="s">
        <v>148</v>
      </c>
      <c r="J2638" s="88">
        <v>2.1</v>
      </c>
      <c r="K2638" s="13" t="s">
        <v>147</v>
      </c>
      <c r="L2638" s="13" t="s">
        <v>147</v>
      </c>
      <c r="M2638" s="88" t="s">
        <v>321</v>
      </c>
      <c r="N2638" s="75">
        <v>35.304000000000002</v>
      </c>
      <c r="O2638" s="75">
        <v>-92.320999999999998</v>
      </c>
      <c r="P2638" s="86">
        <v>3.6</v>
      </c>
      <c r="Q2638" s="11" t="s">
        <v>120</v>
      </c>
      <c r="R2638" s="12" t="s">
        <v>42</v>
      </c>
      <c r="S2638" s="77" t="s">
        <v>2107</v>
      </c>
    </row>
    <row r="2639" spans="1:19" x14ac:dyDescent="0.2">
      <c r="A2639" s="27">
        <f t="shared" si="40"/>
        <v>2621</v>
      </c>
      <c r="B2639" s="99" t="s">
        <v>1865</v>
      </c>
      <c r="C2639" s="11">
        <v>2011</v>
      </c>
      <c r="D2639" s="12" t="s">
        <v>137</v>
      </c>
      <c r="E2639" s="11">
        <v>9</v>
      </c>
      <c r="F2639" s="25">
        <v>0.37623842592592593</v>
      </c>
      <c r="G2639" s="90">
        <v>0.16790509259259259</v>
      </c>
      <c r="H2639" s="90" t="s">
        <v>619</v>
      </c>
      <c r="I2639" s="71" t="s">
        <v>179</v>
      </c>
      <c r="J2639" s="88">
        <v>2.2000000000000002</v>
      </c>
      <c r="K2639" s="13" t="s">
        <v>147</v>
      </c>
      <c r="L2639" s="13" t="s">
        <v>147</v>
      </c>
      <c r="M2639" s="88" t="s">
        <v>321</v>
      </c>
      <c r="N2639" s="75">
        <v>35.375999999999998</v>
      </c>
      <c r="O2639" s="75">
        <v>-92.271000000000001</v>
      </c>
      <c r="P2639" s="86">
        <v>4.8</v>
      </c>
      <c r="Q2639" s="11" t="s">
        <v>120</v>
      </c>
      <c r="R2639" s="12" t="s">
        <v>236</v>
      </c>
      <c r="S2639" s="32" t="s">
        <v>147</v>
      </c>
    </row>
    <row r="2640" spans="1:19" x14ac:dyDescent="0.2">
      <c r="A2640" s="27">
        <f t="shared" si="40"/>
        <v>2622</v>
      </c>
      <c r="B2640" s="99" t="s">
        <v>1866</v>
      </c>
      <c r="C2640" s="11">
        <v>2011</v>
      </c>
      <c r="D2640" s="12" t="s">
        <v>137</v>
      </c>
      <c r="E2640" s="11">
        <v>12</v>
      </c>
      <c r="F2640" s="25">
        <v>0.62121527777777774</v>
      </c>
      <c r="G2640" s="90">
        <v>0.41288194444444443</v>
      </c>
      <c r="H2640" s="90" t="s">
        <v>619</v>
      </c>
      <c r="I2640" s="11" t="s">
        <v>148</v>
      </c>
      <c r="J2640" s="88">
        <v>2.2000000000000002</v>
      </c>
      <c r="K2640" s="13" t="s">
        <v>147</v>
      </c>
      <c r="L2640" s="13" t="s">
        <v>147</v>
      </c>
      <c r="M2640" s="88" t="s">
        <v>321</v>
      </c>
      <c r="N2640" s="75">
        <v>35.228000000000002</v>
      </c>
      <c r="O2640" s="75">
        <v>-92.369</v>
      </c>
      <c r="P2640" s="86">
        <v>3.8</v>
      </c>
      <c r="Q2640" s="11" t="s">
        <v>120</v>
      </c>
      <c r="R2640" s="12" t="s">
        <v>25</v>
      </c>
      <c r="S2640" s="77" t="s">
        <v>2107</v>
      </c>
    </row>
    <row r="2641" spans="1:19" x14ac:dyDescent="0.2">
      <c r="A2641" s="27">
        <f t="shared" si="40"/>
        <v>2623</v>
      </c>
      <c r="B2641" s="99" t="s">
        <v>1867</v>
      </c>
      <c r="C2641" s="11">
        <v>2011</v>
      </c>
      <c r="D2641" s="12" t="s">
        <v>137</v>
      </c>
      <c r="E2641" s="11">
        <v>12</v>
      </c>
      <c r="F2641" s="25">
        <v>0.17781250000000001</v>
      </c>
      <c r="G2641" s="90">
        <v>0.96947916666666656</v>
      </c>
      <c r="H2641" s="90" t="s">
        <v>619</v>
      </c>
      <c r="I2641" s="11" t="s">
        <v>148</v>
      </c>
      <c r="J2641" s="88">
        <v>1.7</v>
      </c>
      <c r="K2641" s="13" t="s">
        <v>147</v>
      </c>
      <c r="L2641" s="13" t="s">
        <v>147</v>
      </c>
      <c r="M2641" s="88" t="s">
        <v>321</v>
      </c>
      <c r="N2641" s="75">
        <v>35.223999999999997</v>
      </c>
      <c r="O2641" s="75">
        <v>-92.376999999999995</v>
      </c>
      <c r="P2641" s="86">
        <v>4</v>
      </c>
      <c r="Q2641" s="11" t="s">
        <v>120</v>
      </c>
      <c r="R2641" s="12" t="s">
        <v>25</v>
      </c>
      <c r="S2641" s="77" t="s">
        <v>2107</v>
      </c>
    </row>
    <row r="2642" spans="1:19" x14ac:dyDescent="0.2">
      <c r="A2642" s="27">
        <f t="shared" si="40"/>
        <v>2624</v>
      </c>
      <c r="B2642" s="99" t="s">
        <v>1868</v>
      </c>
      <c r="C2642" s="11">
        <v>2011</v>
      </c>
      <c r="D2642" s="12" t="s">
        <v>137</v>
      </c>
      <c r="E2642" s="11">
        <v>19</v>
      </c>
      <c r="F2642" s="25">
        <v>0.89042824074074067</v>
      </c>
      <c r="G2642" s="90">
        <v>0.6820949074074073</v>
      </c>
      <c r="H2642" s="90" t="s">
        <v>619</v>
      </c>
      <c r="I2642" s="71" t="s">
        <v>178</v>
      </c>
      <c r="J2642" s="88">
        <v>2.4</v>
      </c>
      <c r="K2642" s="13" t="s">
        <v>147</v>
      </c>
      <c r="L2642" s="13" t="s">
        <v>147</v>
      </c>
      <c r="M2642" s="88" t="s">
        <v>321</v>
      </c>
      <c r="N2642" s="75">
        <v>35.329000000000001</v>
      </c>
      <c r="O2642" s="75">
        <v>-92.11</v>
      </c>
      <c r="P2642" s="86">
        <v>8.4</v>
      </c>
      <c r="Q2642" s="11" t="s">
        <v>120</v>
      </c>
      <c r="R2642" s="12" t="s">
        <v>324</v>
      </c>
      <c r="S2642" s="32" t="s">
        <v>147</v>
      </c>
    </row>
    <row r="2643" spans="1:19" x14ac:dyDescent="0.2">
      <c r="A2643" s="27">
        <f t="shared" si="40"/>
        <v>2625</v>
      </c>
      <c r="B2643" s="99" t="s">
        <v>1869</v>
      </c>
      <c r="C2643" s="11">
        <v>2011</v>
      </c>
      <c r="D2643" s="12" t="s">
        <v>137</v>
      </c>
      <c r="E2643" s="11">
        <v>19</v>
      </c>
      <c r="F2643" s="25">
        <v>2.6574074074074073E-2</v>
      </c>
      <c r="G2643" s="90">
        <v>0.81824074074074071</v>
      </c>
      <c r="H2643" s="90" t="s">
        <v>619</v>
      </c>
      <c r="I2643" s="11" t="s">
        <v>148</v>
      </c>
      <c r="J2643" s="88">
        <v>2.1</v>
      </c>
      <c r="K2643" s="13" t="s">
        <v>147</v>
      </c>
      <c r="L2643" s="13" t="s">
        <v>147</v>
      </c>
      <c r="M2643" s="88" t="s">
        <v>321</v>
      </c>
      <c r="N2643" s="75">
        <v>35.222000000000001</v>
      </c>
      <c r="O2643" s="75">
        <v>-92.376999999999995</v>
      </c>
      <c r="P2643" s="86">
        <v>6.1</v>
      </c>
      <c r="Q2643" s="11" t="s">
        <v>120</v>
      </c>
      <c r="R2643" s="12" t="s">
        <v>25</v>
      </c>
      <c r="S2643" s="77" t="s">
        <v>2107</v>
      </c>
    </row>
    <row r="2644" spans="1:19" x14ac:dyDescent="0.2">
      <c r="A2644" s="27">
        <f t="shared" si="40"/>
        <v>2626</v>
      </c>
      <c r="B2644" s="99" t="s">
        <v>1870</v>
      </c>
      <c r="C2644" s="11">
        <v>2011</v>
      </c>
      <c r="D2644" s="12" t="s">
        <v>137</v>
      </c>
      <c r="E2644" s="11">
        <v>21</v>
      </c>
      <c r="F2644" s="25">
        <v>0.50512731481481488</v>
      </c>
      <c r="G2644" s="90">
        <v>0.29679398148148145</v>
      </c>
      <c r="H2644" s="90" t="s">
        <v>619</v>
      </c>
      <c r="I2644" s="11" t="s">
        <v>148</v>
      </c>
      <c r="J2644" s="88">
        <v>2.5</v>
      </c>
      <c r="K2644" s="13" t="s">
        <v>147</v>
      </c>
      <c r="L2644" s="13" t="s">
        <v>147</v>
      </c>
      <c r="M2644" s="88" t="s">
        <v>406</v>
      </c>
      <c r="N2644" s="75">
        <v>35.232999999999997</v>
      </c>
      <c r="O2644" s="75">
        <v>-92.375</v>
      </c>
      <c r="P2644" s="86">
        <v>4.4000000000000004</v>
      </c>
      <c r="Q2644" s="11" t="s">
        <v>120</v>
      </c>
      <c r="R2644" s="12" t="s">
        <v>25</v>
      </c>
      <c r="S2644" s="77" t="s">
        <v>2107</v>
      </c>
    </row>
    <row r="2645" spans="1:19" x14ac:dyDescent="0.2">
      <c r="A2645" s="27">
        <f t="shared" si="40"/>
        <v>2627</v>
      </c>
      <c r="B2645" s="99" t="s">
        <v>1871</v>
      </c>
      <c r="C2645" s="11">
        <v>2011</v>
      </c>
      <c r="D2645" s="12" t="s">
        <v>137</v>
      </c>
      <c r="E2645" s="11">
        <v>22</v>
      </c>
      <c r="F2645" s="25">
        <v>0.44067129629629626</v>
      </c>
      <c r="G2645" s="90">
        <v>0.23233796296296297</v>
      </c>
      <c r="H2645" s="90" t="s">
        <v>619</v>
      </c>
      <c r="I2645" s="11" t="s">
        <v>148</v>
      </c>
      <c r="J2645" s="14">
        <v>2.1</v>
      </c>
      <c r="K2645" s="13" t="s">
        <v>147</v>
      </c>
      <c r="L2645" s="13" t="s">
        <v>147</v>
      </c>
      <c r="M2645" s="88" t="s">
        <v>321</v>
      </c>
      <c r="N2645" s="75">
        <v>35.219000000000001</v>
      </c>
      <c r="O2645" s="75">
        <v>-92.381</v>
      </c>
      <c r="P2645" s="86">
        <v>7.4</v>
      </c>
      <c r="Q2645" s="11" t="s">
        <v>120</v>
      </c>
      <c r="R2645" s="12" t="s">
        <v>25</v>
      </c>
      <c r="S2645" s="77" t="s">
        <v>2107</v>
      </c>
    </row>
    <row r="2646" spans="1:19" x14ac:dyDescent="0.2">
      <c r="A2646" s="27">
        <f t="shared" si="40"/>
        <v>2628</v>
      </c>
      <c r="B2646" s="99" t="s">
        <v>1872</v>
      </c>
      <c r="C2646" s="11">
        <v>2011</v>
      </c>
      <c r="D2646" s="12" t="s">
        <v>137</v>
      </c>
      <c r="E2646" s="11">
        <v>25</v>
      </c>
      <c r="F2646" s="25">
        <v>0.19063657407407408</v>
      </c>
      <c r="G2646" s="90">
        <v>0.98241898148148143</v>
      </c>
      <c r="H2646" s="90" t="s">
        <v>619</v>
      </c>
      <c r="I2646" s="71" t="s">
        <v>146</v>
      </c>
      <c r="J2646" s="14">
        <v>1.6</v>
      </c>
      <c r="K2646" s="13" t="s">
        <v>147</v>
      </c>
      <c r="L2646" s="13" t="s">
        <v>147</v>
      </c>
      <c r="M2646" s="88" t="s">
        <v>321</v>
      </c>
      <c r="N2646" s="75">
        <v>35.74</v>
      </c>
      <c r="O2646" s="75">
        <v>-90.256</v>
      </c>
      <c r="P2646" s="86">
        <v>14.4</v>
      </c>
      <c r="Q2646" s="11" t="s">
        <v>120</v>
      </c>
      <c r="R2646" s="12" t="s">
        <v>313</v>
      </c>
      <c r="S2646" s="32" t="s">
        <v>147</v>
      </c>
    </row>
    <row r="2647" spans="1:19" x14ac:dyDescent="0.2">
      <c r="A2647" s="27">
        <f t="shared" si="40"/>
        <v>2629</v>
      </c>
      <c r="B2647" s="99" t="s">
        <v>1873</v>
      </c>
      <c r="C2647" s="11">
        <v>2011</v>
      </c>
      <c r="D2647" s="12" t="s">
        <v>137</v>
      </c>
      <c r="E2647" s="11">
        <v>26</v>
      </c>
      <c r="F2647" s="25">
        <v>0.30135416666666665</v>
      </c>
      <c r="G2647" s="90">
        <v>9.302083333333333E-2</v>
      </c>
      <c r="H2647" s="90" t="s">
        <v>619</v>
      </c>
      <c r="I2647" s="11" t="s">
        <v>148</v>
      </c>
      <c r="J2647" s="14">
        <v>2</v>
      </c>
      <c r="K2647" s="13" t="s">
        <v>147</v>
      </c>
      <c r="L2647" s="13" t="s">
        <v>147</v>
      </c>
      <c r="M2647" s="88" t="s">
        <v>321</v>
      </c>
      <c r="N2647" s="75">
        <v>35.235999999999997</v>
      </c>
      <c r="O2647" s="75">
        <v>-92.361000000000004</v>
      </c>
      <c r="P2647" s="86">
        <v>5</v>
      </c>
      <c r="Q2647" s="11" t="s">
        <v>120</v>
      </c>
      <c r="R2647" s="12" t="s">
        <v>25</v>
      </c>
      <c r="S2647" s="77" t="s">
        <v>2107</v>
      </c>
    </row>
    <row r="2648" spans="1:19" x14ac:dyDescent="0.2">
      <c r="A2648" s="27">
        <f t="shared" si="40"/>
        <v>2630</v>
      </c>
      <c r="B2648" s="99" t="s">
        <v>1874</v>
      </c>
      <c r="C2648" s="11">
        <v>2011</v>
      </c>
      <c r="D2648" s="11" t="s">
        <v>135</v>
      </c>
      <c r="E2648" s="11">
        <v>3</v>
      </c>
      <c r="F2648" s="25">
        <v>0.52208333333333334</v>
      </c>
      <c r="G2648" s="22">
        <v>0.31375000000000003</v>
      </c>
      <c r="H2648" s="90" t="s">
        <v>619</v>
      </c>
      <c r="I2648" s="11" t="s">
        <v>162</v>
      </c>
      <c r="J2648" s="14">
        <v>2.2000000000000002</v>
      </c>
      <c r="K2648" s="13" t="s">
        <v>147</v>
      </c>
      <c r="L2648" s="13" t="s">
        <v>147</v>
      </c>
      <c r="M2648" s="88" t="s">
        <v>321</v>
      </c>
      <c r="N2648" s="75">
        <v>36.017000000000003</v>
      </c>
      <c r="O2648" s="75">
        <v>-91.328000000000003</v>
      </c>
      <c r="P2648" s="18">
        <v>16.2</v>
      </c>
      <c r="Q2648" s="11" t="s">
        <v>120</v>
      </c>
      <c r="R2648" s="11" t="s">
        <v>33</v>
      </c>
      <c r="S2648" s="32" t="s">
        <v>147</v>
      </c>
    </row>
    <row r="2649" spans="1:19" x14ac:dyDescent="0.2">
      <c r="A2649" s="27">
        <f t="shared" si="40"/>
        <v>2631</v>
      </c>
      <c r="B2649" s="99" t="s">
        <v>1875</v>
      </c>
      <c r="C2649" s="11">
        <v>2011</v>
      </c>
      <c r="D2649" s="11" t="s">
        <v>135</v>
      </c>
      <c r="E2649" s="11">
        <v>8</v>
      </c>
      <c r="F2649" s="25">
        <v>1.9895833333333331E-2</v>
      </c>
      <c r="G2649" s="90">
        <v>0.81156249999999996</v>
      </c>
      <c r="H2649" s="90" t="s">
        <v>619</v>
      </c>
      <c r="I2649" s="12" t="s">
        <v>187</v>
      </c>
      <c r="J2649" s="88">
        <v>2.2000000000000002</v>
      </c>
      <c r="K2649" s="13" t="s">
        <v>147</v>
      </c>
      <c r="L2649" s="13" t="s">
        <v>147</v>
      </c>
      <c r="M2649" s="88" t="s">
        <v>321</v>
      </c>
      <c r="N2649" s="75">
        <v>34.661000000000001</v>
      </c>
      <c r="O2649" s="75">
        <v>-90.924000000000007</v>
      </c>
      <c r="P2649" s="86">
        <v>9</v>
      </c>
      <c r="Q2649" s="11" t="s">
        <v>120</v>
      </c>
      <c r="R2649" s="12" t="s">
        <v>491</v>
      </c>
      <c r="S2649" s="32" t="s">
        <v>147</v>
      </c>
    </row>
    <row r="2650" spans="1:19" x14ac:dyDescent="0.2">
      <c r="A2650" s="27">
        <f t="shared" si="40"/>
        <v>2632</v>
      </c>
      <c r="B2650" s="99" t="s">
        <v>1876</v>
      </c>
      <c r="C2650" s="11">
        <v>2011</v>
      </c>
      <c r="D2650" s="11" t="s">
        <v>135</v>
      </c>
      <c r="E2650" s="11">
        <v>9</v>
      </c>
      <c r="F2650" s="25">
        <v>0.7246527777777777</v>
      </c>
      <c r="G2650" s="90">
        <v>0.51631944444444444</v>
      </c>
      <c r="H2650" s="90" t="s">
        <v>619</v>
      </c>
      <c r="I2650" s="11" t="s">
        <v>148</v>
      </c>
      <c r="J2650" s="88">
        <v>1.9</v>
      </c>
      <c r="K2650" s="13" t="s">
        <v>147</v>
      </c>
      <c r="L2650" s="13" t="s">
        <v>147</v>
      </c>
      <c r="M2650" s="88" t="s">
        <v>321</v>
      </c>
      <c r="N2650" s="75">
        <v>35.286000000000001</v>
      </c>
      <c r="O2650" s="75">
        <v>-92.244</v>
      </c>
      <c r="P2650" s="86">
        <v>3.4</v>
      </c>
      <c r="Q2650" s="11" t="s">
        <v>120</v>
      </c>
      <c r="R2650" s="12" t="s">
        <v>42</v>
      </c>
      <c r="S2650" s="77" t="s">
        <v>2107</v>
      </c>
    </row>
    <row r="2651" spans="1:19" x14ac:dyDescent="0.2">
      <c r="A2651" s="27">
        <f t="shared" si="40"/>
        <v>2633</v>
      </c>
      <c r="B2651" s="99" t="s">
        <v>1877</v>
      </c>
      <c r="C2651" s="11">
        <v>2011</v>
      </c>
      <c r="D2651" s="11" t="s">
        <v>135</v>
      </c>
      <c r="E2651" s="11">
        <v>9</v>
      </c>
      <c r="F2651" s="89">
        <v>8.8125000000000009E-2</v>
      </c>
      <c r="G2651" s="90">
        <v>0.87979166666666664</v>
      </c>
      <c r="H2651" s="90" t="s">
        <v>619</v>
      </c>
      <c r="I2651" s="12" t="s">
        <v>145</v>
      </c>
      <c r="J2651" s="88">
        <v>1</v>
      </c>
      <c r="K2651" s="13" t="s">
        <v>147</v>
      </c>
      <c r="L2651" s="13" t="s">
        <v>147</v>
      </c>
      <c r="M2651" s="88" t="s">
        <v>321</v>
      </c>
      <c r="N2651" s="75">
        <v>35.595999999999997</v>
      </c>
      <c r="O2651" s="75">
        <v>-90.4</v>
      </c>
      <c r="P2651" s="86">
        <v>12</v>
      </c>
      <c r="Q2651" s="11" t="s">
        <v>120</v>
      </c>
      <c r="R2651" s="11" t="s">
        <v>492</v>
      </c>
      <c r="S2651" s="32" t="s">
        <v>147</v>
      </c>
    </row>
    <row r="2652" spans="1:19" x14ac:dyDescent="0.2">
      <c r="A2652" s="27">
        <f t="shared" ref="A2652:A2716" si="41">SUM(A2651+1)</f>
        <v>2634</v>
      </c>
      <c r="B2652" s="99" t="s">
        <v>1878</v>
      </c>
      <c r="C2652" s="11">
        <v>2011</v>
      </c>
      <c r="D2652" s="11" t="s">
        <v>135</v>
      </c>
      <c r="E2652" s="11">
        <v>11</v>
      </c>
      <c r="F2652" s="25">
        <v>0.44519675925925922</v>
      </c>
      <c r="G2652" s="90">
        <v>0.23686342592592591</v>
      </c>
      <c r="H2652" s="90" t="s">
        <v>619</v>
      </c>
      <c r="I2652" s="12" t="s">
        <v>148</v>
      </c>
      <c r="J2652" s="88">
        <v>2.1</v>
      </c>
      <c r="K2652" s="13" t="s">
        <v>147</v>
      </c>
      <c r="L2652" s="13" t="s">
        <v>147</v>
      </c>
      <c r="M2652" s="88" t="s">
        <v>321</v>
      </c>
      <c r="N2652" s="75">
        <v>35.362000000000002</v>
      </c>
      <c r="O2652" s="75">
        <v>-92.263000000000005</v>
      </c>
      <c r="P2652" s="86">
        <v>5</v>
      </c>
      <c r="Q2652" s="11" t="s">
        <v>120</v>
      </c>
      <c r="R2652" s="12" t="s">
        <v>236</v>
      </c>
      <c r="S2652" s="32" t="s">
        <v>147</v>
      </c>
    </row>
    <row r="2653" spans="1:19" x14ac:dyDescent="0.2">
      <c r="A2653" s="27">
        <f t="shared" si="41"/>
        <v>2635</v>
      </c>
      <c r="B2653" s="99" t="s">
        <v>1879</v>
      </c>
      <c r="C2653" s="11">
        <v>2011</v>
      </c>
      <c r="D2653" s="11" t="s">
        <v>135</v>
      </c>
      <c r="E2653" s="11">
        <v>12</v>
      </c>
      <c r="F2653" s="25">
        <v>0.81928240740740732</v>
      </c>
      <c r="G2653" s="90">
        <v>0.61094907407407406</v>
      </c>
      <c r="H2653" s="90" t="s">
        <v>619</v>
      </c>
      <c r="I2653" s="12" t="s">
        <v>148</v>
      </c>
      <c r="J2653" s="88">
        <v>2.1</v>
      </c>
      <c r="K2653" s="13" t="s">
        <v>147</v>
      </c>
      <c r="L2653" s="13" t="s">
        <v>147</v>
      </c>
      <c r="M2653" s="88" t="s">
        <v>321</v>
      </c>
      <c r="N2653" s="75">
        <v>35.192999999999998</v>
      </c>
      <c r="O2653" s="75">
        <v>-92.209000000000003</v>
      </c>
      <c r="P2653" s="86">
        <v>7.8</v>
      </c>
      <c r="Q2653" s="11" t="s">
        <v>120</v>
      </c>
      <c r="R2653" s="12" t="s">
        <v>27</v>
      </c>
      <c r="S2653" s="32" t="s">
        <v>147</v>
      </c>
    </row>
    <row r="2654" spans="1:19" x14ac:dyDescent="0.2">
      <c r="A2654" s="27">
        <f t="shared" si="41"/>
        <v>2636</v>
      </c>
      <c r="B2654" s="99" t="s">
        <v>1880</v>
      </c>
      <c r="C2654" s="11">
        <v>2011</v>
      </c>
      <c r="D2654" s="11" t="s">
        <v>135</v>
      </c>
      <c r="E2654" s="11">
        <v>13</v>
      </c>
      <c r="F2654" s="25">
        <v>0.31300925925925926</v>
      </c>
      <c r="G2654" s="90">
        <v>0.10467592592592594</v>
      </c>
      <c r="H2654" s="90" t="s">
        <v>619</v>
      </c>
      <c r="I2654" s="12" t="s">
        <v>166</v>
      </c>
      <c r="J2654" s="88">
        <v>2.2999999999999998</v>
      </c>
      <c r="K2654" s="13" t="s">
        <v>147</v>
      </c>
      <c r="L2654" s="13" t="s">
        <v>147</v>
      </c>
      <c r="M2654" s="88" t="s">
        <v>321</v>
      </c>
      <c r="N2654" s="75">
        <v>35.335999999999999</v>
      </c>
      <c r="O2654" s="75">
        <v>-92.58</v>
      </c>
      <c r="P2654" s="86">
        <v>0.1</v>
      </c>
      <c r="Q2654" s="11" t="s">
        <v>120</v>
      </c>
      <c r="R2654" s="12" t="s">
        <v>326</v>
      </c>
      <c r="S2654" s="32" t="s">
        <v>147</v>
      </c>
    </row>
    <row r="2655" spans="1:19" x14ac:dyDescent="0.2">
      <c r="A2655" s="27">
        <f t="shared" si="41"/>
        <v>2637</v>
      </c>
      <c r="B2655" s="99" t="s">
        <v>1881</v>
      </c>
      <c r="C2655" s="11">
        <v>2011</v>
      </c>
      <c r="D2655" s="11" t="s">
        <v>135</v>
      </c>
      <c r="E2655" s="11">
        <v>13</v>
      </c>
      <c r="F2655" s="25">
        <v>0.34831018518518514</v>
      </c>
      <c r="G2655" s="90">
        <v>0.13997685185185185</v>
      </c>
      <c r="H2655" s="90" t="s">
        <v>619</v>
      </c>
      <c r="I2655" s="12" t="s">
        <v>166</v>
      </c>
      <c r="J2655" s="88">
        <v>2.4</v>
      </c>
      <c r="K2655" s="13" t="s">
        <v>147</v>
      </c>
      <c r="L2655" s="13" t="s">
        <v>147</v>
      </c>
      <c r="M2655" s="88" t="s">
        <v>321</v>
      </c>
      <c r="N2655" s="75">
        <v>35.340000000000003</v>
      </c>
      <c r="O2655" s="75">
        <v>-92.585999999999999</v>
      </c>
      <c r="P2655" s="86">
        <v>0.1</v>
      </c>
      <c r="Q2655" s="11" t="s">
        <v>120</v>
      </c>
      <c r="R2655" s="12" t="s">
        <v>326</v>
      </c>
      <c r="S2655" s="32" t="s">
        <v>147</v>
      </c>
    </row>
    <row r="2656" spans="1:19" x14ac:dyDescent="0.2">
      <c r="A2656" s="27">
        <f t="shared" si="41"/>
        <v>2638</v>
      </c>
      <c r="B2656" s="99" t="s">
        <v>2145</v>
      </c>
      <c r="C2656" s="11">
        <v>2011</v>
      </c>
      <c r="D2656" s="11" t="s">
        <v>135</v>
      </c>
      <c r="E2656" s="11">
        <v>13</v>
      </c>
      <c r="F2656" s="25">
        <v>0.62567129629629636</v>
      </c>
      <c r="G2656" s="90">
        <v>0.41733796296296299</v>
      </c>
      <c r="H2656" s="90" t="s">
        <v>619</v>
      </c>
      <c r="I2656" s="12" t="s">
        <v>179</v>
      </c>
      <c r="J2656" s="88">
        <v>2.2000000000000002</v>
      </c>
      <c r="K2656" s="114" t="s">
        <v>147</v>
      </c>
      <c r="L2656" s="114" t="s">
        <v>147</v>
      </c>
      <c r="M2656" s="88" t="s">
        <v>321</v>
      </c>
      <c r="N2656" s="75">
        <v>35.462000000000003</v>
      </c>
      <c r="O2656" s="75">
        <v>-92.259</v>
      </c>
      <c r="P2656" s="86">
        <v>0.03</v>
      </c>
      <c r="Q2656" s="11" t="s">
        <v>120</v>
      </c>
      <c r="R2656" s="12" t="s">
        <v>236</v>
      </c>
      <c r="S2656" s="32" t="s">
        <v>147</v>
      </c>
    </row>
    <row r="2657" spans="1:19" x14ac:dyDescent="0.2">
      <c r="A2657" s="27">
        <f t="shared" si="41"/>
        <v>2639</v>
      </c>
      <c r="B2657" s="99" t="s">
        <v>1882</v>
      </c>
      <c r="C2657" s="11">
        <v>2011</v>
      </c>
      <c r="D2657" s="11" t="s">
        <v>135</v>
      </c>
      <c r="E2657" s="11">
        <v>13</v>
      </c>
      <c r="F2657" s="25">
        <v>0.86550925925925926</v>
      </c>
      <c r="G2657" s="90">
        <v>0.65717592592592589</v>
      </c>
      <c r="H2657" s="90" t="s">
        <v>619</v>
      </c>
      <c r="I2657" s="12" t="s">
        <v>179</v>
      </c>
      <c r="J2657" s="88">
        <v>2.2000000000000002</v>
      </c>
      <c r="K2657" s="13" t="s">
        <v>147</v>
      </c>
      <c r="L2657" s="13" t="s">
        <v>147</v>
      </c>
      <c r="M2657" s="88" t="s">
        <v>321</v>
      </c>
      <c r="N2657" s="75">
        <v>35.457999999999998</v>
      </c>
      <c r="O2657" s="75">
        <v>-92.26</v>
      </c>
      <c r="P2657" s="86">
        <v>5.2</v>
      </c>
      <c r="Q2657" s="11" t="s">
        <v>120</v>
      </c>
      <c r="R2657" s="12" t="s">
        <v>236</v>
      </c>
      <c r="S2657" s="32" t="s">
        <v>147</v>
      </c>
    </row>
    <row r="2658" spans="1:19" x14ac:dyDescent="0.2">
      <c r="A2658" s="27">
        <f t="shared" si="41"/>
        <v>2640</v>
      </c>
      <c r="B2658" s="99" t="s">
        <v>1883</v>
      </c>
      <c r="C2658" s="11">
        <v>2011</v>
      </c>
      <c r="D2658" s="11" t="s">
        <v>135</v>
      </c>
      <c r="E2658" s="11">
        <v>14</v>
      </c>
      <c r="F2658" s="25">
        <v>0.11743055555555555</v>
      </c>
      <c r="G2658" s="90">
        <v>0.90909722222222233</v>
      </c>
      <c r="H2658" s="90" t="s">
        <v>619</v>
      </c>
      <c r="I2658" s="12" t="s">
        <v>179</v>
      </c>
      <c r="J2658" s="88">
        <v>2.4</v>
      </c>
      <c r="K2658" s="13" t="s">
        <v>147</v>
      </c>
      <c r="L2658" s="13" t="s">
        <v>147</v>
      </c>
      <c r="M2658" s="88" t="s">
        <v>321</v>
      </c>
      <c r="N2658" s="75">
        <v>35.463000000000001</v>
      </c>
      <c r="O2658" s="75">
        <v>-92.259</v>
      </c>
      <c r="P2658" s="86">
        <v>3.5</v>
      </c>
      <c r="Q2658" s="11" t="s">
        <v>120</v>
      </c>
      <c r="R2658" s="12" t="s">
        <v>236</v>
      </c>
      <c r="S2658" s="32" t="s">
        <v>147</v>
      </c>
    </row>
    <row r="2659" spans="1:19" x14ac:dyDescent="0.2">
      <c r="A2659" s="27">
        <f t="shared" si="41"/>
        <v>2641</v>
      </c>
      <c r="B2659" s="99" t="s">
        <v>1884</v>
      </c>
      <c r="C2659" s="11">
        <v>2011</v>
      </c>
      <c r="D2659" s="11" t="s">
        <v>135</v>
      </c>
      <c r="E2659" s="11">
        <v>14</v>
      </c>
      <c r="F2659" s="25">
        <v>0.17284722222222224</v>
      </c>
      <c r="G2659" s="90">
        <v>0.96451388888888889</v>
      </c>
      <c r="H2659" s="90" t="s">
        <v>619</v>
      </c>
      <c r="I2659" s="12" t="s">
        <v>148</v>
      </c>
      <c r="J2659" s="88">
        <v>2.8</v>
      </c>
      <c r="K2659" s="13" t="s">
        <v>147</v>
      </c>
      <c r="L2659" s="13" t="s">
        <v>147</v>
      </c>
      <c r="M2659" s="88" t="s">
        <v>370</v>
      </c>
      <c r="N2659" s="75">
        <v>35.232999999999997</v>
      </c>
      <c r="O2659" s="75">
        <v>-92.379000000000005</v>
      </c>
      <c r="P2659" s="86">
        <v>4.5</v>
      </c>
      <c r="Q2659" s="11" t="s">
        <v>120</v>
      </c>
      <c r="R2659" s="12" t="s">
        <v>25</v>
      </c>
      <c r="S2659" s="77" t="s">
        <v>2107</v>
      </c>
    </row>
    <row r="2660" spans="1:19" x14ac:dyDescent="0.2">
      <c r="A2660" s="27">
        <f t="shared" si="41"/>
        <v>2642</v>
      </c>
      <c r="B2660" s="99" t="s">
        <v>1885</v>
      </c>
      <c r="C2660" s="11">
        <v>2011</v>
      </c>
      <c r="D2660" s="11" t="s">
        <v>135</v>
      </c>
      <c r="E2660" s="11">
        <v>15</v>
      </c>
      <c r="F2660" s="25">
        <v>0.32621527777777776</v>
      </c>
      <c r="G2660" s="90">
        <v>0.11788194444444444</v>
      </c>
      <c r="H2660" s="90" t="s">
        <v>619</v>
      </c>
      <c r="I2660" s="12" t="s">
        <v>148</v>
      </c>
      <c r="J2660" s="88">
        <v>2.2999999999999998</v>
      </c>
      <c r="K2660" s="13" t="s">
        <v>147</v>
      </c>
      <c r="L2660" s="13" t="s">
        <v>147</v>
      </c>
      <c r="M2660" s="88" t="s">
        <v>321</v>
      </c>
      <c r="N2660" s="75">
        <v>35.225000000000001</v>
      </c>
      <c r="O2660" s="75">
        <v>-92.376000000000005</v>
      </c>
      <c r="P2660" s="86">
        <v>5.9</v>
      </c>
      <c r="Q2660" s="11" t="s">
        <v>120</v>
      </c>
      <c r="R2660" s="12" t="s">
        <v>25</v>
      </c>
      <c r="S2660" s="77" t="s">
        <v>2107</v>
      </c>
    </row>
    <row r="2661" spans="1:19" x14ac:dyDescent="0.2">
      <c r="A2661" s="27">
        <f t="shared" si="41"/>
        <v>2643</v>
      </c>
      <c r="B2661" s="99" t="s">
        <v>1886</v>
      </c>
      <c r="C2661" s="11">
        <v>2011</v>
      </c>
      <c r="D2661" s="11" t="s">
        <v>135</v>
      </c>
      <c r="E2661" s="11">
        <v>15</v>
      </c>
      <c r="F2661" s="25">
        <v>0.39930555555555558</v>
      </c>
      <c r="G2661" s="90">
        <v>0.19097222222222221</v>
      </c>
      <c r="H2661" s="90" t="s">
        <v>619</v>
      </c>
      <c r="I2661" s="12" t="s">
        <v>179</v>
      </c>
      <c r="J2661" s="88">
        <v>2.2000000000000002</v>
      </c>
      <c r="K2661" s="13" t="s">
        <v>147</v>
      </c>
      <c r="L2661" s="13" t="s">
        <v>147</v>
      </c>
      <c r="M2661" s="88" t="s">
        <v>321</v>
      </c>
      <c r="N2661" s="75">
        <v>35.457999999999998</v>
      </c>
      <c r="O2661" s="75">
        <v>-92.257999999999996</v>
      </c>
      <c r="P2661" s="86">
        <v>4</v>
      </c>
      <c r="Q2661" s="11" t="s">
        <v>120</v>
      </c>
      <c r="R2661" s="12" t="s">
        <v>236</v>
      </c>
      <c r="S2661" s="32" t="s">
        <v>147</v>
      </c>
    </row>
    <row r="2662" spans="1:19" x14ac:dyDescent="0.2">
      <c r="A2662" s="27">
        <f t="shared" si="41"/>
        <v>2644</v>
      </c>
      <c r="B2662" s="99" t="s">
        <v>1887</v>
      </c>
      <c r="C2662" s="11">
        <v>2011</v>
      </c>
      <c r="D2662" s="11" t="s">
        <v>135</v>
      </c>
      <c r="E2662" s="11">
        <v>16</v>
      </c>
      <c r="F2662" s="25">
        <v>0.45792824074074073</v>
      </c>
      <c r="G2662" s="90">
        <v>0.24959490740740742</v>
      </c>
      <c r="H2662" s="90" t="s">
        <v>619</v>
      </c>
      <c r="I2662" s="12" t="s">
        <v>179</v>
      </c>
      <c r="J2662" s="88">
        <v>2.2000000000000002</v>
      </c>
      <c r="K2662" s="13" t="s">
        <v>147</v>
      </c>
      <c r="L2662" s="13" t="s">
        <v>147</v>
      </c>
      <c r="M2662" s="88" t="s">
        <v>321</v>
      </c>
      <c r="N2662" s="75">
        <v>35.47</v>
      </c>
      <c r="O2662" s="75">
        <v>-92.465999999999994</v>
      </c>
      <c r="P2662" s="86">
        <v>4.7</v>
      </c>
      <c r="Q2662" s="11" t="s">
        <v>120</v>
      </c>
      <c r="R2662" s="12" t="s">
        <v>236</v>
      </c>
      <c r="S2662" s="32" t="s">
        <v>147</v>
      </c>
    </row>
    <row r="2663" spans="1:19" x14ac:dyDescent="0.2">
      <c r="A2663" s="27">
        <f t="shared" si="41"/>
        <v>2645</v>
      </c>
      <c r="B2663" s="99" t="s">
        <v>1888</v>
      </c>
      <c r="C2663" s="11">
        <v>2011</v>
      </c>
      <c r="D2663" s="11" t="s">
        <v>135</v>
      </c>
      <c r="E2663" s="11">
        <v>16</v>
      </c>
      <c r="F2663" s="25">
        <v>0.77399305555555553</v>
      </c>
      <c r="G2663" s="90">
        <v>0.56565972222222227</v>
      </c>
      <c r="H2663" s="90" t="s">
        <v>619</v>
      </c>
      <c r="I2663" s="12" t="s">
        <v>148</v>
      </c>
      <c r="J2663" s="88">
        <v>2</v>
      </c>
      <c r="K2663" s="13" t="s">
        <v>147</v>
      </c>
      <c r="L2663" s="13" t="s">
        <v>147</v>
      </c>
      <c r="M2663" s="88" t="s">
        <v>321</v>
      </c>
      <c r="N2663" s="75">
        <v>35.222999999999999</v>
      </c>
      <c r="O2663" s="75">
        <v>-92.372</v>
      </c>
      <c r="P2663" s="86">
        <v>5.0999999999999996</v>
      </c>
      <c r="Q2663" s="11" t="s">
        <v>120</v>
      </c>
      <c r="R2663" s="12" t="s">
        <v>25</v>
      </c>
      <c r="S2663" s="77" t="s">
        <v>2107</v>
      </c>
    </row>
    <row r="2664" spans="1:19" x14ac:dyDescent="0.2">
      <c r="A2664" s="27">
        <f t="shared" si="41"/>
        <v>2646</v>
      </c>
      <c r="B2664" s="99" t="s">
        <v>1889</v>
      </c>
      <c r="C2664" s="11">
        <v>2011</v>
      </c>
      <c r="D2664" s="11" t="s">
        <v>135</v>
      </c>
      <c r="E2664" s="11">
        <v>17</v>
      </c>
      <c r="F2664" s="25">
        <v>0.83666666666666656</v>
      </c>
      <c r="G2664" s="90">
        <v>0.6283333333333333</v>
      </c>
      <c r="H2664" s="90" t="s">
        <v>619</v>
      </c>
      <c r="I2664" s="12" t="s">
        <v>179</v>
      </c>
      <c r="J2664" s="88">
        <v>2</v>
      </c>
      <c r="K2664" s="13" t="s">
        <v>147</v>
      </c>
      <c r="L2664" s="13" t="s">
        <v>147</v>
      </c>
      <c r="M2664" s="88" t="s">
        <v>321</v>
      </c>
      <c r="N2664" s="75">
        <v>35.442999999999998</v>
      </c>
      <c r="O2664" s="75">
        <v>-92.265000000000001</v>
      </c>
      <c r="P2664" s="86">
        <v>2.1</v>
      </c>
      <c r="Q2664" s="11" t="s">
        <v>120</v>
      </c>
      <c r="R2664" s="12" t="s">
        <v>236</v>
      </c>
      <c r="S2664" s="32" t="s">
        <v>147</v>
      </c>
    </row>
    <row r="2665" spans="1:19" x14ac:dyDescent="0.2">
      <c r="A2665" s="27">
        <f t="shared" si="41"/>
        <v>2647</v>
      </c>
      <c r="B2665" s="99" t="s">
        <v>1890</v>
      </c>
      <c r="C2665" s="11">
        <v>2011</v>
      </c>
      <c r="D2665" s="11" t="s">
        <v>135</v>
      </c>
      <c r="E2665" s="11">
        <v>18</v>
      </c>
      <c r="F2665" s="25">
        <v>0.79655092592592591</v>
      </c>
      <c r="G2665" s="90">
        <v>0.58821759259259265</v>
      </c>
      <c r="H2665" s="90" t="s">
        <v>619</v>
      </c>
      <c r="I2665" s="12" t="s">
        <v>166</v>
      </c>
      <c r="J2665" s="88">
        <v>2.2000000000000002</v>
      </c>
      <c r="K2665" s="13" t="s">
        <v>147</v>
      </c>
      <c r="L2665" s="13" t="s">
        <v>147</v>
      </c>
      <c r="M2665" s="88" t="s">
        <v>321</v>
      </c>
      <c r="N2665" s="75">
        <v>35.347999999999999</v>
      </c>
      <c r="O2665" s="75">
        <v>-92.697000000000003</v>
      </c>
      <c r="P2665" s="86">
        <v>9.9</v>
      </c>
      <c r="Q2665" s="11" t="s">
        <v>120</v>
      </c>
      <c r="R2665" s="12" t="s">
        <v>375</v>
      </c>
      <c r="S2665" s="32" t="s">
        <v>147</v>
      </c>
    </row>
    <row r="2666" spans="1:19" x14ac:dyDescent="0.2">
      <c r="A2666" s="27">
        <f t="shared" si="41"/>
        <v>2648</v>
      </c>
      <c r="B2666" s="99" t="s">
        <v>1891</v>
      </c>
      <c r="C2666" s="11">
        <v>2011</v>
      </c>
      <c r="D2666" s="11" t="s">
        <v>135</v>
      </c>
      <c r="E2666" s="11">
        <v>18</v>
      </c>
      <c r="F2666" s="25">
        <v>3.7187499999999998E-2</v>
      </c>
      <c r="G2666" s="90">
        <v>0.82885416666666656</v>
      </c>
      <c r="H2666" s="90" t="s">
        <v>619</v>
      </c>
      <c r="I2666" s="12" t="s">
        <v>148</v>
      </c>
      <c r="J2666" s="88">
        <v>2.2000000000000002</v>
      </c>
      <c r="K2666" s="13" t="s">
        <v>147</v>
      </c>
      <c r="L2666" s="13" t="s">
        <v>147</v>
      </c>
      <c r="M2666" s="88" t="s">
        <v>321</v>
      </c>
      <c r="N2666" s="75">
        <v>35.22</v>
      </c>
      <c r="O2666" s="75">
        <v>-92.296999999999997</v>
      </c>
      <c r="P2666" s="86">
        <v>4.5999999999999996</v>
      </c>
      <c r="Q2666" s="11" t="s">
        <v>120</v>
      </c>
      <c r="R2666" s="12" t="s">
        <v>25</v>
      </c>
      <c r="S2666" s="77" t="s">
        <v>2109</v>
      </c>
    </row>
    <row r="2667" spans="1:19" x14ac:dyDescent="0.2">
      <c r="A2667" s="27">
        <f t="shared" si="41"/>
        <v>2649</v>
      </c>
      <c r="B2667" s="99" t="s">
        <v>1892</v>
      </c>
      <c r="C2667" s="11">
        <v>2011</v>
      </c>
      <c r="D2667" s="11" t="s">
        <v>135</v>
      </c>
      <c r="E2667" s="11">
        <v>19</v>
      </c>
      <c r="F2667" s="25">
        <v>0.25741898148148151</v>
      </c>
      <c r="G2667" s="90">
        <v>4.9085648148148149E-2</v>
      </c>
      <c r="H2667" s="90" t="s">
        <v>619</v>
      </c>
      <c r="I2667" s="12" t="s">
        <v>166</v>
      </c>
      <c r="J2667" s="88">
        <v>2.4</v>
      </c>
      <c r="K2667" s="13" t="s">
        <v>147</v>
      </c>
      <c r="L2667" s="13" t="s">
        <v>147</v>
      </c>
      <c r="M2667" s="88" t="s">
        <v>321</v>
      </c>
      <c r="N2667" s="75">
        <v>35.344000000000001</v>
      </c>
      <c r="O2667" s="75">
        <v>-92.709000000000003</v>
      </c>
      <c r="P2667" s="86">
        <v>7.6</v>
      </c>
      <c r="Q2667" s="11" t="s">
        <v>120</v>
      </c>
      <c r="R2667" s="12" t="s">
        <v>375</v>
      </c>
      <c r="S2667" s="32" t="s">
        <v>147</v>
      </c>
    </row>
    <row r="2668" spans="1:19" x14ac:dyDescent="0.2">
      <c r="A2668" s="27">
        <f t="shared" si="41"/>
        <v>2650</v>
      </c>
      <c r="B2668" s="99" t="s">
        <v>1893</v>
      </c>
      <c r="C2668" s="11">
        <v>2011</v>
      </c>
      <c r="D2668" s="11" t="s">
        <v>135</v>
      </c>
      <c r="E2668" s="11">
        <v>19</v>
      </c>
      <c r="F2668" s="25">
        <v>0.98848379629629635</v>
      </c>
      <c r="G2668" s="90">
        <v>0.78015046296296298</v>
      </c>
      <c r="H2668" s="90" t="s">
        <v>619</v>
      </c>
      <c r="I2668" s="12" t="s">
        <v>166</v>
      </c>
      <c r="J2668" s="88">
        <v>2.1</v>
      </c>
      <c r="K2668" s="13" t="s">
        <v>147</v>
      </c>
      <c r="L2668" s="13" t="s">
        <v>147</v>
      </c>
      <c r="M2668" s="88" t="s">
        <v>321</v>
      </c>
      <c r="N2668" s="75">
        <v>35.348999999999997</v>
      </c>
      <c r="O2668" s="75">
        <v>-92.671999999999997</v>
      </c>
      <c r="P2668" s="86">
        <v>9.8000000000000007</v>
      </c>
      <c r="Q2668" s="11" t="s">
        <v>120</v>
      </c>
      <c r="R2668" s="12" t="s">
        <v>375</v>
      </c>
      <c r="S2668" s="32" t="s">
        <v>147</v>
      </c>
    </row>
    <row r="2669" spans="1:19" x14ac:dyDescent="0.2">
      <c r="A2669" s="27">
        <f t="shared" si="41"/>
        <v>2651</v>
      </c>
      <c r="B2669" s="99" t="s">
        <v>1894</v>
      </c>
      <c r="C2669" s="11">
        <v>2011</v>
      </c>
      <c r="D2669" s="11" t="s">
        <v>135</v>
      </c>
      <c r="E2669" s="11">
        <v>20</v>
      </c>
      <c r="F2669" s="25">
        <v>0.4806597222222222</v>
      </c>
      <c r="G2669" s="90">
        <v>0.27232638888888888</v>
      </c>
      <c r="H2669" s="90" t="s">
        <v>619</v>
      </c>
      <c r="I2669" s="12" t="s">
        <v>166</v>
      </c>
      <c r="J2669" s="88">
        <v>2.2999999999999998</v>
      </c>
      <c r="K2669" s="13" t="s">
        <v>147</v>
      </c>
      <c r="L2669" s="13" t="s">
        <v>147</v>
      </c>
      <c r="M2669" s="88" t="s">
        <v>321</v>
      </c>
      <c r="N2669" s="75">
        <v>35.320999999999998</v>
      </c>
      <c r="O2669" s="75">
        <v>-92.566000000000003</v>
      </c>
      <c r="P2669" s="86">
        <v>2.2999999999999998</v>
      </c>
      <c r="Q2669" s="11" t="s">
        <v>120</v>
      </c>
      <c r="R2669" s="12" t="s">
        <v>326</v>
      </c>
      <c r="S2669" s="32" t="s">
        <v>147</v>
      </c>
    </row>
    <row r="2670" spans="1:19" x14ac:dyDescent="0.2">
      <c r="A2670" s="27">
        <f t="shared" si="41"/>
        <v>2652</v>
      </c>
      <c r="B2670" s="99" t="s">
        <v>1895</v>
      </c>
      <c r="C2670" s="11">
        <v>2011</v>
      </c>
      <c r="D2670" s="11" t="s">
        <v>135</v>
      </c>
      <c r="E2670" s="11">
        <v>20</v>
      </c>
      <c r="F2670" s="25">
        <v>0.54020833333333329</v>
      </c>
      <c r="G2670" s="90">
        <v>0.33187499999999998</v>
      </c>
      <c r="H2670" s="90" t="s">
        <v>619</v>
      </c>
      <c r="I2670" s="12" t="s">
        <v>166</v>
      </c>
      <c r="J2670" s="88">
        <v>2.1</v>
      </c>
      <c r="K2670" s="13" t="s">
        <v>147</v>
      </c>
      <c r="L2670" s="13" t="s">
        <v>147</v>
      </c>
      <c r="M2670" s="88" t="s">
        <v>321</v>
      </c>
      <c r="N2670" s="75">
        <v>35.340000000000003</v>
      </c>
      <c r="O2670" s="75">
        <v>-92.691000000000003</v>
      </c>
      <c r="P2670" s="86">
        <v>7.4</v>
      </c>
      <c r="Q2670" s="11" t="s">
        <v>120</v>
      </c>
      <c r="R2670" s="12" t="s">
        <v>375</v>
      </c>
      <c r="S2670" s="32" t="s">
        <v>147</v>
      </c>
    </row>
    <row r="2671" spans="1:19" x14ac:dyDescent="0.2">
      <c r="A2671" s="27">
        <f t="shared" si="41"/>
        <v>2653</v>
      </c>
      <c r="B2671" s="99" t="s">
        <v>1896</v>
      </c>
      <c r="C2671" s="11">
        <v>2011</v>
      </c>
      <c r="D2671" s="11" t="s">
        <v>135</v>
      </c>
      <c r="E2671" s="11">
        <v>20</v>
      </c>
      <c r="F2671" s="25">
        <v>9.4282407407407412E-2</v>
      </c>
      <c r="G2671" s="90">
        <v>0.88594907407407408</v>
      </c>
      <c r="H2671" s="90" t="s">
        <v>619</v>
      </c>
      <c r="I2671" s="12" t="s">
        <v>148</v>
      </c>
      <c r="J2671" s="88">
        <v>2.1</v>
      </c>
      <c r="K2671" s="13" t="s">
        <v>147</v>
      </c>
      <c r="L2671" s="13" t="s">
        <v>147</v>
      </c>
      <c r="M2671" s="88" t="s">
        <v>321</v>
      </c>
      <c r="N2671" s="75">
        <v>35.265000000000001</v>
      </c>
      <c r="O2671" s="75">
        <v>-92.332999999999998</v>
      </c>
      <c r="P2671" s="86">
        <v>4.7</v>
      </c>
      <c r="Q2671" s="11" t="s">
        <v>120</v>
      </c>
      <c r="R2671" s="12" t="s">
        <v>25</v>
      </c>
      <c r="S2671" s="77" t="s">
        <v>2107</v>
      </c>
    </row>
    <row r="2672" spans="1:19" x14ac:dyDescent="0.2">
      <c r="A2672" s="27">
        <f t="shared" si="41"/>
        <v>2654</v>
      </c>
      <c r="B2672" s="99" t="s">
        <v>1897</v>
      </c>
      <c r="C2672" s="11">
        <v>2011</v>
      </c>
      <c r="D2672" s="11" t="s">
        <v>135</v>
      </c>
      <c r="E2672" s="11">
        <v>21</v>
      </c>
      <c r="F2672" s="25">
        <v>0.42212962962962958</v>
      </c>
      <c r="G2672" s="90">
        <v>0.21379629629629629</v>
      </c>
      <c r="H2672" s="90" t="s">
        <v>619</v>
      </c>
      <c r="I2672" s="12" t="s">
        <v>166</v>
      </c>
      <c r="J2672" s="88">
        <v>2.2999999999999998</v>
      </c>
      <c r="K2672" s="13" t="s">
        <v>147</v>
      </c>
      <c r="L2672" s="13" t="s">
        <v>147</v>
      </c>
      <c r="M2672" s="88" t="s">
        <v>321</v>
      </c>
      <c r="N2672" s="75">
        <v>35.32</v>
      </c>
      <c r="O2672" s="75">
        <v>-92.555999999999997</v>
      </c>
      <c r="P2672" s="86">
        <v>2.8</v>
      </c>
      <c r="Q2672" s="11" t="s">
        <v>120</v>
      </c>
      <c r="R2672" s="12" t="s">
        <v>326</v>
      </c>
      <c r="S2672" s="32" t="s">
        <v>147</v>
      </c>
    </row>
    <row r="2673" spans="1:19" x14ac:dyDescent="0.2">
      <c r="A2673" s="27">
        <f t="shared" si="41"/>
        <v>2655</v>
      </c>
      <c r="B2673" s="99" t="s">
        <v>1898</v>
      </c>
      <c r="C2673" s="11">
        <v>2011</v>
      </c>
      <c r="D2673" s="11" t="s">
        <v>135</v>
      </c>
      <c r="E2673" s="11">
        <v>21</v>
      </c>
      <c r="F2673" s="25">
        <v>0.83678240740740739</v>
      </c>
      <c r="G2673" s="90">
        <v>0.62844907407407413</v>
      </c>
      <c r="H2673" s="90" t="s">
        <v>619</v>
      </c>
      <c r="I2673" s="12" t="s">
        <v>166</v>
      </c>
      <c r="J2673" s="88">
        <v>1.9</v>
      </c>
      <c r="K2673" s="13" t="s">
        <v>147</v>
      </c>
      <c r="L2673" s="13" t="s">
        <v>147</v>
      </c>
      <c r="M2673" s="88" t="s">
        <v>321</v>
      </c>
      <c r="N2673" s="75">
        <v>35.32</v>
      </c>
      <c r="O2673" s="75">
        <v>-92.570999999999998</v>
      </c>
      <c r="P2673" s="86">
        <v>7.7</v>
      </c>
      <c r="Q2673" s="11" t="s">
        <v>120</v>
      </c>
      <c r="R2673" s="12" t="s">
        <v>326</v>
      </c>
      <c r="S2673" s="32" t="s">
        <v>147</v>
      </c>
    </row>
    <row r="2674" spans="1:19" x14ac:dyDescent="0.2">
      <c r="A2674" s="27">
        <f t="shared" si="41"/>
        <v>2656</v>
      </c>
      <c r="B2674" s="99" t="s">
        <v>1899</v>
      </c>
      <c r="C2674" s="11">
        <v>2011</v>
      </c>
      <c r="D2674" s="11" t="s">
        <v>135</v>
      </c>
      <c r="E2674" s="11">
        <v>23</v>
      </c>
      <c r="F2674" s="25">
        <v>0.47461805555555553</v>
      </c>
      <c r="G2674" s="90">
        <v>0.26628472222222221</v>
      </c>
      <c r="H2674" s="90" t="s">
        <v>619</v>
      </c>
      <c r="I2674" s="12" t="s">
        <v>166</v>
      </c>
      <c r="J2674" s="88">
        <v>1.8</v>
      </c>
      <c r="K2674" s="13" t="s">
        <v>147</v>
      </c>
      <c r="L2674" s="13" t="s">
        <v>147</v>
      </c>
      <c r="M2674" s="88" t="s">
        <v>321</v>
      </c>
      <c r="N2674" s="75">
        <v>35.33</v>
      </c>
      <c r="O2674" s="75">
        <v>-92.561000000000007</v>
      </c>
      <c r="P2674" s="86">
        <v>4.7</v>
      </c>
      <c r="Q2674" s="11" t="s">
        <v>120</v>
      </c>
      <c r="R2674" s="12" t="s">
        <v>326</v>
      </c>
      <c r="S2674" s="32" t="s">
        <v>147</v>
      </c>
    </row>
    <row r="2675" spans="1:19" x14ac:dyDescent="0.2">
      <c r="A2675" s="27">
        <f t="shared" si="41"/>
        <v>2657</v>
      </c>
      <c r="B2675" s="99" t="s">
        <v>1900</v>
      </c>
      <c r="C2675" s="11">
        <v>2011</v>
      </c>
      <c r="D2675" s="11" t="s">
        <v>135</v>
      </c>
      <c r="E2675" s="11">
        <v>23</v>
      </c>
      <c r="F2675" s="25">
        <v>0.10253472222222222</v>
      </c>
      <c r="G2675" s="90">
        <v>0.89420138888888889</v>
      </c>
      <c r="H2675" s="90" t="s">
        <v>619</v>
      </c>
      <c r="I2675" s="12" t="s">
        <v>148</v>
      </c>
      <c r="J2675" s="88">
        <v>2.6</v>
      </c>
      <c r="K2675" s="13" t="s">
        <v>147</v>
      </c>
      <c r="L2675" s="13" t="s">
        <v>147</v>
      </c>
      <c r="M2675" s="88" t="s">
        <v>406</v>
      </c>
      <c r="N2675" s="75">
        <v>35.223999999999997</v>
      </c>
      <c r="O2675" s="75">
        <v>-92.376000000000005</v>
      </c>
      <c r="P2675" s="86">
        <v>6.4</v>
      </c>
      <c r="Q2675" s="11" t="s">
        <v>120</v>
      </c>
      <c r="R2675" s="12" t="s">
        <v>25</v>
      </c>
      <c r="S2675" s="77" t="s">
        <v>2107</v>
      </c>
    </row>
    <row r="2676" spans="1:19" x14ac:dyDescent="0.2">
      <c r="A2676" s="27">
        <f t="shared" si="41"/>
        <v>2658</v>
      </c>
      <c r="B2676" s="99" t="s">
        <v>1901</v>
      </c>
      <c r="C2676" s="11">
        <v>2011</v>
      </c>
      <c r="D2676" s="11" t="s">
        <v>135</v>
      </c>
      <c r="E2676" s="11">
        <v>27</v>
      </c>
      <c r="F2676" s="25">
        <v>0.53555555555555556</v>
      </c>
      <c r="G2676" s="90">
        <v>0.32722222222222225</v>
      </c>
      <c r="H2676" s="90" t="s">
        <v>619</v>
      </c>
      <c r="I2676" s="12" t="s">
        <v>148</v>
      </c>
      <c r="J2676" s="88">
        <v>1.9</v>
      </c>
      <c r="K2676" s="13" t="s">
        <v>147</v>
      </c>
      <c r="L2676" s="13" t="s">
        <v>147</v>
      </c>
      <c r="M2676" s="88" t="s">
        <v>321</v>
      </c>
      <c r="N2676" s="75">
        <v>35.328000000000003</v>
      </c>
      <c r="O2676" s="75">
        <v>-92.286000000000001</v>
      </c>
      <c r="P2676" s="86">
        <v>5.5</v>
      </c>
      <c r="Q2676" s="11" t="s">
        <v>120</v>
      </c>
      <c r="R2676" s="12" t="s">
        <v>42</v>
      </c>
      <c r="S2676" s="77" t="s">
        <v>2107</v>
      </c>
    </row>
    <row r="2677" spans="1:19" x14ac:dyDescent="0.2">
      <c r="A2677" s="27">
        <f t="shared" si="41"/>
        <v>2659</v>
      </c>
      <c r="B2677" s="99" t="s">
        <v>1902</v>
      </c>
      <c r="C2677" s="11">
        <v>2011</v>
      </c>
      <c r="D2677" s="11" t="s">
        <v>135</v>
      </c>
      <c r="E2677" s="11">
        <v>27</v>
      </c>
      <c r="F2677" s="25">
        <v>0.53559027777777779</v>
      </c>
      <c r="G2677" s="90">
        <v>0.32725694444444448</v>
      </c>
      <c r="H2677" s="90" t="s">
        <v>619</v>
      </c>
      <c r="I2677" s="12" t="s">
        <v>148</v>
      </c>
      <c r="J2677" s="88">
        <v>2.4</v>
      </c>
      <c r="K2677" s="13" t="s">
        <v>147</v>
      </c>
      <c r="L2677" s="13" t="s">
        <v>147</v>
      </c>
      <c r="M2677" s="88" t="s">
        <v>321</v>
      </c>
      <c r="N2677" s="75">
        <v>35.329000000000001</v>
      </c>
      <c r="O2677" s="75">
        <v>-92.287999999999997</v>
      </c>
      <c r="P2677" s="86">
        <v>5.5</v>
      </c>
      <c r="Q2677" s="11" t="s">
        <v>120</v>
      </c>
      <c r="R2677" s="12" t="s">
        <v>42</v>
      </c>
      <c r="S2677" s="77" t="s">
        <v>2107</v>
      </c>
    </row>
    <row r="2678" spans="1:19" x14ac:dyDescent="0.2">
      <c r="A2678" s="27">
        <f t="shared" si="41"/>
        <v>2660</v>
      </c>
      <c r="B2678" s="99" t="s">
        <v>1903</v>
      </c>
      <c r="C2678" s="11">
        <v>2011</v>
      </c>
      <c r="D2678" s="11" t="s">
        <v>135</v>
      </c>
      <c r="E2678" s="11">
        <v>28</v>
      </c>
      <c r="F2678" s="25">
        <v>0.29401620370370368</v>
      </c>
      <c r="G2678" s="90">
        <v>8.5682870370370368E-2</v>
      </c>
      <c r="H2678" s="90" t="s">
        <v>619</v>
      </c>
      <c r="I2678" s="12" t="s">
        <v>148</v>
      </c>
      <c r="J2678" s="88">
        <v>1.9</v>
      </c>
      <c r="K2678" s="13" t="s">
        <v>147</v>
      </c>
      <c r="L2678" s="13" t="s">
        <v>147</v>
      </c>
      <c r="M2678" s="88" t="s">
        <v>321</v>
      </c>
      <c r="N2678" s="75">
        <v>35.326999999999998</v>
      </c>
      <c r="O2678" s="75">
        <v>-92.293000000000006</v>
      </c>
      <c r="P2678" s="86">
        <v>6.3</v>
      </c>
      <c r="Q2678" s="11" t="s">
        <v>120</v>
      </c>
      <c r="R2678" s="12" t="s">
        <v>42</v>
      </c>
      <c r="S2678" s="77" t="s">
        <v>2107</v>
      </c>
    </row>
    <row r="2679" spans="1:19" x14ac:dyDescent="0.2">
      <c r="A2679" s="27">
        <f t="shared" si="41"/>
        <v>2661</v>
      </c>
      <c r="B2679" s="99" t="s">
        <v>1904</v>
      </c>
      <c r="C2679" s="11">
        <v>2011</v>
      </c>
      <c r="D2679" s="11" t="s">
        <v>135</v>
      </c>
      <c r="E2679" s="11">
        <v>29</v>
      </c>
      <c r="F2679" s="25">
        <v>0.31798611111111114</v>
      </c>
      <c r="G2679" s="90">
        <v>0.10965277777777778</v>
      </c>
      <c r="H2679" s="90" t="s">
        <v>619</v>
      </c>
      <c r="I2679" s="12" t="s">
        <v>148</v>
      </c>
      <c r="J2679" s="88">
        <v>2</v>
      </c>
      <c r="K2679" s="13" t="s">
        <v>147</v>
      </c>
      <c r="L2679" s="13" t="s">
        <v>147</v>
      </c>
      <c r="M2679" s="88" t="s">
        <v>321</v>
      </c>
      <c r="N2679" s="75">
        <v>35.329000000000001</v>
      </c>
      <c r="O2679" s="75">
        <v>-92.292000000000002</v>
      </c>
      <c r="P2679" s="86">
        <v>6.5</v>
      </c>
      <c r="Q2679" s="11" t="s">
        <v>120</v>
      </c>
      <c r="R2679" s="12" t="s">
        <v>42</v>
      </c>
      <c r="S2679" s="77" t="s">
        <v>2107</v>
      </c>
    </row>
    <row r="2680" spans="1:19" x14ac:dyDescent="0.2">
      <c r="A2680" s="27">
        <f t="shared" si="41"/>
        <v>2662</v>
      </c>
      <c r="B2680" s="99" t="s">
        <v>1905</v>
      </c>
      <c r="C2680" s="11">
        <v>2011</v>
      </c>
      <c r="D2680" s="11" t="s">
        <v>135</v>
      </c>
      <c r="E2680" s="11">
        <v>31</v>
      </c>
      <c r="F2680" s="25">
        <v>0.46016203703703701</v>
      </c>
      <c r="G2680" s="90">
        <v>0.25182870370370369</v>
      </c>
      <c r="H2680" s="90" t="s">
        <v>619</v>
      </c>
      <c r="I2680" s="12" t="s">
        <v>148</v>
      </c>
      <c r="J2680" s="88">
        <v>1.9</v>
      </c>
      <c r="K2680" s="13" t="s">
        <v>147</v>
      </c>
      <c r="L2680" s="13" t="s">
        <v>147</v>
      </c>
      <c r="M2680" s="88" t="s">
        <v>321</v>
      </c>
      <c r="N2680" s="75">
        <v>35.232999999999997</v>
      </c>
      <c r="O2680" s="75">
        <v>-92.375</v>
      </c>
      <c r="P2680" s="86">
        <v>5.8</v>
      </c>
      <c r="Q2680" s="11" t="s">
        <v>120</v>
      </c>
      <c r="R2680" s="12" t="s">
        <v>25</v>
      </c>
      <c r="S2680" s="77" t="s">
        <v>2107</v>
      </c>
    </row>
    <row r="2681" spans="1:19" x14ac:dyDescent="0.2">
      <c r="A2681" s="27">
        <f t="shared" si="41"/>
        <v>2663</v>
      </c>
      <c r="B2681" s="99" t="s">
        <v>1906</v>
      </c>
      <c r="C2681" s="11">
        <v>2011</v>
      </c>
      <c r="D2681" s="11" t="s">
        <v>135</v>
      </c>
      <c r="E2681" s="11">
        <v>31</v>
      </c>
      <c r="F2681" s="25">
        <v>0.71361111111111108</v>
      </c>
      <c r="G2681" s="90">
        <v>0.50527777777777783</v>
      </c>
      <c r="H2681" s="90" t="s">
        <v>619</v>
      </c>
      <c r="I2681" s="12" t="s">
        <v>148</v>
      </c>
      <c r="J2681" s="88">
        <v>2</v>
      </c>
      <c r="K2681" s="13" t="s">
        <v>147</v>
      </c>
      <c r="L2681" s="13" t="s">
        <v>147</v>
      </c>
      <c r="M2681" s="88" t="s">
        <v>321</v>
      </c>
      <c r="N2681" s="75">
        <v>35.234999999999999</v>
      </c>
      <c r="O2681" s="75">
        <v>-92.370999999999995</v>
      </c>
      <c r="P2681" s="86">
        <v>4.4000000000000004</v>
      </c>
      <c r="Q2681" s="11" t="s">
        <v>120</v>
      </c>
      <c r="R2681" s="12" t="s">
        <v>25</v>
      </c>
      <c r="S2681" s="77" t="s">
        <v>2107</v>
      </c>
    </row>
    <row r="2682" spans="1:19" x14ac:dyDescent="0.2">
      <c r="A2682" s="27">
        <f t="shared" si="41"/>
        <v>2664</v>
      </c>
      <c r="B2682" s="99" t="s">
        <v>1907</v>
      </c>
      <c r="C2682" s="11">
        <v>2011</v>
      </c>
      <c r="D2682" s="11" t="s">
        <v>135</v>
      </c>
      <c r="E2682" s="11">
        <v>31</v>
      </c>
      <c r="F2682" s="25">
        <v>0.71731481481481485</v>
      </c>
      <c r="G2682" s="90">
        <v>0.50898148148148148</v>
      </c>
      <c r="H2682" s="90" t="s">
        <v>619</v>
      </c>
      <c r="I2682" s="12" t="s">
        <v>148</v>
      </c>
      <c r="J2682" s="88">
        <v>2.1</v>
      </c>
      <c r="K2682" s="13" t="s">
        <v>147</v>
      </c>
      <c r="L2682" s="13" t="s">
        <v>147</v>
      </c>
      <c r="M2682" s="88" t="s">
        <v>321</v>
      </c>
      <c r="N2682" s="75">
        <v>35.234000000000002</v>
      </c>
      <c r="O2682" s="75">
        <v>-92.364999999999995</v>
      </c>
      <c r="P2682" s="86">
        <v>2.6</v>
      </c>
      <c r="Q2682" s="11" t="s">
        <v>120</v>
      </c>
      <c r="R2682" s="12" t="s">
        <v>25</v>
      </c>
      <c r="S2682" s="77" t="s">
        <v>2107</v>
      </c>
    </row>
    <row r="2683" spans="1:19" x14ac:dyDescent="0.2">
      <c r="A2683" s="27">
        <f t="shared" si="41"/>
        <v>2665</v>
      </c>
      <c r="B2683" s="99" t="s">
        <v>1908</v>
      </c>
      <c r="C2683" s="11">
        <v>2011</v>
      </c>
      <c r="D2683" s="12" t="s">
        <v>142</v>
      </c>
      <c r="E2683" s="11">
        <v>31</v>
      </c>
      <c r="F2683" s="25">
        <v>9.9525462962962954E-2</v>
      </c>
      <c r="G2683" s="90">
        <v>0.89119212962962957</v>
      </c>
      <c r="H2683" s="90" t="s">
        <v>619</v>
      </c>
      <c r="I2683" s="12" t="s">
        <v>148</v>
      </c>
      <c r="J2683" s="88">
        <v>1.8</v>
      </c>
      <c r="K2683" s="13" t="s">
        <v>147</v>
      </c>
      <c r="L2683" s="13" t="s">
        <v>147</v>
      </c>
      <c r="M2683" s="88" t="s">
        <v>321</v>
      </c>
      <c r="N2683" s="75">
        <v>35.302999999999997</v>
      </c>
      <c r="O2683" s="75">
        <v>-92.325000000000003</v>
      </c>
      <c r="P2683" s="86">
        <v>3.3</v>
      </c>
      <c r="Q2683" s="11" t="s">
        <v>120</v>
      </c>
      <c r="R2683" s="12" t="s">
        <v>42</v>
      </c>
      <c r="S2683" s="77" t="s">
        <v>2107</v>
      </c>
    </row>
    <row r="2684" spans="1:19" x14ac:dyDescent="0.2">
      <c r="A2684" s="27">
        <f t="shared" si="41"/>
        <v>2666</v>
      </c>
      <c r="B2684" s="99" t="s">
        <v>1909</v>
      </c>
      <c r="C2684" s="11">
        <v>2011</v>
      </c>
      <c r="D2684" s="12" t="s">
        <v>142</v>
      </c>
      <c r="E2684" s="11">
        <v>1</v>
      </c>
      <c r="F2684" s="25">
        <v>0.33966435185185184</v>
      </c>
      <c r="G2684" s="90">
        <v>0.13133101851851853</v>
      </c>
      <c r="H2684" s="90" t="s">
        <v>619</v>
      </c>
      <c r="I2684" s="12" t="s">
        <v>148</v>
      </c>
      <c r="J2684" s="88">
        <v>2.2000000000000002</v>
      </c>
      <c r="K2684" s="13" t="s">
        <v>147</v>
      </c>
      <c r="L2684" s="13" t="s">
        <v>147</v>
      </c>
      <c r="M2684" s="88" t="s">
        <v>321</v>
      </c>
      <c r="N2684" s="75">
        <v>35.220999999999997</v>
      </c>
      <c r="O2684" s="75">
        <v>-92.295000000000002</v>
      </c>
      <c r="P2684" s="86">
        <v>4.4000000000000004</v>
      </c>
      <c r="Q2684" s="11" t="s">
        <v>120</v>
      </c>
      <c r="R2684" s="12" t="s">
        <v>25</v>
      </c>
      <c r="S2684" s="77" t="s">
        <v>2109</v>
      </c>
    </row>
    <row r="2685" spans="1:19" x14ac:dyDescent="0.2">
      <c r="A2685" s="27">
        <f t="shared" si="41"/>
        <v>2667</v>
      </c>
      <c r="B2685" s="99" t="s">
        <v>1910</v>
      </c>
      <c r="C2685" s="11">
        <v>2011</v>
      </c>
      <c r="D2685" s="12" t="s">
        <v>142</v>
      </c>
      <c r="E2685" s="11">
        <v>10</v>
      </c>
      <c r="F2685" s="25">
        <v>0.20348379629629632</v>
      </c>
      <c r="G2685" s="22">
        <v>0.99515046296296295</v>
      </c>
      <c r="H2685" s="90" t="s">
        <v>619</v>
      </c>
      <c r="I2685" s="12" t="s">
        <v>155</v>
      </c>
      <c r="J2685" s="14">
        <v>2.5</v>
      </c>
      <c r="K2685" s="13" t="s">
        <v>147</v>
      </c>
      <c r="L2685" s="13" t="s">
        <v>147</v>
      </c>
      <c r="M2685" s="88" t="s">
        <v>339</v>
      </c>
      <c r="N2685" s="75">
        <v>35.975999999999999</v>
      </c>
      <c r="O2685" s="75">
        <v>-93.311000000000007</v>
      </c>
      <c r="P2685" s="18">
        <v>3.8</v>
      </c>
      <c r="Q2685" s="12" t="s">
        <v>120</v>
      </c>
      <c r="R2685" s="12" t="s">
        <v>493</v>
      </c>
      <c r="S2685" s="32" t="s">
        <v>147</v>
      </c>
    </row>
    <row r="2686" spans="1:19" x14ac:dyDescent="0.2">
      <c r="A2686" s="27">
        <f t="shared" si="41"/>
        <v>2668</v>
      </c>
      <c r="B2686" s="99" t="s">
        <v>1911</v>
      </c>
      <c r="C2686" s="11">
        <v>2011</v>
      </c>
      <c r="D2686" s="12" t="s">
        <v>142</v>
      </c>
      <c r="E2686" s="11">
        <v>15</v>
      </c>
      <c r="F2686" s="25">
        <v>0.52283564814814809</v>
      </c>
      <c r="G2686" s="22">
        <v>0.31450231481481478</v>
      </c>
      <c r="H2686" s="90" t="s">
        <v>619</v>
      </c>
      <c r="I2686" s="12" t="s">
        <v>179</v>
      </c>
      <c r="J2686" s="14">
        <v>2</v>
      </c>
      <c r="K2686" s="13" t="s">
        <v>147</v>
      </c>
      <c r="L2686" s="13" t="s">
        <v>147</v>
      </c>
      <c r="M2686" s="88" t="s">
        <v>321</v>
      </c>
      <c r="N2686" s="75">
        <v>35.423000000000002</v>
      </c>
      <c r="O2686" s="75">
        <v>-92.27</v>
      </c>
      <c r="P2686" s="18">
        <v>2.7</v>
      </c>
      <c r="Q2686" s="12" t="s">
        <v>120</v>
      </c>
      <c r="R2686" s="12" t="s">
        <v>236</v>
      </c>
      <c r="S2686" s="32" t="s">
        <v>147</v>
      </c>
    </row>
    <row r="2687" spans="1:19" x14ac:dyDescent="0.2">
      <c r="A2687" s="27">
        <f t="shared" si="41"/>
        <v>2669</v>
      </c>
      <c r="B2687" s="99" t="s">
        <v>1912</v>
      </c>
      <c r="C2687" s="11">
        <v>2011</v>
      </c>
      <c r="D2687" s="12" t="s">
        <v>134</v>
      </c>
      <c r="E2687" s="11">
        <v>8</v>
      </c>
      <c r="F2687" s="25">
        <v>0.25966435185185183</v>
      </c>
      <c r="G2687" s="22">
        <v>5.1331018518518519E-2</v>
      </c>
      <c r="H2687" s="90" t="s">
        <v>619</v>
      </c>
      <c r="I2687" s="12" t="s">
        <v>148</v>
      </c>
      <c r="J2687" s="14">
        <v>1.9</v>
      </c>
      <c r="K2687" s="13" t="s">
        <v>147</v>
      </c>
      <c r="L2687" s="13" t="s">
        <v>147</v>
      </c>
      <c r="M2687" s="88" t="s">
        <v>321</v>
      </c>
      <c r="N2687" s="75">
        <v>35.256999999999998</v>
      </c>
      <c r="O2687" s="75">
        <v>-92.36</v>
      </c>
      <c r="P2687" s="18">
        <v>3.8</v>
      </c>
      <c r="Q2687" s="11" t="s">
        <v>120</v>
      </c>
      <c r="R2687" s="12" t="s">
        <v>25</v>
      </c>
      <c r="S2687" s="77" t="s">
        <v>2107</v>
      </c>
    </row>
    <row r="2688" spans="1:19" x14ac:dyDescent="0.2">
      <c r="A2688" s="27">
        <f t="shared" si="41"/>
        <v>2670</v>
      </c>
      <c r="B2688" s="99" t="s">
        <v>1913</v>
      </c>
      <c r="C2688" s="11">
        <v>2011</v>
      </c>
      <c r="D2688" s="11" t="s">
        <v>134</v>
      </c>
      <c r="E2688" s="11">
        <v>11</v>
      </c>
      <c r="F2688" s="25">
        <v>0.10027777777777779</v>
      </c>
      <c r="G2688" s="22">
        <v>0.89194444444444443</v>
      </c>
      <c r="H2688" s="90" t="s">
        <v>619</v>
      </c>
      <c r="I2688" s="12" t="s">
        <v>148</v>
      </c>
      <c r="J2688" s="14">
        <v>2.2000000000000002</v>
      </c>
      <c r="K2688" s="13" t="s">
        <v>147</v>
      </c>
      <c r="L2688" s="13" t="s">
        <v>147</v>
      </c>
      <c r="M2688" s="88" t="s">
        <v>321</v>
      </c>
      <c r="N2688" s="19">
        <v>35.359000000000002</v>
      </c>
      <c r="O2688" s="19">
        <v>-92.251999999999995</v>
      </c>
      <c r="P2688" s="18">
        <v>3.8</v>
      </c>
      <c r="Q2688" s="12" t="s">
        <v>120</v>
      </c>
      <c r="R2688" s="12" t="s">
        <v>236</v>
      </c>
      <c r="S2688" s="77" t="s">
        <v>2107</v>
      </c>
    </row>
    <row r="2689" spans="1:19" x14ac:dyDescent="0.2">
      <c r="A2689" s="27">
        <f t="shared" si="41"/>
        <v>2671</v>
      </c>
      <c r="B2689" s="99" t="s">
        <v>1914</v>
      </c>
      <c r="C2689" s="11">
        <v>2011</v>
      </c>
      <c r="D2689" s="11" t="s">
        <v>134</v>
      </c>
      <c r="E2689" s="11">
        <v>16</v>
      </c>
      <c r="F2689" s="25">
        <v>0.44783564814814819</v>
      </c>
      <c r="G2689" s="22">
        <v>0.23950231481481479</v>
      </c>
      <c r="H2689" s="90" t="s">
        <v>619</v>
      </c>
      <c r="I2689" s="12" t="s">
        <v>330</v>
      </c>
      <c r="J2689" s="14">
        <v>2</v>
      </c>
      <c r="K2689" s="13" t="s">
        <v>147</v>
      </c>
      <c r="L2689" s="13" t="s">
        <v>147</v>
      </c>
      <c r="M2689" s="88" t="s">
        <v>321</v>
      </c>
      <c r="N2689" s="19">
        <v>35.365000000000002</v>
      </c>
      <c r="O2689" s="19">
        <v>-92.260999999999996</v>
      </c>
      <c r="P2689" s="18">
        <v>3.6</v>
      </c>
      <c r="Q2689" s="12" t="s">
        <v>120</v>
      </c>
      <c r="R2689" s="12" t="s">
        <v>236</v>
      </c>
      <c r="S2689" s="77" t="s">
        <v>2107</v>
      </c>
    </row>
    <row r="2690" spans="1:19" x14ac:dyDescent="0.2">
      <c r="A2690" s="27">
        <f t="shared" si="41"/>
        <v>2672</v>
      </c>
      <c r="B2690" s="99" t="s">
        <v>1915</v>
      </c>
      <c r="C2690" s="11">
        <v>2011</v>
      </c>
      <c r="D2690" s="11" t="s">
        <v>134</v>
      </c>
      <c r="E2690" s="11">
        <v>26</v>
      </c>
      <c r="F2690" s="25">
        <v>9.0208333333333335E-2</v>
      </c>
      <c r="G2690" s="22">
        <v>0.88187499999999996</v>
      </c>
      <c r="H2690" s="90" t="s">
        <v>619</v>
      </c>
      <c r="I2690" s="11" t="s">
        <v>146</v>
      </c>
      <c r="J2690" s="14">
        <v>1.7</v>
      </c>
      <c r="K2690" s="13" t="s">
        <v>147</v>
      </c>
      <c r="L2690" s="13" t="s">
        <v>147</v>
      </c>
      <c r="M2690" s="88" t="s">
        <v>321</v>
      </c>
      <c r="N2690" s="19">
        <v>35.978999999999999</v>
      </c>
      <c r="O2690" s="19">
        <v>-89.899000000000001</v>
      </c>
      <c r="P2690" s="18">
        <v>9.8000000000000007</v>
      </c>
      <c r="Q2690" s="11" t="s">
        <v>120</v>
      </c>
      <c r="R2690" s="11" t="s">
        <v>6</v>
      </c>
      <c r="S2690" s="32" t="s">
        <v>147</v>
      </c>
    </row>
    <row r="2691" spans="1:19" x14ac:dyDescent="0.2">
      <c r="A2691" s="27">
        <f t="shared" si="41"/>
        <v>2673</v>
      </c>
      <c r="B2691" s="100" t="s">
        <v>1914</v>
      </c>
      <c r="C2691" s="11">
        <v>2011</v>
      </c>
      <c r="D2691" s="11" t="s">
        <v>134</v>
      </c>
      <c r="E2691" s="11">
        <v>27</v>
      </c>
      <c r="F2691" s="25">
        <v>0.99412037037037038</v>
      </c>
      <c r="G2691" s="22">
        <v>0.78578703703703701</v>
      </c>
      <c r="H2691" s="90" t="s">
        <v>619</v>
      </c>
      <c r="I2691" s="11" t="s">
        <v>146</v>
      </c>
      <c r="J2691" s="14">
        <v>2.4</v>
      </c>
      <c r="K2691" s="13" t="s">
        <v>147</v>
      </c>
      <c r="L2691" s="13" t="s">
        <v>147</v>
      </c>
      <c r="M2691" s="88" t="s">
        <v>348</v>
      </c>
      <c r="N2691" s="75">
        <v>35.853999999999999</v>
      </c>
      <c r="O2691" s="75">
        <v>-90.100999999999999</v>
      </c>
      <c r="P2691" s="18">
        <v>9.1</v>
      </c>
      <c r="Q2691" s="11" t="s">
        <v>120</v>
      </c>
      <c r="R2691" s="11" t="s">
        <v>7</v>
      </c>
      <c r="S2691" s="32" t="s">
        <v>147</v>
      </c>
    </row>
    <row r="2692" spans="1:19" x14ac:dyDescent="0.2">
      <c r="A2692" s="27">
        <f t="shared" si="41"/>
        <v>2674</v>
      </c>
      <c r="B2692" s="100" t="s">
        <v>1916</v>
      </c>
      <c r="C2692" s="11">
        <v>2011</v>
      </c>
      <c r="D2692" s="11" t="s">
        <v>136</v>
      </c>
      <c r="E2692" s="11">
        <v>1</v>
      </c>
      <c r="F2692" s="25">
        <v>0.8887962962962962</v>
      </c>
      <c r="G2692" s="22">
        <v>0.68046296296296294</v>
      </c>
      <c r="H2692" s="90" t="s">
        <v>619</v>
      </c>
      <c r="I2692" s="12" t="s">
        <v>330</v>
      </c>
      <c r="J2692" s="14">
        <v>2.1</v>
      </c>
      <c r="K2692" s="13" t="s">
        <v>147</v>
      </c>
      <c r="L2692" s="13" t="s">
        <v>147</v>
      </c>
      <c r="M2692" s="88" t="s">
        <v>321</v>
      </c>
      <c r="N2692" s="75">
        <v>35.435000000000002</v>
      </c>
      <c r="O2692" s="75">
        <v>-92.036000000000001</v>
      </c>
      <c r="P2692" s="18">
        <v>0.1</v>
      </c>
      <c r="Q2692" s="11" t="s">
        <v>120</v>
      </c>
      <c r="R2692" s="11" t="s">
        <v>495</v>
      </c>
      <c r="S2692" s="32" t="s">
        <v>147</v>
      </c>
    </row>
    <row r="2693" spans="1:19" x14ac:dyDescent="0.2">
      <c r="A2693" s="27">
        <f t="shared" si="41"/>
        <v>2675</v>
      </c>
      <c r="B2693" s="100" t="s">
        <v>1917</v>
      </c>
      <c r="C2693" s="11">
        <v>2011</v>
      </c>
      <c r="D2693" s="11" t="s">
        <v>136</v>
      </c>
      <c r="E2693" s="11">
        <v>2</v>
      </c>
      <c r="F2693" s="25">
        <v>6.4826388888888892E-2</v>
      </c>
      <c r="G2693" s="90">
        <v>0.85649305555555555</v>
      </c>
      <c r="H2693" s="90" t="s">
        <v>619</v>
      </c>
      <c r="I2693" s="12" t="s">
        <v>179</v>
      </c>
      <c r="J2693" s="14">
        <v>2.9</v>
      </c>
      <c r="K2693" s="13" t="s">
        <v>147</v>
      </c>
      <c r="L2693" s="13" t="s">
        <v>147</v>
      </c>
      <c r="M2693" s="88" t="s">
        <v>496</v>
      </c>
      <c r="N2693" s="75">
        <v>35.375999999999998</v>
      </c>
      <c r="O2693" s="75">
        <v>-92.263000000000005</v>
      </c>
      <c r="P2693" s="18">
        <v>4.4000000000000004</v>
      </c>
      <c r="Q2693" s="12" t="s">
        <v>120</v>
      </c>
      <c r="R2693" s="12" t="s">
        <v>236</v>
      </c>
      <c r="S2693" s="77" t="s">
        <v>2107</v>
      </c>
    </row>
    <row r="2694" spans="1:19" x14ac:dyDescent="0.2">
      <c r="A2694" s="27">
        <f t="shared" si="41"/>
        <v>2676</v>
      </c>
      <c r="B2694" s="100" t="s">
        <v>1918</v>
      </c>
      <c r="C2694" s="11">
        <v>2011</v>
      </c>
      <c r="D2694" s="11" t="s">
        <v>136</v>
      </c>
      <c r="E2694" s="11">
        <v>2</v>
      </c>
      <c r="F2694" s="25">
        <v>8.0648148148148149E-2</v>
      </c>
      <c r="G2694" s="90">
        <v>0.87231481481481488</v>
      </c>
      <c r="H2694" s="90" t="s">
        <v>619</v>
      </c>
      <c r="I2694" s="12" t="s">
        <v>148</v>
      </c>
      <c r="J2694" s="14">
        <v>2.4</v>
      </c>
      <c r="K2694" s="13" t="s">
        <v>147</v>
      </c>
      <c r="L2694" s="13" t="s">
        <v>147</v>
      </c>
      <c r="M2694" s="88" t="s">
        <v>321</v>
      </c>
      <c r="N2694" s="75">
        <v>35.356999999999999</v>
      </c>
      <c r="O2694" s="75">
        <v>-92.257000000000005</v>
      </c>
      <c r="P2694" s="18">
        <v>4</v>
      </c>
      <c r="Q2694" s="12" t="s">
        <v>120</v>
      </c>
      <c r="R2694" s="12" t="s">
        <v>236</v>
      </c>
      <c r="S2694" s="77" t="s">
        <v>2107</v>
      </c>
    </row>
    <row r="2695" spans="1:19" x14ac:dyDescent="0.2">
      <c r="A2695" s="27">
        <f t="shared" si="41"/>
        <v>2677</v>
      </c>
      <c r="B2695" s="100" t="s">
        <v>1919</v>
      </c>
      <c r="C2695" s="11">
        <v>2011</v>
      </c>
      <c r="D2695" s="11" t="s">
        <v>136</v>
      </c>
      <c r="E2695" s="11">
        <v>5</v>
      </c>
      <c r="F2695" s="25">
        <v>0.3446643518518519</v>
      </c>
      <c r="G2695" s="90">
        <v>0.1363310185185185</v>
      </c>
      <c r="H2695" s="90" t="s">
        <v>619</v>
      </c>
      <c r="I2695" s="12" t="s">
        <v>148</v>
      </c>
      <c r="J2695" s="88">
        <v>2.2999999999999998</v>
      </c>
      <c r="K2695" s="13" t="s">
        <v>147</v>
      </c>
      <c r="L2695" s="13" t="s">
        <v>147</v>
      </c>
      <c r="M2695" s="88" t="s">
        <v>321</v>
      </c>
      <c r="N2695" s="75">
        <v>35.360999999999997</v>
      </c>
      <c r="O2695" s="75">
        <v>-92.262</v>
      </c>
      <c r="P2695" s="86">
        <v>5.2</v>
      </c>
      <c r="Q2695" s="12" t="s">
        <v>120</v>
      </c>
      <c r="R2695" s="12" t="s">
        <v>236</v>
      </c>
      <c r="S2695" s="77" t="s">
        <v>2107</v>
      </c>
    </row>
    <row r="2696" spans="1:19" x14ac:dyDescent="0.2">
      <c r="A2696" s="27">
        <f t="shared" si="41"/>
        <v>2678</v>
      </c>
      <c r="B2696" s="100" t="s">
        <v>1920</v>
      </c>
      <c r="C2696" s="11">
        <v>2011</v>
      </c>
      <c r="D2696" s="11" t="s">
        <v>136</v>
      </c>
      <c r="E2696" s="11">
        <v>5</v>
      </c>
      <c r="F2696" s="25">
        <v>0.40173611111111113</v>
      </c>
      <c r="G2696" s="90">
        <v>0.19340277777777778</v>
      </c>
      <c r="H2696" s="90" t="s">
        <v>619</v>
      </c>
      <c r="I2696" s="12" t="s">
        <v>179</v>
      </c>
      <c r="J2696" s="88">
        <v>3.3</v>
      </c>
      <c r="K2696" s="13" t="s">
        <v>147</v>
      </c>
      <c r="L2696" s="13" t="s">
        <v>147</v>
      </c>
      <c r="M2696" s="88" t="s">
        <v>461</v>
      </c>
      <c r="N2696" s="75">
        <v>35.366999999999997</v>
      </c>
      <c r="O2696" s="75">
        <v>-92.271000000000001</v>
      </c>
      <c r="P2696" s="86">
        <v>4.7</v>
      </c>
      <c r="Q2696" s="12" t="s">
        <v>120</v>
      </c>
      <c r="R2696" s="12" t="s">
        <v>236</v>
      </c>
      <c r="S2696" s="77" t="s">
        <v>2107</v>
      </c>
    </row>
    <row r="2697" spans="1:19" x14ac:dyDescent="0.2">
      <c r="A2697" s="27">
        <f t="shared" si="41"/>
        <v>2679</v>
      </c>
      <c r="B2697" s="100" t="s">
        <v>1921</v>
      </c>
      <c r="C2697" s="11">
        <v>2011</v>
      </c>
      <c r="D2697" s="11" t="s">
        <v>136</v>
      </c>
      <c r="E2697" s="11">
        <v>5</v>
      </c>
      <c r="F2697" s="25">
        <v>0.44275462962962964</v>
      </c>
      <c r="G2697" s="90">
        <v>0.23442129629629629</v>
      </c>
      <c r="H2697" s="90" t="s">
        <v>619</v>
      </c>
      <c r="I2697" s="12" t="s">
        <v>179</v>
      </c>
      <c r="J2697" s="88">
        <v>2.9</v>
      </c>
      <c r="K2697" s="13" t="s">
        <v>147</v>
      </c>
      <c r="L2697" s="13" t="s">
        <v>147</v>
      </c>
      <c r="M2697" s="88" t="s">
        <v>459</v>
      </c>
      <c r="N2697" s="75">
        <v>35.369999999999997</v>
      </c>
      <c r="O2697" s="75">
        <v>-92.263000000000005</v>
      </c>
      <c r="P2697" s="86">
        <v>4.4000000000000004</v>
      </c>
      <c r="Q2697" s="12" t="s">
        <v>120</v>
      </c>
      <c r="R2697" s="12" t="s">
        <v>236</v>
      </c>
      <c r="S2697" s="77" t="s">
        <v>2107</v>
      </c>
    </row>
    <row r="2698" spans="1:19" x14ac:dyDescent="0.2">
      <c r="A2698" s="27">
        <f t="shared" si="41"/>
        <v>2680</v>
      </c>
      <c r="B2698" s="100" t="s">
        <v>1922</v>
      </c>
      <c r="C2698" s="11">
        <v>2011</v>
      </c>
      <c r="D2698" s="11" t="s">
        <v>136</v>
      </c>
      <c r="E2698" s="11">
        <v>5</v>
      </c>
      <c r="F2698" s="25">
        <v>0.44339120370370372</v>
      </c>
      <c r="G2698" s="90">
        <v>0.23505787037037038</v>
      </c>
      <c r="H2698" s="90" t="s">
        <v>619</v>
      </c>
      <c r="I2698" s="12" t="s">
        <v>148</v>
      </c>
      <c r="J2698" s="88">
        <v>2.2000000000000002</v>
      </c>
      <c r="K2698" s="13" t="s">
        <v>147</v>
      </c>
      <c r="L2698" s="13" t="s">
        <v>147</v>
      </c>
      <c r="M2698" s="88" t="s">
        <v>321</v>
      </c>
      <c r="N2698" s="75">
        <v>35.36</v>
      </c>
      <c r="O2698" s="75">
        <v>-92.305999999999997</v>
      </c>
      <c r="P2698" s="86">
        <v>6.6</v>
      </c>
      <c r="Q2698" s="12" t="s">
        <v>120</v>
      </c>
      <c r="R2698" s="12" t="s">
        <v>42</v>
      </c>
      <c r="S2698" s="77" t="s">
        <v>2107</v>
      </c>
    </row>
    <row r="2699" spans="1:19" x14ac:dyDescent="0.2">
      <c r="A2699" s="27">
        <f t="shared" si="41"/>
        <v>2681</v>
      </c>
      <c r="B2699" s="100" t="s">
        <v>1923</v>
      </c>
      <c r="C2699" s="11">
        <v>2011</v>
      </c>
      <c r="D2699" s="11" t="s">
        <v>136</v>
      </c>
      <c r="E2699" s="11">
        <v>5</v>
      </c>
      <c r="F2699" s="25">
        <v>0.44795138888888886</v>
      </c>
      <c r="G2699" s="90">
        <v>0.23961805555555557</v>
      </c>
      <c r="H2699" s="90" t="s">
        <v>619</v>
      </c>
      <c r="I2699" s="12" t="s">
        <v>179</v>
      </c>
      <c r="J2699" s="88">
        <v>2.2999999999999998</v>
      </c>
      <c r="K2699" s="13" t="s">
        <v>147</v>
      </c>
      <c r="L2699" s="13" t="s">
        <v>147</v>
      </c>
      <c r="M2699" s="88" t="s">
        <v>321</v>
      </c>
      <c r="N2699" s="75">
        <v>35.369999999999997</v>
      </c>
      <c r="O2699" s="75">
        <v>-92.27</v>
      </c>
      <c r="P2699" s="86">
        <v>4.3</v>
      </c>
      <c r="Q2699" s="12" t="s">
        <v>120</v>
      </c>
      <c r="R2699" s="12" t="s">
        <v>236</v>
      </c>
      <c r="S2699" s="77" t="s">
        <v>2107</v>
      </c>
    </row>
    <row r="2700" spans="1:19" x14ac:dyDescent="0.2">
      <c r="A2700" s="27">
        <f t="shared" si="41"/>
        <v>2682</v>
      </c>
      <c r="B2700" s="100" t="s">
        <v>1924</v>
      </c>
      <c r="C2700" s="11">
        <v>2011</v>
      </c>
      <c r="D2700" s="11" t="s">
        <v>136</v>
      </c>
      <c r="E2700" s="11">
        <v>5</v>
      </c>
      <c r="F2700" s="25">
        <v>0.97673611111111114</v>
      </c>
      <c r="G2700" s="90">
        <v>0.76840277777777777</v>
      </c>
      <c r="H2700" s="90" t="s">
        <v>619</v>
      </c>
      <c r="I2700" s="12" t="s">
        <v>179</v>
      </c>
      <c r="J2700" s="88">
        <v>2.5</v>
      </c>
      <c r="K2700" s="13" t="s">
        <v>147</v>
      </c>
      <c r="L2700" s="13" t="s">
        <v>147</v>
      </c>
      <c r="M2700" s="88" t="s">
        <v>411</v>
      </c>
      <c r="N2700" s="75">
        <v>35.368000000000002</v>
      </c>
      <c r="O2700" s="75">
        <v>-92.281000000000006</v>
      </c>
      <c r="P2700" s="86">
        <v>5.6</v>
      </c>
      <c r="Q2700" s="12" t="s">
        <v>120</v>
      </c>
      <c r="R2700" s="12" t="s">
        <v>236</v>
      </c>
      <c r="S2700" s="77" t="s">
        <v>2107</v>
      </c>
    </row>
    <row r="2701" spans="1:19" x14ac:dyDescent="0.2">
      <c r="A2701" s="27">
        <f t="shared" si="41"/>
        <v>2683</v>
      </c>
      <c r="B2701" s="100" t="s">
        <v>1925</v>
      </c>
      <c r="C2701" s="11">
        <v>2011</v>
      </c>
      <c r="D2701" s="11" t="s">
        <v>136</v>
      </c>
      <c r="E2701" s="11">
        <v>5</v>
      </c>
      <c r="F2701" s="25">
        <v>8.2141203703703702E-2</v>
      </c>
      <c r="G2701" s="22">
        <v>0.87380787037037033</v>
      </c>
      <c r="H2701" s="90" t="s">
        <v>619</v>
      </c>
      <c r="I2701" s="12" t="s">
        <v>148</v>
      </c>
      <c r="J2701" s="14">
        <v>2.1</v>
      </c>
      <c r="K2701" s="13" t="s">
        <v>147</v>
      </c>
      <c r="L2701" s="13" t="s">
        <v>147</v>
      </c>
      <c r="M2701" s="88" t="s">
        <v>321</v>
      </c>
      <c r="N2701" s="19">
        <v>35.36</v>
      </c>
      <c r="O2701" s="19">
        <v>-92.263000000000005</v>
      </c>
      <c r="P2701" s="18">
        <v>4.5999999999999996</v>
      </c>
      <c r="Q2701" s="12" t="s">
        <v>120</v>
      </c>
      <c r="R2701" s="12" t="s">
        <v>236</v>
      </c>
      <c r="S2701" s="77" t="s">
        <v>2107</v>
      </c>
    </row>
    <row r="2702" spans="1:19" x14ac:dyDescent="0.2">
      <c r="A2702" s="27">
        <f t="shared" si="41"/>
        <v>2684</v>
      </c>
      <c r="B2702" s="100" t="s">
        <v>1926</v>
      </c>
      <c r="C2702" s="11">
        <v>2011</v>
      </c>
      <c r="D2702" s="11" t="s">
        <v>136</v>
      </c>
      <c r="E2702" s="11">
        <v>7</v>
      </c>
      <c r="F2702" s="25">
        <v>0.65402777777777776</v>
      </c>
      <c r="G2702" s="22">
        <v>0.44569444444444445</v>
      </c>
      <c r="H2702" s="90" t="s">
        <v>619</v>
      </c>
      <c r="I2702" s="11" t="s">
        <v>179</v>
      </c>
      <c r="J2702" s="14">
        <v>2.5</v>
      </c>
      <c r="K2702" s="13" t="s">
        <v>147</v>
      </c>
      <c r="L2702" s="13" t="s">
        <v>147</v>
      </c>
      <c r="M2702" s="88" t="s">
        <v>497</v>
      </c>
      <c r="N2702" s="75">
        <v>35.372999999999998</v>
      </c>
      <c r="O2702" s="75">
        <v>-92.27</v>
      </c>
      <c r="P2702" s="18">
        <v>4.2</v>
      </c>
      <c r="Q2702" s="12" t="s">
        <v>120</v>
      </c>
      <c r="R2702" s="12" t="s">
        <v>236</v>
      </c>
      <c r="S2702" s="77" t="s">
        <v>2107</v>
      </c>
    </row>
    <row r="2703" spans="1:19" x14ac:dyDescent="0.2">
      <c r="A2703" s="27">
        <f t="shared" si="41"/>
        <v>2685</v>
      </c>
      <c r="B2703" s="100" t="s">
        <v>1927</v>
      </c>
      <c r="C2703" s="11">
        <v>2011</v>
      </c>
      <c r="D2703" s="11" t="s">
        <v>136</v>
      </c>
      <c r="E2703" s="11">
        <v>7</v>
      </c>
      <c r="F2703" s="25">
        <v>0.66953703703703704</v>
      </c>
      <c r="G2703" s="22">
        <v>0.46120370370370373</v>
      </c>
      <c r="H2703" s="90" t="s">
        <v>619</v>
      </c>
      <c r="I2703" s="11" t="s">
        <v>148</v>
      </c>
      <c r="J2703" s="14">
        <v>2.2000000000000002</v>
      </c>
      <c r="K2703" s="13" t="s">
        <v>147</v>
      </c>
      <c r="L2703" s="13" t="s">
        <v>147</v>
      </c>
      <c r="M2703" s="88" t="s">
        <v>321</v>
      </c>
      <c r="N2703" s="75">
        <v>35.357999999999997</v>
      </c>
      <c r="O2703" s="75">
        <v>-92.260999999999996</v>
      </c>
      <c r="P2703" s="18">
        <v>3.8</v>
      </c>
      <c r="Q2703" s="12" t="s">
        <v>120</v>
      </c>
      <c r="R2703" s="12" t="s">
        <v>236</v>
      </c>
      <c r="S2703" s="77" t="s">
        <v>2107</v>
      </c>
    </row>
    <row r="2704" spans="1:19" x14ac:dyDescent="0.2">
      <c r="A2704" s="27">
        <f t="shared" si="41"/>
        <v>2686</v>
      </c>
      <c r="B2704" s="100" t="s">
        <v>1928</v>
      </c>
      <c r="C2704" s="11">
        <v>2011</v>
      </c>
      <c r="D2704" s="11" t="s">
        <v>136</v>
      </c>
      <c r="E2704" s="11">
        <v>7</v>
      </c>
      <c r="F2704" s="25">
        <v>0.74645833333333333</v>
      </c>
      <c r="G2704" s="22">
        <v>0.53812499999999996</v>
      </c>
      <c r="H2704" s="90" t="s">
        <v>619</v>
      </c>
      <c r="I2704" s="11" t="s">
        <v>179</v>
      </c>
      <c r="J2704" s="14">
        <v>2.6</v>
      </c>
      <c r="K2704" s="13" t="s">
        <v>147</v>
      </c>
      <c r="L2704" s="13" t="s">
        <v>147</v>
      </c>
      <c r="M2704" s="88" t="s">
        <v>356</v>
      </c>
      <c r="N2704" s="75">
        <v>35.365000000000002</v>
      </c>
      <c r="O2704" s="75">
        <v>-92.263999999999996</v>
      </c>
      <c r="P2704" s="18">
        <v>5.0999999999999996</v>
      </c>
      <c r="Q2704" s="12" t="s">
        <v>120</v>
      </c>
      <c r="R2704" s="12" t="s">
        <v>236</v>
      </c>
      <c r="S2704" s="77" t="s">
        <v>2107</v>
      </c>
    </row>
    <row r="2705" spans="1:19" x14ac:dyDescent="0.2">
      <c r="A2705" s="27">
        <f t="shared" si="41"/>
        <v>2687</v>
      </c>
      <c r="B2705" s="99" t="s">
        <v>1929</v>
      </c>
      <c r="C2705" s="11">
        <v>2011</v>
      </c>
      <c r="D2705" s="11" t="s">
        <v>136</v>
      </c>
      <c r="E2705" s="11">
        <v>7</v>
      </c>
      <c r="F2705" s="25">
        <v>0.87015046296296295</v>
      </c>
      <c r="G2705" s="22">
        <v>0.66181712962962969</v>
      </c>
      <c r="H2705" s="90" t="s">
        <v>619</v>
      </c>
      <c r="I2705" s="11" t="s">
        <v>148</v>
      </c>
      <c r="J2705" s="14">
        <v>2.5</v>
      </c>
      <c r="K2705" s="13" t="s">
        <v>147</v>
      </c>
      <c r="L2705" s="13" t="s">
        <v>147</v>
      </c>
      <c r="M2705" s="88" t="s">
        <v>351</v>
      </c>
      <c r="N2705" s="19">
        <v>35.363</v>
      </c>
      <c r="O2705" s="19">
        <v>-92.26</v>
      </c>
      <c r="P2705" s="18">
        <v>4.9000000000000004</v>
      </c>
      <c r="Q2705" s="12" t="s">
        <v>120</v>
      </c>
      <c r="R2705" s="12" t="s">
        <v>236</v>
      </c>
      <c r="S2705" s="77" t="s">
        <v>2107</v>
      </c>
    </row>
    <row r="2706" spans="1:19" x14ac:dyDescent="0.2">
      <c r="A2706" s="27">
        <f t="shared" si="41"/>
        <v>2688</v>
      </c>
      <c r="B2706" s="100" t="s">
        <v>1930</v>
      </c>
      <c r="C2706" s="11">
        <v>2011</v>
      </c>
      <c r="D2706" s="11" t="s">
        <v>136</v>
      </c>
      <c r="E2706" s="11">
        <v>7</v>
      </c>
      <c r="F2706" s="25">
        <v>0.19155092592592593</v>
      </c>
      <c r="G2706" s="22">
        <v>0.98321759259259256</v>
      </c>
      <c r="H2706" s="90" t="s">
        <v>619</v>
      </c>
      <c r="I2706" s="12" t="s">
        <v>148</v>
      </c>
      <c r="J2706" s="14">
        <v>1.9</v>
      </c>
      <c r="K2706" s="13" t="s">
        <v>147</v>
      </c>
      <c r="L2706" s="13" t="s">
        <v>147</v>
      </c>
      <c r="M2706" s="88" t="s">
        <v>321</v>
      </c>
      <c r="N2706" s="19">
        <v>35.363</v>
      </c>
      <c r="O2706" s="19">
        <v>-92.254999999999995</v>
      </c>
      <c r="P2706" s="18">
        <v>4.7</v>
      </c>
      <c r="Q2706" s="12" t="s">
        <v>120</v>
      </c>
      <c r="R2706" s="12" t="s">
        <v>236</v>
      </c>
      <c r="S2706" s="77" t="s">
        <v>2107</v>
      </c>
    </row>
    <row r="2707" spans="1:19" x14ac:dyDescent="0.2">
      <c r="A2707" s="27">
        <f t="shared" si="41"/>
        <v>2689</v>
      </c>
      <c r="B2707" s="100" t="s">
        <v>1931</v>
      </c>
      <c r="C2707" s="11">
        <v>2011</v>
      </c>
      <c r="D2707" s="11" t="s">
        <v>136</v>
      </c>
      <c r="E2707" s="11">
        <v>9</v>
      </c>
      <c r="F2707" s="25">
        <v>0.47740740740740745</v>
      </c>
      <c r="G2707" s="25">
        <v>0.26907407407407408</v>
      </c>
      <c r="H2707" s="90" t="s">
        <v>619</v>
      </c>
      <c r="I2707" s="12" t="s">
        <v>179</v>
      </c>
      <c r="J2707" s="14">
        <v>2</v>
      </c>
      <c r="K2707" s="13" t="s">
        <v>147</v>
      </c>
      <c r="L2707" s="13" t="s">
        <v>147</v>
      </c>
      <c r="M2707" s="88" t="s">
        <v>321</v>
      </c>
      <c r="N2707" s="19">
        <v>35.537999999999997</v>
      </c>
      <c r="O2707" s="19">
        <v>-92.296999999999997</v>
      </c>
      <c r="P2707" s="18">
        <v>5.0999999999999996</v>
      </c>
      <c r="Q2707" s="12" t="s">
        <v>120</v>
      </c>
      <c r="R2707" s="12" t="s">
        <v>73</v>
      </c>
      <c r="S2707" s="32" t="s">
        <v>147</v>
      </c>
    </row>
    <row r="2708" spans="1:19" x14ac:dyDescent="0.2">
      <c r="A2708" s="27">
        <f t="shared" si="41"/>
        <v>2690</v>
      </c>
      <c r="B2708" s="99" t="s">
        <v>1932</v>
      </c>
      <c r="C2708" s="11">
        <v>2011</v>
      </c>
      <c r="D2708" s="11" t="s">
        <v>136</v>
      </c>
      <c r="E2708" s="11">
        <v>9</v>
      </c>
      <c r="F2708" s="25">
        <v>0.10065972222222223</v>
      </c>
      <c r="G2708" s="22">
        <v>0.39232638888888888</v>
      </c>
      <c r="H2708" s="90" t="s">
        <v>619</v>
      </c>
      <c r="I2708" s="11" t="s">
        <v>148</v>
      </c>
      <c r="J2708" s="14">
        <v>2.2999999999999998</v>
      </c>
      <c r="K2708" s="13" t="s">
        <v>147</v>
      </c>
      <c r="L2708" s="13" t="s">
        <v>147</v>
      </c>
      <c r="M2708" s="88" t="s">
        <v>321</v>
      </c>
      <c r="N2708" s="19">
        <v>35.359000000000002</v>
      </c>
      <c r="O2708" s="19">
        <v>-92.268000000000001</v>
      </c>
      <c r="P2708" s="18">
        <v>5.8</v>
      </c>
      <c r="Q2708" s="11" t="s">
        <v>120</v>
      </c>
      <c r="R2708" s="11" t="s">
        <v>236</v>
      </c>
      <c r="S2708" s="32" t="s">
        <v>147</v>
      </c>
    </row>
    <row r="2709" spans="1:19" x14ac:dyDescent="0.2">
      <c r="A2709" s="27">
        <f t="shared" si="41"/>
        <v>2691</v>
      </c>
      <c r="B2709" s="100" t="s">
        <v>1933</v>
      </c>
      <c r="C2709" s="11">
        <v>2011</v>
      </c>
      <c r="D2709" s="11" t="s">
        <v>136</v>
      </c>
      <c r="E2709" s="11">
        <v>10</v>
      </c>
      <c r="F2709" s="25">
        <v>0.34255787037037039</v>
      </c>
      <c r="G2709" s="22">
        <v>0.13422453703703704</v>
      </c>
      <c r="H2709" s="90" t="s">
        <v>619</v>
      </c>
      <c r="I2709" s="11" t="s">
        <v>148</v>
      </c>
      <c r="J2709" s="14">
        <v>2.1</v>
      </c>
      <c r="K2709" s="13" t="s">
        <v>147</v>
      </c>
      <c r="L2709" s="13" t="s">
        <v>147</v>
      </c>
      <c r="M2709" s="88" t="s">
        <v>321</v>
      </c>
      <c r="N2709" s="75">
        <v>35.276000000000003</v>
      </c>
      <c r="O2709" s="75">
        <v>-92.344999999999999</v>
      </c>
      <c r="P2709" s="18">
        <v>3.9</v>
      </c>
      <c r="Q2709" s="11" t="s">
        <v>120</v>
      </c>
      <c r="R2709" s="11" t="s">
        <v>42</v>
      </c>
      <c r="S2709" s="77" t="s">
        <v>2107</v>
      </c>
    </row>
    <row r="2710" spans="1:19" x14ac:dyDescent="0.2">
      <c r="A2710" s="27">
        <f t="shared" si="41"/>
        <v>2692</v>
      </c>
      <c r="B2710" s="100" t="s">
        <v>1934</v>
      </c>
      <c r="C2710" s="11">
        <v>2011</v>
      </c>
      <c r="D2710" s="11" t="s">
        <v>136</v>
      </c>
      <c r="E2710" s="11">
        <v>10</v>
      </c>
      <c r="F2710" s="25">
        <v>0.34511574074074075</v>
      </c>
      <c r="G2710" s="22">
        <v>0.13678240740740741</v>
      </c>
      <c r="H2710" s="90" t="s">
        <v>619</v>
      </c>
      <c r="I2710" s="11" t="s">
        <v>148</v>
      </c>
      <c r="J2710" s="14">
        <v>2.4</v>
      </c>
      <c r="K2710" s="13" t="s">
        <v>147</v>
      </c>
      <c r="L2710" s="13" t="s">
        <v>147</v>
      </c>
      <c r="M2710" s="88" t="s">
        <v>321</v>
      </c>
      <c r="N2710" s="75">
        <v>35.281999999999996</v>
      </c>
      <c r="O2710" s="75">
        <v>-92.349000000000004</v>
      </c>
      <c r="P2710" s="18">
        <v>2.7</v>
      </c>
      <c r="Q2710" s="11" t="s">
        <v>120</v>
      </c>
      <c r="R2710" s="11" t="s">
        <v>42</v>
      </c>
      <c r="S2710" s="77" t="s">
        <v>2107</v>
      </c>
    </row>
    <row r="2711" spans="1:19" x14ac:dyDescent="0.2">
      <c r="A2711" s="27">
        <f t="shared" si="41"/>
        <v>2693</v>
      </c>
      <c r="B2711" s="100" t="s">
        <v>1935</v>
      </c>
      <c r="C2711" s="11">
        <v>2011</v>
      </c>
      <c r="D2711" s="11" t="s">
        <v>136</v>
      </c>
      <c r="E2711" s="11">
        <v>10</v>
      </c>
      <c r="F2711" s="25">
        <v>0.88452546296296297</v>
      </c>
      <c r="G2711" s="90">
        <v>0.6761921296296296</v>
      </c>
      <c r="H2711" s="90" t="s">
        <v>619</v>
      </c>
      <c r="I2711" s="12" t="s">
        <v>148</v>
      </c>
      <c r="J2711" s="88">
        <v>2.4</v>
      </c>
      <c r="K2711" s="13" t="s">
        <v>147</v>
      </c>
      <c r="L2711" s="13" t="s">
        <v>147</v>
      </c>
      <c r="M2711" s="88" t="s">
        <v>321</v>
      </c>
      <c r="N2711" s="75">
        <v>35.362000000000002</v>
      </c>
      <c r="O2711" s="75">
        <v>-92.266000000000005</v>
      </c>
      <c r="P2711" s="86">
        <v>4.9000000000000004</v>
      </c>
      <c r="Q2711" s="12" t="s">
        <v>120</v>
      </c>
      <c r="R2711" s="12" t="s">
        <v>236</v>
      </c>
      <c r="S2711" s="77" t="s">
        <v>2107</v>
      </c>
    </row>
    <row r="2712" spans="1:19" x14ac:dyDescent="0.2">
      <c r="A2712" s="27">
        <f t="shared" si="41"/>
        <v>2694</v>
      </c>
      <c r="B2712" s="100" t="s">
        <v>1936</v>
      </c>
      <c r="C2712" s="11">
        <v>2011</v>
      </c>
      <c r="D2712" s="11" t="s">
        <v>136</v>
      </c>
      <c r="E2712" s="11">
        <v>10</v>
      </c>
      <c r="F2712" s="25">
        <v>0.10534722222222222</v>
      </c>
      <c r="G2712" s="90">
        <v>0.89701388888888889</v>
      </c>
      <c r="H2712" s="90" t="s">
        <v>619</v>
      </c>
      <c r="I2712" s="12" t="s">
        <v>179</v>
      </c>
      <c r="J2712" s="88">
        <v>2.2000000000000002</v>
      </c>
      <c r="K2712" s="13" t="s">
        <v>147</v>
      </c>
      <c r="L2712" s="13" t="s">
        <v>147</v>
      </c>
      <c r="M2712" s="88" t="s">
        <v>321</v>
      </c>
      <c r="N2712" s="75">
        <v>35.375999999999998</v>
      </c>
      <c r="O2712" s="75">
        <v>-92.284999999999997</v>
      </c>
      <c r="P2712" s="86">
        <v>6.4</v>
      </c>
      <c r="Q2712" s="12" t="s">
        <v>120</v>
      </c>
      <c r="R2712" s="12" t="s">
        <v>236</v>
      </c>
      <c r="S2712" s="77" t="s">
        <v>2107</v>
      </c>
    </row>
    <row r="2713" spans="1:19" x14ac:dyDescent="0.2">
      <c r="A2713" s="27">
        <f t="shared" si="41"/>
        <v>2695</v>
      </c>
      <c r="B2713" s="100" t="s">
        <v>1937</v>
      </c>
      <c r="C2713" s="11">
        <v>2011</v>
      </c>
      <c r="D2713" s="11" t="s">
        <v>136</v>
      </c>
      <c r="E2713" s="11">
        <v>11</v>
      </c>
      <c r="F2713" s="25">
        <v>0.89604166666666663</v>
      </c>
      <c r="G2713" s="90">
        <v>0.68770833333333325</v>
      </c>
      <c r="H2713" s="90" t="s">
        <v>619</v>
      </c>
      <c r="I2713" s="12" t="s">
        <v>148</v>
      </c>
      <c r="J2713" s="88">
        <v>1.8</v>
      </c>
      <c r="K2713" s="13" t="s">
        <v>147</v>
      </c>
      <c r="L2713" s="13" t="s">
        <v>147</v>
      </c>
      <c r="M2713" s="88" t="s">
        <v>321</v>
      </c>
      <c r="N2713" s="75">
        <v>35.360999999999997</v>
      </c>
      <c r="O2713" s="75">
        <v>-92.263999999999996</v>
      </c>
      <c r="P2713" s="86">
        <v>4.7</v>
      </c>
      <c r="Q2713" s="12" t="s">
        <v>120</v>
      </c>
      <c r="R2713" s="12" t="s">
        <v>236</v>
      </c>
      <c r="S2713" s="77" t="s">
        <v>2107</v>
      </c>
    </row>
    <row r="2714" spans="1:19" x14ac:dyDescent="0.2">
      <c r="A2714" s="27">
        <f t="shared" si="41"/>
        <v>2696</v>
      </c>
      <c r="B2714" s="100" t="s">
        <v>1938</v>
      </c>
      <c r="C2714" s="11">
        <v>2011</v>
      </c>
      <c r="D2714" s="11" t="s">
        <v>136</v>
      </c>
      <c r="E2714" s="11">
        <v>11</v>
      </c>
      <c r="F2714" s="25">
        <v>0.12689814814814815</v>
      </c>
      <c r="G2714" s="90">
        <v>0.91856481481481478</v>
      </c>
      <c r="H2714" s="90" t="s">
        <v>619</v>
      </c>
      <c r="I2714" s="12" t="s">
        <v>179</v>
      </c>
      <c r="J2714" s="88">
        <v>2.2000000000000002</v>
      </c>
      <c r="K2714" s="13" t="s">
        <v>147</v>
      </c>
      <c r="L2714" s="13" t="s">
        <v>147</v>
      </c>
      <c r="M2714" s="88" t="s">
        <v>321</v>
      </c>
      <c r="N2714" s="75">
        <v>35.365000000000002</v>
      </c>
      <c r="O2714" s="75">
        <v>-92.257000000000005</v>
      </c>
      <c r="P2714" s="86">
        <v>4.5999999999999996</v>
      </c>
      <c r="Q2714" s="12" t="s">
        <v>120</v>
      </c>
      <c r="R2714" s="12" t="s">
        <v>236</v>
      </c>
      <c r="S2714" s="77" t="s">
        <v>2107</v>
      </c>
    </row>
    <row r="2715" spans="1:19" x14ac:dyDescent="0.2">
      <c r="A2715" s="27">
        <f t="shared" si="41"/>
        <v>2697</v>
      </c>
      <c r="B2715" s="100" t="s">
        <v>1939</v>
      </c>
      <c r="C2715" s="11">
        <v>2011</v>
      </c>
      <c r="D2715" s="11" t="s">
        <v>136</v>
      </c>
      <c r="E2715" s="11">
        <v>12</v>
      </c>
      <c r="F2715" s="25">
        <v>0.67978009259259264</v>
      </c>
      <c r="G2715" s="90">
        <v>0.47144675925925927</v>
      </c>
      <c r="H2715" s="90" t="s">
        <v>619</v>
      </c>
      <c r="I2715" s="12" t="s">
        <v>148</v>
      </c>
      <c r="J2715" s="88">
        <v>2.1</v>
      </c>
      <c r="K2715" s="13" t="s">
        <v>147</v>
      </c>
      <c r="L2715" s="13" t="s">
        <v>147</v>
      </c>
      <c r="M2715" s="88" t="s">
        <v>321</v>
      </c>
      <c r="N2715" s="75">
        <v>35.356999999999999</v>
      </c>
      <c r="O2715" s="75">
        <v>-92.254000000000005</v>
      </c>
      <c r="P2715" s="86">
        <v>3.6</v>
      </c>
      <c r="Q2715" s="12" t="s">
        <v>120</v>
      </c>
      <c r="R2715" s="12" t="s">
        <v>236</v>
      </c>
      <c r="S2715" s="77" t="s">
        <v>2107</v>
      </c>
    </row>
    <row r="2716" spans="1:19" x14ac:dyDescent="0.2">
      <c r="A2716" s="27">
        <f t="shared" si="41"/>
        <v>2698</v>
      </c>
      <c r="B2716" s="100" t="s">
        <v>1940</v>
      </c>
      <c r="C2716" s="11">
        <v>2011</v>
      </c>
      <c r="D2716" s="11" t="s">
        <v>136</v>
      </c>
      <c r="E2716" s="11">
        <v>12</v>
      </c>
      <c r="F2716" s="25">
        <v>0.88048611111111119</v>
      </c>
      <c r="G2716" s="22">
        <v>0.67215277777777782</v>
      </c>
      <c r="H2716" s="90" t="s">
        <v>619</v>
      </c>
      <c r="I2716" s="12" t="s">
        <v>148</v>
      </c>
      <c r="J2716" s="88">
        <v>2.1</v>
      </c>
      <c r="K2716" s="13" t="s">
        <v>147</v>
      </c>
      <c r="L2716" s="13" t="s">
        <v>147</v>
      </c>
      <c r="M2716" s="88" t="s">
        <v>321</v>
      </c>
      <c r="N2716" s="19">
        <v>35.357999999999997</v>
      </c>
      <c r="O2716" s="19">
        <v>-92.272999999999996</v>
      </c>
      <c r="P2716" s="18">
        <v>5.9</v>
      </c>
      <c r="Q2716" s="12" t="s">
        <v>120</v>
      </c>
      <c r="R2716" s="12" t="s">
        <v>236</v>
      </c>
      <c r="S2716" s="77" t="s">
        <v>2107</v>
      </c>
    </row>
    <row r="2717" spans="1:19" x14ac:dyDescent="0.2">
      <c r="A2717" s="27">
        <f t="shared" ref="A2717:A2780" si="42">SUM(A2716+1)</f>
        <v>2699</v>
      </c>
      <c r="B2717" s="99" t="s">
        <v>1941</v>
      </c>
      <c r="C2717" s="11">
        <v>2011</v>
      </c>
      <c r="D2717" s="11" t="s">
        <v>136</v>
      </c>
      <c r="E2717" s="11">
        <v>13</v>
      </c>
      <c r="F2717" s="25">
        <v>0.4220949074074074</v>
      </c>
      <c r="G2717" s="22">
        <v>0.21376157407407406</v>
      </c>
      <c r="H2717" s="90" t="s">
        <v>619</v>
      </c>
      <c r="I2717" s="11" t="s">
        <v>148</v>
      </c>
      <c r="J2717" s="14">
        <v>2.5</v>
      </c>
      <c r="K2717" s="13" t="s">
        <v>147</v>
      </c>
      <c r="L2717" s="13" t="s">
        <v>147</v>
      </c>
      <c r="M2717" s="88" t="s">
        <v>364</v>
      </c>
      <c r="N2717" s="19">
        <v>35.363</v>
      </c>
      <c r="O2717" s="19">
        <v>-93.278000000000006</v>
      </c>
      <c r="P2717" s="18">
        <v>4.9000000000000004</v>
      </c>
      <c r="Q2717" s="12" t="s">
        <v>120</v>
      </c>
      <c r="R2717" s="12" t="s">
        <v>236</v>
      </c>
      <c r="S2717" s="77" t="s">
        <v>2107</v>
      </c>
    </row>
    <row r="2718" spans="1:19" x14ac:dyDescent="0.2">
      <c r="A2718" s="27">
        <f t="shared" si="42"/>
        <v>2700</v>
      </c>
      <c r="B2718" s="100" t="s">
        <v>1942</v>
      </c>
      <c r="C2718" s="11">
        <v>2011</v>
      </c>
      <c r="D2718" s="11" t="s">
        <v>136</v>
      </c>
      <c r="E2718" s="11">
        <v>14</v>
      </c>
      <c r="F2718" s="25">
        <v>0.8299537037037038</v>
      </c>
      <c r="G2718" s="22">
        <v>0.62162037037037032</v>
      </c>
      <c r="H2718" s="90" t="s">
        <v>619</v>
      </c>
      <c r="I2718" s="11" t="s">
        <v>146</v>
      </c>
      <c r="J2718" s="14">
        <v>1.9</v>
      </c>
      <c r="K2718" s="13" t="s">
        <v>147</v>
      </c>
      <c r="L2718" s="13" t="s">
        <v>147</v>
      </c>
      <c r="M2718" s="88" t="s">
        <v>321</v>
      </c>
      <c r="N2718" s="75">
        <v>35.747999999999998</v>
      </c>
      <c r="O2718" s="75">
        <v>-90.162999999999997</v>
      </c>
      <c r="P2718" s="18">
        <v>5</v>
      </c>
      <c r="Q2718" s="12" t="s">
        <v>120</v>
      </c>
      <c r="R2718" s="12" t="s">
        <v>235</v>
      </c>
      <c r="S2718" s="32" t="s">
        <v>147</v>
      </c>
    </row>
    <row r="2719" spans="1:19" x14ac:dyDescent="0.2">
      <c r="A2719" s="27">
        <f t="shared" si="42"/>
        <v>2701</v>
      </c>
      <c r="B2719" s="100" t="s">
        <v>1943</v>
      </c>
      <c r="C2719" s="11">
        <v>2011</v>
      </c>
      <c r="D2719" s="11" t="s">
        <v>136</v>
      </c>
      <c r="E2719" s="11">
        <v>15</v>
      </c>
      <c r="F2719" s="25">
        <v>0.43505787037037041</v>
      </c>
      <c r="G2719" s="90">
        <v>0.22672453703703702</v>
      </c>
      <c r="H2719" s="90" t="s">
        <v>619</v>
      </c>
      <c r="I2719" s="11" t="s">
        <v>148</v>
      </c>
      <c r="J2719" s="14">
        <v>2.2999999999999998</v>
      </c>
      <c r="K2719" s="13" t="s">
        <v>147</v>
      </c>
      <c r="L2719" s="13" t="s">
        <v>147</v>
      </c>
      <c r="M2719" s="88" t="s">
        <v>321</v>
      </c>
      <c r="N2719" s="75">
        <v>35.363</v>
      </c>
      <c r="O2719" s="75">
        <v>-92.278000000000006</v>
      </c>
      <c r="P2719" s="18">
        <v>4.7</v>
      </c>
      <c r="Q2719" s="11" t="s">
        <v>120</v>
      </c>
      <c r="R2719" s="11" t="s">
        <v>236</v>
      </c>
      <c r="S2719" s="77" t="s">
        <v>2107</v>
      </c>
    </row>
    <row r="2720" spans="1:19" x14ac:dyDescent="0.2">
      <c r="A2720" s="27">
        <f t="shared" si="42"/>
        <v>2702</v>
      </c>
      <c r="B2720" s="100" t="s">
        <v>1944</v>
      </c>
      <c r="C2720" s="11">
        <v>2011</v>
      </c>
      <c r="D2720" s="11" t="s">
        <v>136</v>
      </c>
      <c r="E2720" s="11">
        <v>15</v>
      </c>
      <c r="F2720" s="25">
        <v>0.4765625</v>
      </c>
      <c r="G2720" s="90">
        <v>0.26822916666666669</v>
      </c>
      <c r="H2720" s="90" t="s">
        <v>619</v>
      </c>
      <c r="I2720" s="11" t="s">
        <v>148</v>
      </c>
      <c r="J2720" s="14">
        <v>2.1</v>
      </c>
      <c r="K2720" s="13" t="s">
        <v>147</v>
      </c>
      <c r="L2720" s="13" t="s">
        <v>147</v>
      </c>
      <c r="M2720" s="88" t="s">
        <v>321</v>
      </c>
      <c r="N2720" s="75">
        <v>35.363999999999997</v>
      </c>
      <c r="O2720" s="75">
        <v>-92.284000000000006</v>
      </c>
      <c r="P2720" s="18">
        <v>5</v>
      </c>
      <c r="Q2720" s="11" t="s">
        <v>120</v>
      </c>
      <c r="R2720" s="11" t="s">
        <v>42</v>
      </c>
      <c r="S2720" s="77" t="s">
        <v>2107</v>
      </c>
    </row>
    <row r="2721" spans="1:19" x14ac:dyDescent="0.2">
      <c r="A2721" s="27">
        <f t="shared" si="42"/>
        <v>2703</v>
      </c>
      <c r="B2721" s="100" t="s">
        <v>1945</v>
      </c>
      <c r="C2721" s="11">
        <v>2011</v>
      </c>
      <c r="D2721" s="11" t="s">
        <v>136</v>
      </c>
      <c r="E2721" s="11">
        <v>16</v>
      </c>
      <c r="F2721" s="25">
        <v>3.4525462962962966E-2</v>
      </c>
      <c r="G2721" s="90">
        <v>0.82619212962962962</v>
      </c>
      <c r="H2721" s="90" t="s">
        <v>619</v>
      </c>
      <c r="I2721" s="12" t="s">
        <v>148</v>
      </c>
      <c r="J2721" s="14">
        <v>2</v>
      </c>
      <c r="K2721" s="13" t="s">
        <v>147</v>
      </c>
      <c r="L2721" s="13" t="s">
        <v>147</v>
      </c>
      <c r="M2721" s="88" t="s">
        <v>321</v>
      </c>
      <c r="N2721" s="75">
        <v>35.360999999999997</v>
      </c>
      <c r="O2721" s="75">
        <v>-92.266999999999996</v>
      </c>
      <c r="P2721" s="86">
        <v>5.5</v>
      </c>
      <c r="Q2721" s="12" t="s">
        <v>120</v>
      </c>
      <c r="R2721" s="12" t="s">
        <v>236</v>
      </c>
      <c r="S2721" s="77" t="s">
        <v>2107</v>
      </c>
    </row>
    <row r="2722" spans="1:19" x14ac:dyDescent="0.2">
      <c r="A2722" s="27">
        <f t="shared" si="42"/>
        <v>2704</v>
      </c>
      <c r="B2722" s="100" t="s">
        <v>1946</v>
      </c>
      <c r="C2722" s="11">
        <v>2011</v>
      </c>
      <c r="D2722" s="11" t="s">
        <v>136</v>
      </c>
      <c r="E2722" s="11">
        <v>17</v>
      </c>
      <c r="F2722" s="25">
        <v>0.62601851851851853</v>
      </c>
      <c r="G2722" s="90">
        <v>0.41768518518518521</v>
      </c>
      <c r="H2722" s="90" t="s">
        <v>619</v>
      </c>
      <c r="I2722" s="12" t="s">
        <v>179</v>
      </c>
      <c r="J2722" s="14">
        <v>2.5</v>
      </c>
      <c r="K2722" s="13" t="s">
        <v>147</v>
      </c>
      <c r="L2722" s="13" t="s">
        <v>147</v>
      </c>
      <c r="M2722" s="88" t="s">
        <v>428</v>
      </c>
      <c r="N2722" s="75">
        <v>35.363999999999997</v>
      </c>
      <c r="O2722" s="75">
        <v>-92.275999999999996</v>
      </c>
      <c r="P2722" s="86">
        <v>4.7</v>
      </c>
      <c r="Q2722" s="12" t="s">
        <v>120</v>
      </c>
      <c r="R2722" s="12" t="s">
        <v>236</v>
      </c>
      <c r="S2722" s="77" t="s">
        <v>2107</v>
      </c>
    </row>
    <row r="2723" spans="1:19" x14ac:dyDescent="0.2">
      <c r="A2723" s="27">
        <f t="shared" si="42"/>
        <v>2705</v>
      </c>
      <c r="B2723" s="100" t="s">
        <v>1947</v>
      </c>
      <c r="C2723" s="11">
        <v>2011</v>
      </c>
      <c r="D2723" s="11" t="s">
        <v>136</v>
      </c>
      <c r="E2723" s="11">
        <v>17</v>
      </c>
      <c r="F2723" s="25">
        <v>0.67113425925925929</v>
      </c>
      <c r="G2723" s="90">
        <v>0.46280092592592598</v>
      </c>
      <c r="H2723" s="90" t="s">
        <v>619</v>
      </c>
      <c r="I2723" s="12" t="s">
        <v>179</v>
      </c>
      <c r="J2723" s="14">
        <v>2.5</v>
      </c>
      <c r="K2723" s="13" t="s">
        <v>147</v>
      </c>
      <c r="L2723" s="13" t="s">
        <v>147</v>
      </c>
      <c r="M2723" s="88" t="s">
        <v>321</v>
      </c>
      <c r="N2723" s="75">
        <v>35.368000000000002</v>
      </c>
      <c r="O2723" s="75">
        <v>-92.284000000000006</v>
      </c>
      <c r="P2723" s="86">
        <v>0.8</v>
      </c>
      <c r="Q2723" s="12" t="s">
        <v>120</v>
      </c>
      <c r="R2723" s="12" t="s">
        <v>236</v>
      </c>
      <c r="S2723" s="77" t="s">
        <v>2107</v>
      </c>
    </row>
    <row r="2724" spans="1:19" x14ac:dyDescent="0.2">
      <c r="A2724" s="27">
        <f t="shared" si="42"/>
        <v>2706</v>
      </c>
      <c r="B2724" s="100" t="s">
        <v>1948</v>
      </c>
      <c r="C2724" s="11">
        <v>2011</v>
      </c>
      <c r="D2724" s="11" t="s">
        <v>136</v>
      </c>
      <c r="E2724" s="11">
        <v>17</v>
      </c>
      <c r="F2724" s="25">
        <v>0.6731597222222222</v>
      </c>
      <c r="G2724" s="90">
        <v>0.46482638888888889</v>
      </c>
      <c r="H2724" s="90" t="s">
        <v>619</v>
      </c>
      <c r="I2724" s="12" t="s">
        <v>179</v>
      </c>
      <c r="J2724" s="14">
        <v>2</v>
      </c>
      <c r="K2724" s="13" t="s">
        <v>147</v>
      </c>
      <c r="L2724" s="13" t="s">
        <v>147</v>
      </c>
      <c r="M2724" s="88" t="s">
        <v>321</v>
      </c>
      <c r="N2724" s="75">
        <v>35.368000000000002</v>
      </c>
      <c r="O2724" s="75">
        <v>-92.278000000000006</v>
      </c>
      <c r="P2724" s="86">
        <v>4.7</v>
      </c>
      <c r="Q2724" s="12" t="s">
        <v>120</v>
      </c>
      <c r="R2724" s="12" t="s">
        <v>236</v>
      </c>
      <c r="S2724" s="77" t="s">
        <v>2107</v>
      </c>
    </row>
    <row r="2725" spans="1:19" x14ac:dyDescent="0.2">
      <c r="A2725" s="27">
        <f t="shared" si="42"/>
        <v>2707</v>
      </c>
      <c r="B2725" s="100" t="s">
        <v>1949</v>
      </c>
      <c r="C2725" s="11">
        <v>2011</v>
      </c>
      <c r="D2725" s="11" t="s">
        <v>136</v>
      </c>
      <c r="E2725" s="11">
        <v>17</v>
      </c>
      <c r="F2725" s="25">
        <v>0.68006944444444439</v>
      </c>
      <c r="G2725" s="90">
        <v>0.47173611111111113</v>
      </c>
      <c r="H2725" s="90" t="s">
        <v>619</v>
      </c>
      <c r="I2725" s="12" t="s">
        <v>148</v>
      </c>
      <c r="J2725" s="14">
        <v>2.8</v>
      </c>
      <c r="K2725" s="13" t="s">
        <v>147</v>
      </c>
      <c r="L2725" s="13" t="s">
        <v>147</v>
      </c>
      <c r="M2725" s="88" t="s">
        <v>446</v>
      </c>
      <c r="N2725" s="75">
        <v>35.362000000000002</v>
      </c>
      <c r="O2725" s="75">
        <v>-92.275999999999996</v>
      </c>
      <c r="P2725" s="86">
        <v>6.5</v>
      </c>
      <c r="Q2725" s="12" t="s">
        <v>120</v>
      </c>
      <c r="R2725" s="12" t="s">
        <v>236</v>
      </c>
      <c r="S2725" s="77" t="s">
        <v>2107</v>
      </c>
    </row>
    <row r="2726" spans="1:19" x14ac:dyDescent="0.2">
      <c r="A2726" s="27">
        <f t="shared" si="42"/>
        <v>2708</v>
      </c>
      <c r="B2726" s="100" t="s">
        <v>1950</v>
      </c>
      <c r="C2726" s="11">
        <v>2011</v>
      </c>
      <c r="D2726" s="11" t="s">
        <v>136</v>
      </c>
      <c r="E2726" s="11">
        <v>18</v>
      </c>
      <c r="F2726" s="25">
        <v>0.6178703703703704</v>
      </c>
      <c r="G2726" s="90">
        <v>0.40953703703703703</v>
      </c>
      <c r="H2726" s="90" t="s">
        <v>619</v>
      </c>
      <c r="I2726" s="12" t="s">
        <v>148</v>
      </c>
      <c r="J2726" s="88">
        <v>2.1</v>
      </c>
      <c r="K2726" s="13" t="s">
        <v>147</v>
      </c>
      <c r="L2726" s="13" t="s">
        <v>147</v>
      </c>
      <c r="M2726" s="110" t="s">
        <v>321</v>
      </c>
      <c r="N2726" s="75">
        <v>35.362000000000002</v>
      </c>
      <c r="O2726" s="75">
        <v>-92.272999999999996</v>
      </c>
      <c r="P2726" s="86">
        <v>5.6</v>
      </c>
      <c r="Q2726" s="12" t="s">
        <v>120</v>
      </c>
      <c r="R2726" s="12" t="s">
        <v>236</v>
      </c>
      <c r="S2726" s="77" t="s">
        <v>2107</v>
      </c>
    </row>
    <row r="2727" spans="1:19" x14ac:dyDescent="0.2">
      <c r="A2727" s="27">
        <f t="shared" si="42"/>
        <v>2709</v>
      </c>
      <c r="B2727" s="100" t="s">
        <v>1951</v>
      </c>
      <c r="C2727" s="11">
        <v>2011</v>
      </c>
      <c r="D2727" s="11" t="s">
        <v>136</v>
      </c>
      <c r="E2727" s="11">
        <v>18</v>
      </c>
      <c r="F2727" s="25">
        <v>0.7099537037037037</v>
      </c>
      <c r="G2727" s="90">
        <v>0.50162037037037044</v>
      </c>
      <c r="H2727" s="90" t="s">
        <v>619</v>
      </c>
      <c r="I2727" s="12" t="s">
        <v>148</v>
      </c>
      <c r="J2727" s="88">
        <v>2.2999999999999998</v>
      </c>
      <c r="K2727" s="13" t="s">
        <v>147</v>
      </c>
      <c r="L2727" s="13" t="s">
        <v>147</v>
      </c>
      <c r="M2727" s="110" t="s">
        <v>321</v>
      </c>
      <c r="N2727" s="75">
        <v>35.359000000000002</v>
      </c>
      <c r="O2727" s="75">
        <v>-92.272000000000006</v>
      </c>
      <c r="P2727" s="86">
        <v>5.9</v>
      </c>
      <c r="Q2727" s="12" t="s">
        <v>120</v>
      </c>
      <c r="R2727" s="12" t="s">
        <v>236</v>
      </c>
      <c r="S2727" s="77" t="s">
        <v>2107</v>
      </c>
    </row>
    <row r="2728" spans="1:19" x14ac:dyDescent="0.2">
      <c r="A2728" s="27">
        <f t="shared" si="42"/>
        <v>2710</v>
      </c>
      <c r="B2728" s="100" t="s">
        <v>1952</v>
      </c>
      <c r="C2728" s="11">
        <v>2011</v>
      </c>
      <c r="D2728" s="11" t="s">
        <v>136</v>
      </c>
      <c r="E2728" s="11">
        <v>18</v>
      </c>
      <c r="F2728" s="25">
        <v>0.73414351851851845</v>
      </c>
      <c r="G2728" s="90">
        <v>0.52581018518518519</v>
      </c>
      <c r="H2728" s="90" t="s">
        <v>619</v>
      </c>
      <c r="I2728" s="12" t="s">
        <v>179</v>
      </c>
      <c r="J2728" s="88">
        <v>2</v>
      </c>
      <c r="K2728" s="13" t="s">
        <v>147</v>
      </c>
      <c r="L2728" s="13" t="s">
        <v>147</v>
      </c>
      <c r="M2728" s="110" t="s">
        <v>321</v>
      </c>
      <c r="N2728" s="75">
        <v>35.365000000000002</v>
      </c>
      <c r="O2728" s="75">
        <v>-92.266999999999996</v>
      </c>
      <c r="P2728" s="86">
        <v>3.2</v>
      </c>
      <c r="Q2728" s="12" t="s">
        <v>120</v>
      </c>
      <c r="R2728" s="12" t="s">
        <v>236</v>
      </c>
      <c r="S2728" s="77" t="s">
        <v>2107</v>
      </c>
    </row>
    <row r="2729" spans="1:19" x14ac:dyDescent="0.2">
      <c r="A2729" s="27">
        <f t="shared" si="42"/>
        <v>2711</v>
      </c>
      <c r="B2729" s="100" t="s">
        <v>1953</v>
      </c>
      <c r="C2729" s="11">
        <v>2011</v>
      </c>
      <c r="D2729" s="11" t="s">
        <v>136</v>
      </c>
      <c r="E2729" s="11">
        <v>18</v>
      </c>
      <c r="F2729" s="25">
        <v>0.90848379629629628</v>
      </c>
      <c r="G2729" s="90">
        <v>0.70015046296296291</v>
      </c>
      <c r="H2729" s="90" t="s">
        <v>619</v>
      </c>
      <c r="I2729" s="12" t="s">
        <v>148</v>
      </c>
      <c r="J2729" s="88">
        <v>2.4</v>
      </c>
      <c r="K2729" s="13" t="s">
        <v>147</v>
      </c>
      <c r="L2729" s="13" t="s">
        <v>147</v>
      </c>
      <c r="M2729" s="110" t="s">
        <v>321</v>
      </c>
      <c r="N2729" s="75">
        <v>35.347999999999999</v>
      </c>
      <c r="O2729" s="75">
        <v>-92.233999999999995</v>
      </c>
      <c r="P2729" s="86">
        <v>5.7</v>
      </c>
      <c r="Q2729" s="12" t="s">
        <v>120</v>
      </c>
      <c r="R2729" s="12" t="s">
        <v>236</v>
      </c>
      <c r="S2729" s="77" t="s">
        <v>2107</v>
      </c>
    </row>
    <row r="2730" spans="1:19" x14ac:dyDescent="0.2">
      <c r="A2730" s="27">
        <f t="shared" si="42"/>
        <v>2712</v>
      </c>
      <c r="B2730" s="100" t="s">
        <v>1954</v>
      </c>
      <c r="C2730" s="11">
        <v>2011</v>
      </c>
      <c r="D2730" s="11" t="s">
        <v>136</v>
      </c>
      <c r="E2730" s="11">
        <v>19</v>
      </c>
      <c r="F2730" s="25">
        <v>1.7962962962962962E-2</v>
      </c>
      <c r="G2730" s="90">
        <v>0.80962962962962959</v>
      </c>
      <c r="H2730" s="90" t="s">
        <v>619</v>
      </c>
      <c r="I2730" s="12" t="s">
        <v>148</v>
      </c>
      <c r="J2730" s="88">
        <v>2.2000000000000002</v>
      </c>
      <c r="K2730" s="13" t="s">
        <v>147</v>
      </c>
      <c r="L2730" s="13" t="s">
        <v>147</v>
      </c>
      <c r="M2730" s="110" t="s">
        <v>321</v>
      </c>
      <c r="N2730" s="75">
        <v>35.356000000000002</v>
      </c>
      <c r="O2730" s="75">
        <v>-92.27</v>
      </c>
      <c r="P2730" s="86">
        <v>5.3</v>
      </c>
      <c r="Q2730" s="12" t="s">
        <v>120</v>
      </c>
      <c r="R2730" s="12" t="s">
        <v>236</v>
      </c>
      <c r="S2730" s="77" t="s">
        <v>2107</v>
      </c>
    </row>
    <row r="2731" spans="1:19" x14ac:dyDescent="0.2">
      <c r="A2731" s="27">
        <f t="shared" si="42"/>
        <v>2713</v>
      </c>
      <c r="B2731" s="100" t="s">
        <v>1955</v>
      </c>
      <c r="C2731" s="11">
        <v>2011</v>
      </c>
      <c r="D2731" s="11" t="s">
        <v>136</v>
      </c>
      <c r="E2731" s="11">
        <v>19</v>
      </c>
      <c r="F2731" s="25">
        <v>0.18894675925925927</v>
      </c>
      <c r="G2731" s="90">
        <v>0.98061342592592593</v>
      </c>
      <c r="H2731" s="90" t="s">
        <v>619</v>
      </c>
      <c r="I2731" s="12" t="s">
        <v>148</v>
      </c>
      <c r="J2731" s="88">
        <v>2.4</v>
      </c>
      <c r="K2731" s="13" t="s">
        <v>147</v>
      </c>
      <c r="L2731" s="13" t="s">
        <v>147</v>
      </c>
      <c r="M2731" s="110" t="s">
        <v>321</v>
      </c>
      <c r="N2731" s="75">
        <v>35.363999999999997</v>
      </c>
      <c r="O2731" s="75">
        <v>-92.290999999999997</v>
      </c>
      <c r="P2731" s="86">
        <v>3.7</v>
      </c>
      <c r="Q2731" s="12" t="s">
        <v>120</v>
      </c>
      <c r="R2731" s="11" t="s">
        <v>42</v>
      </c>
      <c r="S2731" s="77" t="s">
        <v>2107</v>
      </c>
    </row>
    <row r="2732" spans="1:19" x14ac:dyDescent="0.2">
      <c r="A2732" s="27">
        <f t="shared" si="42"/>
        <v>2714</v>
      </c>
      <c r="B2732" s="100" t="s">
        <v>1956</v>
      </c>
      <c r="C2732" s="11">
        <v>2011</v>
      </c>
      <c r="D2732" s="11" t="s">
        <v>136</v>
      </c>
      <c r="E2732" s="11">
        <v>20</v>
      </c>
      <c r="F2732" s="25">
        <v>0.44796296296296295</v>
      </c>
      <c r="G2732" s="90">
        <v>0.23962962962962964</v>
      </c>
      <c r="H2732" s="90" t="s">
        <v>619</v>
      </c>
      <c r="I2732" s="12" t="s">
        <v>148</v>
      </c>
      <c r="J2732" s="88">
        <v>2.2999999999999998</v>
      </c>
      <c r="K2732" s="13" t="s">
        <v>147</v>
      </c>
      <c r="L2732" s="13" t="s">
        <v>147</v>
      </c>
      <c r="M2732" s="110" t="s">
        <v>352</v>
      </c>
      <c r="N2732" s="75">
        <v>35.363</v>
      </c>
      <c r="O2732" s="75">
        <v>-92.281999999999996</v>
      </c>
      <c r="P2732" s="86">
        <v>3.7</v>
      </c>
      <c r="Q2732" s="12" t="s">
        <v>120</v>
      </c>
      <c r="R2732" s="11" t="s">
        <v>42</v>
      </c>
      <c r="S2732" s="77" t="s">
        <v>2107</v>
      </c>
    </row>
    <row r="2733" spans="1:19" x14ac:dyDescent="0.2">
      <c r="A2733" s="27">
        <f t="shared" si="42"/>
        <v>2715</v>
      </c>
      <c r="B2733" s="100" t="s">
        <v>1957</v>
      </c>
      <c r="C2733" s="11">
        <v>2011</v>
      </c>
      <c r="D2733" s="11" t="s">
        <v>136</v>
      </c>
      <c r="E2733" s="11">
        <v>20</v>
      </c>
      <c r="F2733" s="25">
        <v>0.48615740740740737</v>
      </c>
      <c r="G2733" s="90">
        <v>0.27782407407407406</v>
      </c>
      <c r="H2733" s="90" t="s">
        <v>619</v>
      </c>
      <c r="I2733" s="12" t="s">
        <v>330</v>
      </c>
      <c r="J2733" s="88">
        <v>2.2999999999999998</v>
      </c>
      <c r="K2733" s="13" t="s">
        <v>147</v>
      </c>
      <c r="L2733" s="13" t="s">
        <v>147</v>
      </c>
      <c r="M2733" s="110" t="s">
        <v>321</v>
      </c>
      <c r="N2733" s="75">
        <v>35.375999999999998</v>
      </c>
      <c r="O2733" s="75">
        <v>-92.242999999999995</v>
      </c>
      <c r="P2733" s="86">
        <v>0.1</v>
      </c>
      <c r="Q2733" s="12" t="s">
        <v>120</v>
      </c>
      <c r="R2733" s="12" t="s">
        <v>236</v>
      </c>
      <c r="S2733" s="77" t="s">
        <v>2107</v>
      </c>
    </row>
    <row r="2734" spans="1:19" x14ac:dyDescent="0.2">
      <c r="A2734" s="27">
        <f t="shared" si="42"/>
        <v>2716</v>
      </c>
      <c r="B2734" s="100" t="s">
        <v>1958</v>
      </c>
      <c r="C2734" s="11">
        <v>2011</v>
      </c>
      <c r="D2734" s="11" t="s">
        <v>136</v>
      </c>
      <c r="E2734" s="11">
        <v>20</v>
      </c>
      <c r="F2734" s="89">
        <v>0.50261574074074067</v>
      </c>
      <c r="G2734" s="90">
        <v>0.29381944444444447</v>
      </c>
      <c r="H2734" s="90" t="s">
        <v>619</v>
      </c>
      <c r="I2734" s="12" t="s">
        <v>148</v>
      </c>
      <c r="J2734" s="88">
        <v>2.1</v>
      </c>
      <c r="K2734" s="13" t="s">
        <v>147</v>
      </c>
      <c r="L2734" s="13" t="s">
        <v>147</v>
      </c>
      <c r="M2734" s="110" t="s">
        <v>321</v>
      </c>
      <c r="N2734" s="75">
        <v>35.353999999999999</v>
      </c>
      <c r="O2734" s="75">
        <v>-92.268000000000001</v>
      </c>
      <c r="P2734" s="86">
        <v>6</v>
      </c>
      <c r="Q2734" s="12" t="s">
        <v>120</v>
      </c>
      <c r="R2734" s="12" t="s">
        <v>236</v>
      </c>
      <c r="S2734" s="77" t="s">
        <v>2107</v>
      </c>
    </row>
    <row r="2735" spans="1:19" x14ac:dyDescent="0.2">
      <c r="A2735" s="27">
        <f t="shared" si="42"/>
        <v>2717</v>
      </c>
      <c r="B2735" s="100" t="s">
        <v>1959</v>
      </c>
      <c r="C2735" s="11">
        <v>2011</v>
      </c>
      <c r="D2735" s="11" t="s">
        <v>136</v>
      </c>
      <c r="E2735" s="11">
        <v>21</v>
      </c>
      <c r="F2735" s="25">
        <v>0.3616550925925926</v>
      </c>
      <c r="G2735" s="90">
        <v>0.15332175925925925</v>
      </c>
      <c r="H2735" s="90" t="s">
        <v>619</v>
      </c>
      <c r="I2735" s="12" t="s">
        <v>148</v>
      </c>
      <c r="J2735" s="14">
        <v>2.4</v>
      </c>
      <c r="K2735" s="13" t="s">
        <v>147</v>
      </c>
      <c r="L2735" s="13" t="s">
        <v>147</v>
      </c>
      <c r="M2735" s="88" t="s">
        <v>321</v>
      </c>
      <c r="N2735" s="75">
        <v>35.36</v>
      </c>
      <c r="O2735" s="75">
        <v>-92.266000000000005</v>
      </c>
      <c r="P2735" s="86">
        <v>5.2</v>
      </c>
      <c r="Q2735" s="12" t="s">
        <v>120</v>
      </c>
      <c r="R2735" s="12" t="s">
        <v>236</v>
      </c>
      <c r="S2735" s="77" t="s">
        <v>2107</v>
      </c>
    </row>
    <row r="2736" spans="1:19" x14ac:dyDescent="0.2">
      <c r="A2736" s="27">
        <f t="shared" si="42"/>
        <v>2718</v>
      </c>
      <c r="B2736" s="100" t="s">
        <v>1960</v>
      </c>
      <c r="C2736" s="11">
        <v>2011</v>
      </c>
      <c r="D2736" s="11" t="s">
        <v>136</v>
      </c>
      <c r="E2736" s="11">
        <v>21</v>
      </c>
      <c r="F2736" s="25">
        <v>0.38004629629629627</v>
      </c>
      <c r="G2736" s="90">
        <v>0.17171296296296298</v>
      </c>
      <c r="H2736" s="90" t="s">
        <v>619</v>
      </c>
      <c r="I2736" s="12" t="s">
        <v>179</v>
      </c>
      <c r="J2736" s="14">
        <v>2</v>
      </c>
      <c r="K2736" s="13" t="s">
        <v>147</v>
      </c>
      <c r="L2736" s="13" t="s">
        <v>147</v>
      </c>
      <c r="M2736" s="88" t="s">
        <v>321</v>
      </c>
      <c r="N2736" s="75">
        <v>35.363999999999997</v>
      </c>
      <c r="O2736" s="75">
        <v>-92.275000000000006</v>
      </c>
      <c r="P2736" s="86">
        <v>3</v>
      </c>
      <c r="Q2736" s="12" t="s">
        <v>120</v>
      </c>
      <c r="R2736" s="12" t="s">
        <v>236</v>
      </c>
      <c r="S2736" s="77" t="s">
        <v>2107</v>
      </c>
    </row>
    <row r="2737" spans="1:19" x14ac:dyDescent="0.2">
      <c r="A2737" s="27">
        <f t="shared" si="42"/>
        <v>2719</v>
      </c>
      <c r="B2737" s="100" t="s">
        <v>1961</v>
      </c>
      <c r="C2737" s="11">
        <v>2011</v>
      </c>
      <c r="D2737" s="11" t="s">
        <v>136</v>
      </c>
      <c r="E2737" s="11">
        <v>21</v>
      </c>
      <c r="F2737" s="25">
        <v>0.43858796296296299</v>
      </c>
      <c r="G2737" s="90">
        <v>0.23025462962962961</v>
      </c>
      <c r="H2737" s="90" t="s">
        <v>619</v>
      </c>
      <c r="I2737" s="12" t="s">
        <v>148</v>
      </c>
      <c r="J2737" s="14">
        <v>2</v>
      </c>
      <c r="K2737" s="13" t="s">
        <v>147</v>
      </c>
      <c r="L2737" s="13" t="s">
        <v>147</v>
      </c>
      <c r="M2737" s="88" t="s">
        <v>321</v>
      </c>
      <c r="N2737" s="75">
        <v>35.347999999999999</v>
      </c>
      <c r="O2737" s="75">
        <v>-92.251000000000005</v>
      </c>
      <c r="P2737" s="86">
        <v>6</v>
      </c>
      <c r="Q2737" s="12" t="s">
        <v>120</v>
      </c>
      <c r="R2737" s="12" t="s">
        <v>236</v>
      </c>
      <c r="S2737" s="77" t="s">
        <v>2107</v>
      </c>
    </row>
    <row r="2738" spans="1:19" x14ac:dyDescent="0.2">
      <c r="A2738" s="27">
        <f t="shared" si="42"/>
        <v>2720</v>
      </c>
      <c r="B2738" s="100" t="s">
        <v>1962</v>
      </c>
      <c r="C2738" s="11">
        <v>2011</v>
      </c>
      <c r="D2738" s="11" t="s">
        <v>136</v>
      </c>
      <c r="E2738" s="11">
        <v>22</v>
      </c>
      <c r="F2738" s="25">
        <v>0.4099652777777778</v>
      </c>
      <c r="G2738" s="22">
        <v>0.20163194444444443</v>
      </c>
      <c r="H2738" s="90" t="s">
        <v>619</v>
      </c>
      <c r="I2738" s="12" t="s">
        <v>148</v>
      </c>
      <c r="J2738" s="14">
        <v>2</v>
      </c>
      <c r="K2738" s="13" t="s">
        <v>147</v>
      </c>
      <c r="L2738" s="13" t="s">
        <v>147</v>
      </c>
      <c r="M2738" s="88" t="s">
        <v>321</v>
      </c>
      <c r="N2738" s="75">
        <v>35.363</v>
      </c>
      <c r="O2738" s="75">
        <v>-92.284000000000006</v>
      </c>
      <c r="P2738" s="18">
        <v>4.5</v>
      </c>
      <c r="Q2738" s="12" t="s">
        <v>120</v>
      </c>
      <c r="R2738" s="11" t="s">
        <v>42</v>
      </c>
      <c r="S2738" s="77" t="s">
        <v>2107</v>
      </c>
    </row>
    <row r="2739" spans="1:19" x14ac:dyDescent="0.2">
      <c r="A2739" s="27">
        <f t="shared" si="42"/>
        <v>2721</v>
      </c>
      <c r="B2739" s="100" t="s">
        <v>1963</v>
      </c>
      <c r="C2739" s="11">
        <v>2011</v>
      </c>
      <c r="D2739" s="11" t="s">
        <v>136</v>
      </c>
      <c r="E2739" s="11">
        <v>22</v>
      </c>
      <c r="F2739" s="25">
        <v>0.55405092592592597</v>
      </c>
      <c r="G2739" s="22">
        <v>0.3457175925925926</v>
      </c>
      <c r="H2739" s="90" t="s">
        <v>619</v>
      </c>
      <c r="I2739" s="12" t="s">
        <v>148</v>
      </c>
      <c r="J2739" s="14">
        <v>2.1</v>
      </c>
      <c r="K2739" s="13" t="s">
        <v>147</v>
      </c>
      <c r="L2739" s="13" t="s">
        <v>147</v>
      </c>
      <c r="M2739" s="88" t="s">
        <v>321</v>
      </c>
      <c r="N2739" s="75">
        <v>35.357999999999997</v>
      </c>
      <c r="O2739" s="75">
        <v>-92.28</v>
      </c>
      <c r="P2739" s="18">
        <v>5.4</v>
      </c>
      <c r="Q2739" s="12" t="s">
        <v>120</v>
      </c>
      <c r="R2739" s="11" t="s">
        <v>42</v>
      </c>
      <c r="S2739" s="77" t="s">
        <v>2107</v>
      </c>
    </row>
    <row r="2740" spans="1:19" x14ac:dyDescent="0.2">
      <c r="A2740" s="27">
        <f t="shared" si="42"/>
        <v>2722</v>
      </c>
      <c r="B2740" s="100" t="s">
        <v>1964</v>
      </c>
      <c r="C2740" s="11">
        <v>2011</v>
      </c>
      <c r="D2740" s="11" t="s">
        <v>136</v>
      </c>
      <c r="E2740" s="11">
        <v>22</v>
      </c>
      <c r="F2740" s="25">
        <v>0.15354166666666666</v>
      </c>
      <c r="G2740" s="90">
        <v>0.94520833333333332</v>
      </c>
      <c r="H2740" s="90" t="s">
        <v>619</v>
      </c>
      <c r="I2740" s="12" t="s">
        <v>179</v>
      </c>
      <c r="J2740" s="14">
        <v>2.2999999999999998</v>
      </c>
      <c r="K2740" s="13" t="s">
        <v>147</v>
      </c>
      <c r="L2740" s="13" t="s">
        <v>147</v>
      </c>
      <c r="M2740" s="88" t="s">
        <v>321</v>
      </c>
      <c r="N2740" s="75">
        <v>35.366</v>
      </c>
      <c r="O2740" s="75">
        <v>-92.289000000000001</v>
      </c>
      <c r="P2740" s="18">
        <v>4.8</v>
      </c>
      <c r="Q2740" s="12" t="s">
        <v>120</v>
      </c>
      <c r="R2740" s="11" t="s">
        <v>42</v>
      </c>
      <c r="S2740" s="77" t="s">
        <v>2107</v>
      </c>
    </row>
    <row r="2741" spans="1:19" x14ac:dyDescent="0.2">
      <c r="A2741" s="27">
        <f t="shared" si="42"/>
        <v>2723</v>
      </c>
      <c r="B2741" s="100" t="s">
        <v>1965</v>
      </c>
      <c r="C2741" s="11">
        <v>2011</v>
      </c>
      <c r="D2741" s="11" t="s">
        <v>136</v>
      </c>
      <c r="E2741" s="11">
        <v>23</v>
      </c>
      <c r="F2741" s="25">
        <v>0.66276620370370376</v>
      </c>
      <c r="G2741" s="90">
        <v>0.45443287037037039</v>
      </c>
      <c r="H2741" s="90" t="s">
        <v>619</v>
      </c>
      <c r="I2741" s="12" t="s">
        <v>330</v>
      </c>
      <c r="J2741" s="14">
        <v>2.2000000000000002</v>
      </c>
      <c r="K2741" s="13" t="s">
        <v>147</v>
      </c>
      <c r="L2741" s="13" t="s">
        <v>147</v>
      </c>
      <c r="M2741" s="88" t="s">
        <v>321</v>
      </c>
      <c r="N2741" s="75">
        <v>35.427</v>
      </c>
      <c r="O2741" s="75">
        <v>-92.23</v>
      </c>
      <c r="P2741" s="18">
        <v>5</v>
      </c>
      <c r="Q2741" s="12" t="s">
        <v>120</v>
      </c>
      <c r="R2741" s="12" t="s">
        <v>236</v>
      </c>
      <c r="S2741" s="77" t="s">
        <v>2107</v>
      </c>
    </row>
    <row r="2742" spans="1:19" x14ac:dyDescent="0.2">
      <c r="A2742" s="27">
        <f t="shared" si="42"/>
        <v>2724</v>
      </c>
      <c r="B2742" s="100" t="s">
        <v>1966</v>
      </c>
      <c r="C2742" s="11">
        <v>2011</v>
      </c>
      <c r="D2742" s="11" t="s">
        <v>136</v>
      </c>
      <c r="E2742" s="11">
        <v>23</v>
      </c>
      <c r="F2742" s="25">
        <v>0.92219907407407409</v>
      </c>
      <c r="G2742" s="22">
        <v>0.71386574074074083</v>
      </c>
      <c r="H2742" s="90" t="s">
        <v>619</v>
      </c>
      <c r="I2742" s="12" t="s">
        <v>330</v>
      </c>
      <c r="J2742" s="14">
        <v>2.2999999999999998</v>
      </c>
      <c r="K2742" s="13" t="s">
        <v>147</v>
      </c>
      <c r="L2742" s="13" t="s">
        <v>147</v>
      </c>
      <c r="M2742" s="88" t="s">
        <v>321</v>
      </c>
      <c r="N2742" s="75">
        <v>35.418999999999997</v>
      </c>
      <c r="O2742" s="75">
        <v>-92.206000000000003</v>
      </c>
      <c r="P2742" s="18">
        <v>0.1</v>
      </c>
      <c r="Q2742" s="11" t="s">
        <v>120</v>
      </c>
      <c r="R2742" s="11" t="s">
        <v>236</v>
      </c>
      <c r="S2742" s="77" t="s">
        <v>2107</v>
      </c>
    </row>
    <row r="2743" spans="1:19" x14ac:dyDescent="0.2">
      <c r="A2743" s="27">
        <f t="shared" si="42"/>
        <v>2725</v>
      </c>
      <c r="B2743" s="100" t="s">
        <v>1967</v>
      </c>
      <c r="C2743" s="11">
        <v>2011</v>
      </c>
      <c r="D2743" s="11" t="s">
        <v>136</v>
      </c>
      <c r="E2743" s="11">
        <v>25</v>
      </c>
      <c r="F2743" s="25">
        <v>0.63796296296296295</v>
      </c>
      <c r="G2743" s="90">
        <v>0.42962962962962964</v>
      </c>
      <c r="H2743" s="90" t="s">
        <v>619</v>
      </c>
      <c r="I2743" s="12" t="s">
        <v>179</v>
      </c>
      <c r="J2743" s="14">
        <v>2</v>
      </c>
      <c r="K2743" s="13" t="s">
        <v>147</v>
      </c>
      <c r="L2743" s="13" t="s">
        <v>147</v>
      </c>
      <c r="M2743" s="88" t="s">
        <v>321</v>
      </c>
      <c r="N2743" s="75">
        <v>35.365000000000002</v>
      </c>
      <c r="O2743" s="75">
        <v>-92.275000000000006</v>
      </c>
      <c r="P2743" s="18">
        <v>5.7</v>
      </c>
      <c r="Q2743" s="11" t="s">
        <v>120</v>
      </c>
      <c r="R2743" s="11" t="s">
        <v>236</v>
      </c>
      <c r="S2743" s="77" t="s">
        <v>2107</v>
      </c>
    </row>
    <row r="2744" spans="1:19" x14ac:dyDescent="0.2">
      <c r="A2744" s="27">
        <f t="shared" si="42"/>
        <v>2726</v>
      </c>
      <c r="B2744" s="100" t="s">
        <v>1968</v>
      </c>
      <c r="C2744" s="11">
        <v>2011</v>
      </c>
      <c r="D2744" s="11" t="s">
        <v>136</v>
      </c>
      <c r="E2744" s="11">
        <v>25</v>
      </c>
      <c r="F2744" s="25">
        <v>0.97560185185185189</v>
      </c>
      <c r="G2744" s="90">
        <v>0.76726851851851852</v>
      </c>
      <c r="H2744" s="90" t="s">
        <v>619</v>
      </c>
      <c r="I2744" s="12" t="s">
        <v>148</v>
      </c>
      <c r="J2744" s="14">
        <v>2.7</v>
      </c>
      <c r="K2744" s="13" t="s">
        <v>147</v>
      </c>
      <c r="L2744" s="13" t="s">
        <v>147</v>
      </c>
      <c r="M2744" s="88" t="s">
        <v>498</v>
      </c>
      <c r="N2744" s="75">
        <v>35.36</v>
      </c>
      <c r="O2744" s="75">
        <v>-92.266000000000005</v>
      </c>
      <c r="P2744" s="18">
        <v>6.1</v>
      </c>
      <c r="Q2744" s="11" t="s">
        <v>120</v>
      </c>
      <c r="R2744" s="11" t="s">
        <v>236</v>
      </c>
      <c r="S2744" s="77" t="s">
        <v>2107</v>
      </c>
    </row>
    <row r="2745" spans="1:19" x14ac:dyDescent="0.2">
      <c r="A2745" s="27">
        <f t="shared" si="42"/>
        <v>2727</v>
      </c>
      <c r="B2745" s="100" t="s">
        <v>1969</v>
      </c>
      <c r="C2745" s="11">
        <v>2011</v>
      </c>
      <c r="D2745" s="11" t="s">
        <v>136</v>
      </c>
      <c r="E2745" s="11">
        <v>26</v>
      </c>
      <c r="F2745" s="25">
        <v>0.67215277777777782</v>
      </c>
      <c r="G2745" s="90">
        <v>0.4638194444444444</v>
      </c>
      <c r="H2745" s="90" t="s">
        <v>619</v>
      </c>
      <c r="I2745" s="12" t="s">
        <v>148</v>
      </c>
      <c r="J2745" s="14">
        <v>2.2000000000000002</v>
      </c>
      <c r="K2745" s="13" t="s">
        <v>147</v>
      </c>
      <c r="L2745" s="13" t="s">
        <v>147</v>
      </c>
      <c r="M2745" s="88" t="s">
        <v>321</v>
      </c>
      <c r="N2745" s="75">
        <v>35.356000000000002</v>
      </c>
      <c r="O2745" s="75">
        <v>-92.275000000000006</v>
      </c>
      <c r="P2745" s="18">
        <v>6.1</v>
      </c>
      <c r="Q2745" s="11" t="s">
        <v>120</v>
      </c>
      <c r="R2745" s="11" t="s">
        <v>236</v>
      </c>
      <c r="S2745" s="77" t="s">
        <v>2107</v>
      </c>
    </row>
    <row r="2746" spans="1:19" x14ac:dyDescent="0.2">
      <c r="A2746" s="27">
        <f t="shared" si="42"/>
        <v>2728</v>
      </c>
      <c r="B2746" s="100" t="s">
        <v>1970</v>
      </c>
      <c r="C2746" s="11">
        <v>2011</v>
      </c>
      <c r="D2746" s="11" t="s">
        <v>136</v>
      </c>
      <c r="E2746" s="11">
        <v>26</v>
      </c>
      <c r="F2746" s="25">
        <v>0.71260416666666659</v>
      </c>
      <c r="G2746" s="90">
        <v>0.50427083333333333</v>
      </c>
      <c r="H2746" s="90" t="s">
        <v>619</v>
      </c>
      <c r="I2746" s="12" t="s">
        <v>148</v>
      </c>
      <c r="J2746" s="14">
        <v>2.2000000000000002</v>
      </c>
      <c r="K2746" s="13" t="s">
        <v>147</v>
      </c>
      <c r="L2746" s="13" t="s">
        <v>147</v>
      </c>
      <c r="M2746" s="88" t="s">
        <v>321</v>
      </c>
      <c r="N2746" s="75">
        <v>35.353999999999999</v>
      </c>
      <c r="O2746" s="75">
        <v>-92.272000000000006</v>
      </c>
      <c r="P2746" s="18">
        <v>5.4</v>
      </c>
      <c r="Q2746" s="11" t="s">
        <v>120</v>
      </c>
      <c r="R2746" s="11" t="s">
        <v>236</v>
      </c>
      <c r="S2746" s="77" t="s">
        <v>2107</v>
      </c>
    </row>
    <row r="2747" spans="1:19" x14ac:dyDescent="0.2">
      <c r="A2747" s="27">
        <f t="shared" si="42"/>
        <v>2729</v>
      </c>
      <c r="B2747" s="100" t="s">
        <v>1971</v>
      </c>
      <c r="C2747" s="11">
        <v>2011</v>
      </c>
      <c r="D2747" s="11" t="s">
        <v>136</v>
      </c>
      <c r="E2747" s="11">
        <v>27</v>
      </c>
      <c r="F2747" s="25">
        <v>0.84789351851851846</v>
      </c>
      <c r="G2747" s="22">
        <v>0.6395601851851852</v>
      </c>
      <c r="H2747" s="90" t="s">
        <v>619</v>
      </c>
      <c r="I2747" s="11" t="s">
        <v>148</v>
      </c>
      <c r="J2747" s="14">
        <v>2.1</v>
      </c>
      <c r="K2747" s="13" t="s">
        <v>147</v>
      </c>
      <c r="L2747" s="13" t="s">
        <v>147</v>
      </c>
      <c r="M2747" s="88" t="s">
        <v>321</v>
      </c>
      <c r="N2747" s="75">
        <v>35.351999999999997</v>
      </c>
      <c r="O2747" s="75">
        <v>-92.290999999999997</v>
      </c>
      <c r="P2747" s="18">
        <v>3.8</v>
      </c>
      <c r="Q2747" s="11" t="s">
        <v>120</v>
      </c>
      <c r="R2747" s="11" t="s">
        <v>42</v>
      </c>
      <c r="S2747" s="77" t="s">
        <v>2107</v>
      </c>
    </row>
    <row r="2748" spans="1:19" x14ac:dyDescent="0.2">
      <c r="A2748" s="27">
        <f t="shared" si="42"/>
        <v>2730</v>
      </c>
      <c r="B2748" s="100" t="s">
        <v>1972</v>
      </c>
      <c r="C2748" s="11">
        <v>2011</v>
      </c>
      <c r="D2748" s="11" t="s">
        <v>136</v>
      </c>
      <c r="E2748" s="11">
        <v>28</v>
      </c>
      <c r="F2748" s="25">
        <v>0.53371527777777772</v>
      </c>
      <c r="G2748" s="90">
        <v>0.3253819444444444</v>
      </c>
      <c r="H2748" s="90" t="s">
        <v>619</v>
      </c>
      <c r="I2748" s="11" t="s">
        <v>148</v>
      </c>
      <c r="J2748" s="88">
        <v>2</v>
      </c>
      <c r="K2748" s="13" t="s">
        <v>147</v>
      </c>
      <c r="L2748" s="13" t="s">
        <v>147</v>
      </c>
      <c r="M2748" s="88" t="s">
        <v>321</v>
      </c>
      <c r="N2748" s="75">
        <v>35.354999999999997</v>
      </c>
      <c r="O2748" s="75">
        <v>-92.278000000000006</v>
      </c>
      <c r="P2748" s="86">
        <v>5.6</v>
      </c>
      <c r="Q2748" s="11" t="s">
        <v>120</v>
      </c>
      <c r="R2748" s="11" t="s">
        <v>42</v>
      </c>
      <c r="S2748" s="77" t="s">
        <v>2107</v>
      </c>
    </row>
    <row r="2749" spans="1:19" x14ac:dyDescent="0.2">
      <c r="A2749" s="27">
        <f t="shared" si="42"/>
        <v>2731</v>
      </c>
      <c r="B2749" s="100" t="s">
        <v>1973</v>
      </c>
      <c r="C2749" s="11">
        <v>2011</v>
      </c>
      <c r="D2749" s="11" t="s">
        <v>136</v>
      </c>
      <c r="E2749" s="11">
        <v>28</v>
      </c>
      <c r="F2749" s="25">
        <v>0.56815972222222222</v>
      </c>
      <c r="G2749" s="90">
        <v>0.3598263888888889</v>
      </c>
      <c r="H2749" s="90" t="s">
        <v>619</v>
      </c>
      <c r="I2749" s="11" t="s">
        <v>148</v>
      </c>
      <c r="J2749" s="88">
        <v>1.9</v>
      </c>
      <c r="K2749" s="13" t="s">
        <v>147</v>
      </c>
      <c r="L2749" s="13" t="s">
        <v>147</v>
      </c>
      <c r="M2749" s="88" t="s">
        <v>321</v>
      </c>
      <c r="N2749" s="75">
        <v>35.354999999999997</v>
      </c>
      <c r="O2749" s="75">
        <v>-92.278000000000006</v>
      </c>
      <c r="P2749" s="86">
        <v>6</v>
      </c>
      <c r="Q2749" s="11" t="s">
        <v>120</v>
      </c>
      <c r="R2749" s="11" t="s">
        <v>42</v>
      </c>
      <c r="S2749" s="77" t="s">
        <v>2107</v>
      </c>
    </row>
    <row r="2750" spans="1:19" x14ac:dyDescent="0.2">
      <c r="A2750" s="27">
        <f t="shared" si="42"/>
        <v>2732</v>
      </c>
      <c r="B2750" s="100" t="s">
        <v>1974</v>
      </c>
      <c r="C2750" s="11">
        <v>2011</v>
      </c>
      <c r="D2750" s="11" t="s">
        <v>136</v>
      </c>
      <c r="E2750" s="11">
        <v>28</v>
      </c>
      <c r="F2750" s="25">
        <v>0.65524305555555562</v>
      </c>
      <c r="G2750" s="90">
        <v>0.44690972222222225</v>
      </c>
      <c r="H2750" s="90" t="s">
        <v>619</v>
      </c>
      <c r="I2750" s="11" t="s">
        <v>148</v>
      </c>
      <c r="J2750" s="88">
        <v>2.5</v>
      </c>
      <c r="K2750" s="13" t="s">
        <v>147</v>
      </c>
      <c r="L2750" s="13" t="s">
        <v>147</v>
      </c>
      <c r="M2750" s="88" t="s">
        <v>456</v>
      </c>
      <c r="N2750" s="75">
        <v>35.356999999999999</v>
      </c>
      <c r="O2750" s="75">
        <v>-92.27</v>
      </c>
      <c r="P2750" s="86">
        <v>6.6</v>
      </c>
      <c r="Q2750" s="11" t="s">
        <v>120</v>
      </c>
      <c r="R2750" s="11" t="s">
        <v>236</v>
      </c>
      <c r="S2750" s="77" t="s">
        <v>2107</v>
      </c>
    </row>
    <row r="2751" spans="1:19" x14ac:dyDescent="0.2">
      <c r="A2751" s="27">
        <f t="shared" si="42"/>
        <v>2733</v>
      </c>
      <c r="B2751" s="100" t="s">
        <v>1975</v>
      </c>
      <c r="C2751" s="11">
        <v>2011</v>
      </c>
      <c r="D2751" s="11" t="s">
        <v>136</v>
      </c>
      <c r="E2751" s="11">
        <v>28</v>
      </c>
      <c r="F2751" s="25">
        <v>0.69334490740740751</v>
      </c>
      <c r="G2751" s="90">
        <v>0.48501157407407408</v>
      </c>
      <c r="H2751" s="90" t="s">
        <v>619</v>
      </c>
      <c r="I2751" s="11" t="s">
        <v>148</v>
      </c>
      <c r="J2751" s="88">
        <v>2.4</v>
      </c>
      <c r="K2751" s="13" t="s">
        <v>147</v>
      </c>
      <c r="L2751" s="13" t="s">
        <v>147</v>
      </c>
      <c r="M2751" s="88" t="s">
        <v>321</v>
      </c>
      <c r="N2751" s="75">
        <v>35.362000000000002</v>
      </c>
      <c r="O2751" s="75">
        <v>-92.257000000000005</v>
      </c>
      <c r="P2751" s="86">
        <v>4.8</v>
      </c>
      <c r="Q2751" s="11" t="s">
        <v>120</v>
      </c>
      <c r="R2751" s="11" t="s">
        <v>236</v>
      </c>
      <c r="S2751" s="77" t="s">
        <v>2107</v>
      </c>
    </row>
    <row r="2752" spans="1:19" x14ac:dyDescent="0.2">
      <c r="A2752" s="27">
        <f t="shared" si="42"/>
        <v>2734</v>
      </c>
      <c r="B2752" s="100" t="s">
        <v>1976</v>
      </c>
      <c r="C2752" s="11">
        <v>2011</v>
      </c>
      <c r="D2752" s="11" t="s">
        <v>136</v>
      </c>
      <c r="E2752" s="11">
        <v>28</v>
      </c>
      <c r="F2752" s="25">
        <v>0.69631944444444438</v>
      </c>
      <c r="G2752" s="90">
        <v>0.48798611111111106</v>
      </c>
      <c r="H2752" s="90" t="s">
        <v>619</v>
      </c>
      <c r="I2752" s="11" t="s">
        <v>148</v>
      </c>
      <c r="J2752" s="88">
        <v>2</v>
      </c>
      <c r="K2752" s="13" t="s">
        <v>147</v>
      </c>
      <c r="L2752" s="13" t="s">
        <v>147</v>
      </c>
      <c r="M2752" s="88" t="s">
        <v>321</v>
      </c>
      <c r="N2752" s="75">
        <v>35.360999999999997</v>
      </c>
      <c r="O2752" s="75">
        <v>-92.266999999999996</v>
      </c>
      <c r="P2752" s="86">
        <v>5.9</v>
      </c>
      <c r="Q2752" s="12" t="s">
        <v>120</v>
      </c>
      <c r="R2752" s="11" t="s">
        <v>236</v>
      </c>
      <c r="S2752" s="77" t="s">
        <v>2107</v>
      </c>
    </row>
    <row r="2753" spans="1:19" x14ac:dyDescent="0.2">
      <c r="A2753" s="27">
        <f t="shared" si="42"/>
        <v>2735</v>
      </c>
      <c r="B2753" s="100" t="s">
        <v>1977</v>
      </c>
      <c r="C2753" s="11">
        <v>2011</v>
      </c>
      <c r="D2753" s="11" t="s">
        <v>136</v>
      </c>
      <c r="E2753" s="11">
        <v>28</v>
      </c>
      <c r="F2753" s="25">
        <v>0.70096064814814818</v>
      </c>
      <c r="G2753" s="90">
        <v>0.49262731481481481</v>
      </c>
      <c r="H2753" s="90" t="s">
        <v>619</v>
      </c>
      <c r="I2753" s="11" t="s">
        <v>148</v>
      </c>
      <c r="J2753" s="88">
        <v>2.4</v>
      </c>
      <c r="K2753" s="13" t="s">
        <v>147</v>
      </c>
      <c r="L2753" s="13" t="s">
        <v>147</v>
      </c>
      <c r="M2753" s="88" t="s">
        <v>321</v>
      </c>
      <c r="N2753" s="75">
        <v>35.359000000000002</v>
      </c>
      <c r="O2753" s="75">
        <v>-92.272000000000006</v>
      </c>
      <c r="P2753" s="86">
        <v>6.2</v>
      </c>
      <c r="Q2753" s="11" t="s">
        <v>120</v>
      </c>
      <c r="R2753" s="11" t="s">
        <v>236</v>
      </c>
      <c r="S2753" s="77" t="s">
        <v>2107</v>
      </c>
    </row>
    <row r="2754" spans="1:19" x14ac:dyDescent="0.2">
      <c r="A2754" s="27">
        <f t="shared" si="42"/>
        <v>2736</v>
      </c>
      <c r="B2754" s="100" t="s">
        <v>1978</v>
      </c>
      <c r="C2754" s="11">
        <v>2011</v>
      </c>
      <c r="D2754" s="11" t="s">
        <v>136</v>
      </c>
      <c r="E2754" s="11">
        <v>28</v>
      </c>
      <c r="F2754" s="25">
        <v>0.70671296296296304</v>
      </c>
      <c r="G2754" s="90">
        <v>0.49837962962962962</v>
      </c>
      <c r="H2754" s="90" t="s">
        <v>619</v>
      </c>
      <c r="I2754" s="11" t="s">
        <v>148</v>
      </c>
      <c r="J2754" s="88">
        <v>2.2999999999999998</v>
      </c>
      <c r="K2754" s="13" t="s">
        <v>147</v>
      </c>
      <c r="L2754" s="13" t="s">
        <v>147</v>
      </c>
      <c r="M2754" s="88" t="s">
        <v>321</v>
      </c>
      <c r="N2754" s="75">
        <v>35.353999999999999</v>
      </c>
      <c r="O2754" s="75">
        <v>-92.278999999999996</v>
      </c>
      <c r="P2754" s="86">
        <v>6.3</v>
      </c>
      <c r="Q2754" s="11" t="s">
        <v>120</v>
      </c>
      <c r="R2754" s="11" t="s">
        <v>42</v>
      </c>
      <c r="S2754" s="77" t="s">
        <v>2107</v>
      </c>
    </row>
    <row r="2755" spans="1:19" x14ac:dyDescent="0.2">
      <c r="A2755" s="27">
        <f t="shared" si="42"/>
        <v>2737</v>
      </c>
      <c r="B2755" s="100" t="s">
        <v>1979</v>
      </c>
      <c r="C2755" s="11">
        <v>2011</v>
      </c>
      <c r="D2755" s="11" t="s">
        <v>136</v>
      </c>
      <c r="E2755" s="11">
        <v>29</v>
      </c>
      <c r="F2755" s="25">
        <v>0.60283564814814816</v>
      </c>
      <c r="G2755" s="90">
        <v>0.39450231481481479</v>
      </c>
      <c r="H2755" s="90" t="s">
        <v>619</v>
      </c>
      <c r="I2755" s="12" t="s">
        <v>148</v>
      </c>
      <c r="J2755" s="88">
        <v>1.9</v>
      </c>
      <c r="K2755" s="13" t="s">
        <v>147</v>
      </c>
      <c r="L2755" s="13" t="s">
        <v>147</v>
      </c>
      <c r="M2755" s="88" t="s">
        <v>321</v>
      </c>
      <c r="N2755" s="75">
        <v>35.356000000000002</v>
      </c>
      <c r="O2755" s="75">
        <v>-92.274000000000001</v>
      </c>
      <c r="P2755" s="86">
        <v>6.2</v>
      </c>
      <c r="Q2755" s="12" t="s">
        <v>120</v>
      </c>
      <c r="R2755" s="11" t="s">
        <v>236</v>
      </c>
      <c r="S2755" s="77" t="s">
        <v>2107</v>
      </c>
    </row>
    <row r="2756" spans="1:19" x14ac:dyDescent="0.2">
      <c r="A2756" s="27">
        <f t="shared" si="42"/>
        <v>2738</v>
      </c>
      <c r="B2756" s="99" t="s">
        <v>1980</v>
      </c>
      <c r="C2756" s="11">
        <v>2011</v>
      </c>
      <c r="D2756" s="11" t="s">
        <v>136</v>
      </c>
      <c r="E2756" s="11">
        <v>31</v>
      </c>
      <c r="F2756" s="25">
        <v>0.12019675925925927</v>
      </c>
      <c r="G2756" s="22">
        <v>0.91186342592592595</v>
      </c>
      <c r="H2756" s="90" t="s">
        <v>619</v>
      </c>
      <c r="I2756" s="11" t="s">
        <v>148</v>
      </c>
      <c r="J2756" s="14">
        <v>2.4</v>
      </c>
      <c r="K2756" s="13" t="s">
        <v>147</v>
      </c>
      <c r="L2756" s="13" t="s">
        <v>147</v>
      </c>
      <c r="M2756" s="88" t="s">
        <v>321</v>
      </c>
      <c r="N2756" s="75">
        <v>35.354999999999997</v>
      </c>
      <c r="O2756" s="75">
        <v>-92.269000000000005</v>
      </c>
      <c r="P2756" s="18">
        <v>5.9</v>
      </c>
      <c r="Q2756" s="12" t="s">
        <v>120</v>
      </c>
      <c r="R2756" s="12" t="s">
        <v>236</v>
      </c>
      <c r="S2756" s="77" t="s">
        <v>2107</v>
      </c>
    </row>
    <row r="2757" spans="1:19" x14ac:dyDescent="0.2">
      <c r="A2757" s="27">
        <f t="shared" si="42"/>
        <v>2739</v>
      </c>
      <c r="B2757" s="99" t="s">
        <v>1981</v>
      </c>
      <c r="C2757" s="12">
        <v>2011</v>
      </c>
      <c r="D2757" s="12" t="s">
        <v>136</v>
      </c>
      <c r="E2757" s="11">
        <v>31</v>
      </c>
      <c r="F2757" s="25">
        <v>0.13775462962962962</v>
      </c>
      <c r="G2757" s="22">
        <v>0.92942129629629633</v>
      </c>
      <c r="H2757" s="90" t="s">
        <v>619</v>
      </c>
      <c r="I2757" s="11" t="s">
        <v>148</v>
      </c>
      <c r="J2757" s="14">
        <v>2.1</v>
      </c>
      <c r="K2757" s="13" t="s">
        <v>147</v>
      </c>
      <c r="L2757" s="13" t="s">
        <v>147</v>
      </c>
      <c r="M2757" s="88" t="s">
        <v>321</v>
      </c>
      <c r="N2757" s="75">
        <v>35.356000000000002</v>
      </c>
      <c r="O2757" s="75">
        <v>-92.271000000000001</v>
      </c>
      <c r="P2757" s="18">
        <v>6</v>
      </c>
      <c r="Q2757" s="12" t="s">
        <v>120</v>
      </c>
      <c r="R2757" s="12" t="s">
        <v>236</v>
      </c>
      <c r="S2757" s="77" t="s">
        <v>2107</v>
      </c>
    </row>
    <row r="2758" spans="1:19" x14ac:dyDescent="0.2">
      <c r="A2758" s="27">
        <f t="shared" si="42"/>
        <v>2740</v>
      </c>
      <c r="B2758" s="100" t="s">
        <v>1982</v>
      </c>
      <c r="C2758" s="12">
        <v>2011</v>
      </c>
      <c r="D2758" s="12" t="s">
        <v>138</v>
      </c>
      <c r="E2758" s="11">
        <v>4</v>
      </c>
      <c r="F2758" s="25">
        <v>0.78424768518518517</v>
      </c>
      <c r="G2758" s="90">
        <v>0.5759143518518518</v>
      </c>
      <c r="H2758" s="90" t="s">
        <v>619</v>
      </c>
      <c r="I2758" s="11" t="s">
        <v>148</v>
      </c>
      <c r="J2758" s="88">
        <v>2</v>
      </c>
      <c r="K2758" s="13" t="s">
        <v>147</v>
      </c>
      <c r="L2758" s="13" t="s">
        <v>147</v>
      </c>
      <c r="M2758" s="88" t="s">
        <v>321</v>
      </c>
      <c r="N2758" s="75">
        <v>35.354999999999997</v>
      </c>
      <c r="O2758" s="75">
        <v>-92.262</v>
      </c>
      <c r="P2758" s="86">
        <v>5.5</v>
      </c>
      <c r="Q2758" s="12" t="s">
        <v>120</v>
      </c>
      <c r="R2758" s="12" t="s">
        <v>236</v>
      </c>
      <c r="S2758" s="77" t="s">
        <v>2107</v>
      </c>
    </row>
    <row r="2759" spans="1:19" x14ac:dyDescent="0.2">
      <c r="A2759" s="27">
        <f t="shared" si="42"/>
        <v>2741</v>
      </c>
      <c r="B2759" s="100" t="s">
        <v>1983</v>
      </c>
      <c r="C2759" s="12">
        <v>2011</v>
      </c>
      <c r="D2759" s="12" t="s">
        <v>138</v>
      </c>
      <c r="E2759" s="11">
        <v>4</v>
      </c>
      <c r="F2759" s="25">
        <v>0.80366898148148147</v>
      </c>
      <c r="G2759" s="90">
        <v>0.5953356481481481</v>
      </c>
      <c r="H2759" s="90" t="s">
        <v>619</v>
      </c>
      <c r="I2759" s="11" t="s">
        <v>148</v>
      </c>
      <c r="J2759" s="88">
        <v>2.4</v>
      </c>
      <c r="K2759" s="13" t="s">
        <v>147</v>
      </c>
      <c r="L2759" s="13" t="s">
        <v>147</v>
      </c>
      <c r="M2759" s="88" t="s">
        <v>415</v>
      </c>
      <c r="N2759" s="75">
        <v>35.356999999999999</v>
      </c>
      <c r="O2759" s="75">
        <v>-92.260999999999996</v>
      </c>
      <c r="P2759" s="86">
        <v>5.9</v>
      </c>
      <c r="Q2759" s="12" t="s">
        <v>120</v>
      </c>
      <c r="R2759" s="12" t="s">
        <v>236</v>
      </c>
      <c r="S2759" s="77" t="s">
        <v>2107</v>
      </c>
    </row>
    <row r="2760" spans="1:19" x14ac:dyDescent="0.2">
      <c r="A2760" s="27">
        <f t="shared" si="42"/>
        <v>2742</v>
      </c>
      <c r="B2760" s="100" t="s">
        <v>1984</v>
      </c>
      <c r="C2760" s="12">
        <v>2011</v>
      </c>
      <c r="D2760" s="12" t="s">
        <v>138</v>
      </c>
      <c r="E2760" s="11">
        <v>4</v>
      </c>
      <c r="F2760" s="25">
        <v>0.80656250000000007</v>
      </c>
      <c r="G2760" s="90">
        <v>0.5982291666666667</v>
      </c>
      <c r="H2760" s="90" t="s">
        <v>619</v>
      </c>
      <c r="I2760" s="11" t="s">
        <v>148</v>
      </c>
      <c r="J2760" s="88">
        <v>1.9</v>
      </c>
      <c r="K2760" s="13" t="s">
        <v>147</v>
      </c>
      <c r="L2760" s="13" t="s">
        <v>147</v>
      </c>
      <c r="M2760" s="88" t="s">
        <v>321</v>
      </c>
      <c r="N2760" s="75">
        <v>35.359000000000002</v>
      </c>
      <c r="O2760" s="75">
        <v>-92.268000000000001</v>
      </c>
      <c r="P2760" s="86">
        <v>5</v>
      </c>
      <c r="Q2760" s="12" t="s">
        <v>120</v>
      </c>
      <c r="R2760" s="12" t="s">
        <v>236</v>
      </c>
      <c r="S2760" s="77" t="s">
        <v>2107</v>
      </c>
    </row>
    <row r="2761" spans="1:19" x14ac:dyDescent="0.2">
      <c r="A2761" s="27">
        <f t="shared" si="42"/>
        <v>2743</v>
      </c>
      <c r="B2761" s="100" t="s">
        <v>1984</v>
      </c>
      <c r="C2761" s="12">
        <v>2011</v>
      </c>
      <c r="D2761" s="12" t="s">
        <v>138</v>
      </c>
      <c r="E2761" s="11">
        <v>4</v>
      </c>
      <c r="F2761" s="25">
        <v>0.88017361111111114</v>
      </c>
      <c r="G2761" s="90">
        <v>0.67211805555555548</v>
      </c>
      <c r="H2761" s="90" t="s">
        <v>619</v>
      </c>
      <c r="I2761" s="11" t="s">
        <v>148</v>
      </c>
      <c r="J2761" s="88">
        <v>2.2000000000000002</v>
      </c>
      <c r="K2761" s="13" t="s">
        <v>147</v>
      </c>
      <c r="L2761" s="13" t="s">
        <v>147</v>
      </c>
      <c r="M2761" s="88" t="s">
        <v>321</v>
      </c>
      <c r="N2761" s="75">
        <v>35.36</v>
      </c>
      <c r="O2761" s="75">
        <v>-92.27</v>
      </c>
      <c r="P2761" s="86">
        <v>6.2</v>
      </c>
      <c r="Q2761" s="12" t="s">
        <v>120</v>
      </c>
      <c r="R2761" s="12" t="s">
        <v>236</v>
      </c>
      <c r="S2761" s="77" t="s">
        <v>2107</v>
      </c>
    </row>
    <row r="2762" spans="1:19" x14ac:dyDescent="0.2">
      <c r="A2762" s="27">
        <f t="shared" si="42"/>
        <v>2744</v>
      </c>
      <c r="B2762" s="99" t="s">
        <v>1985</v>
      </c>
      <c r="C2762" s="12">
        <v>2011</v>
      </c>
      <c r="D2762" s="12" t="s">
        <v>138</v>
      </c>
      <c r="E2762" s="11">
        <v>7</v>
      </c>
      <c r="F2762" s="25">
        <v>0.83188657407407407</v>
      </c>
      <c r="G2762" s="22">
        <v>0.58188657407407407</v>
      </c>
      <c r="H2762" s="90" t="s">
        <v>620</v>
      </c>
      <c r="I2762" s="11" t="s">
        <v>179</v>
      </c>
      <c r="J2762" s="14">
        <v>2.2999999999999998</v>
      </c>
      <c r="K2762" s="13" t="s">
        <v>147</v>
      </c>
      <c r="L2762" s="13" t="s">
        <v>147</v>
      </c>
      <c r="M2762" s="88" t="s">
        <v>321</v>
      </c>
      <c r="N2762" s="19">
        <v>35.366</v>
      </c>
      <c r="O2762" s="19">
        <v>-92.256</v>
      </c>
      <c r="P2762" s="18">
        <v>3.8</v>
      </c>
      <c r="Q2762" s="11" t="s">
        <v>120</v>
      </c>
      <c r="R2762" s="11" t="s">
        <v>236</v>
      </c>
      <c r="S2762" s="77" t="s">
        <v>2107</v>
      </c>
    </row>
    <row r="2763" spans="1:19" x14ac:dyDescent="0.2">
      <c r="A2763" s="27">
        <f t="shared" si="42"/>
        <v>2745</v>
      </c>
      <c r="B2763" s="100" t="s">
        <v>1986</v>
      </c>
      <c r="C2763" s="12">
        <v>2011</v>
      </c>
      <c r="D2763" s="12" t="s">
        <v>138</v>
      </c>
      <c r="E2763" s="11">
        <v>10</v>
      </c>
      <c r="F2763" s="25">
        <v>0.79623842592592586</v>
      </c>
      <c r="G2763" s="22">
        <v>0.54623842592592597</v>
      </c>
      <c r="H2763" s="90" t="s">
        <v>620</v>
      </c>
      <c r="I2763" s="11" t="s">
        <v>148</v>
      </c>
      <c r="J2763" s="14">
        <v>1.8</v>
      </c>
      <c r="K2763" s="13" t="s">
        <v>147</v>
      </c>
      <c r="L2763" s="13" t="s">
        <v>147</v>
      </c>
      <c r="M2763" s="88" t="s">
        <v>321</v>
      </c>
      <c r="N2763" s="75">
        <v>35.354999999999997</v>
      </c>
      <c r="O2763" s="75">
        <v>-92.275000000000006</v>
      </c>
      <c r="P2763" s="18">
        <v>6.5</v>
      </c>
      <c r="Q2763" s="11" t="s">
        <v>120</v>
      </c>
      <c r="R2763" s="11" t="s">
        <v>42</v>
      </c>
      <c r="S2763" s="77" t="s">
        <v>2107</v>
      </c>
    </row>
    <row r="2764" spans="1:19" x14ac:dyDescent="0.2">
      <c r="A2764" s="27">
        <f t="shared" si="42"/>
        <v>2746</v>
      </c>
      <c r="B2764" s="99" t="s">
        <v>1987</v>
      </c>
      <c r="C2764" s="12">
        <v>2011</v>
      </c>
      <c r="D2764" s="12" t="s">
        <v>138</v>
      </c>
      <c r="E2764" s="11">
        <v>10</v>
      </c>
      <c r="F2764" s="25">
        <v>0.9787499999999999</v>
      </c>
      <c r="G2764" s="22">
        <v>0.7287499999999999</v>
      </c>
      <c r="H2764" s="90" t="s">
        <v>620</v>
      </c>
      <c r="I2764" s="11" t="s">
        <v>146</v>
      </c>
      <c r="J2764" s="14">
        <v>2</v>
      </c>
      <c r="K2764" s="13" t="s">
        <v>147</v>
      </c>
      <c r="L2764" s="13" t="s">
        <v>147</v>
      </c>
      <c r="M2764" s="88" t="s">
        <v>321</v>
      </c>
      <c r="N2764" s="19">
        <v>35.805999999999997</v>
      </c>
      <c r="O2764" s="19">
        <v>-90.162000000000006</v>
      </c>
      <c r="P2764" s="18">
        <v>10.4</v>
      </c>
      <c r="Q2764" s="11" t="s">
        <v>120</v>
      </c>
      <c r="R2764" s="11" t="s">
        <v>8</v>
      </c>
      <c r="S2764" s="77" t="s">
        <v>147</v>
      </c>
    </row>
    <row r="2765" spans="1:19" x14ac:dyDescent="0.2">
      <c r="A2765" s="27">
        <f t="shared" si="42"/>
        <v>2747</v>
      </c>
      <c r="B2765" s="100" t="s">
        <v>1988</v>
      </c>
      <c r="C2765" s="12">
        <v>2011</v>
      </c>
      <c r="D2765" s="12" t="s">
        <v>138</v>
      </c>
      <c r="E2765" s="11">
        <v>11</v>
      </c>
      <c r="F2765" s="25">
        <v>0.14622685185185186</v>
      </c>
      <c r="G2765" s="22">
        <v>0.8962268518518518</v>
      </c>
      <c r="H2765" s="90" t="s">
        <v>620</v>
      </c>
      <c r="I2765" s="11" t="s">
        <v>146</v>
      </c>
      <c r="J2765" s="14">
        <v>1.7</v>
      </c>
      <c r="K2765" s="13" t="s">
        <v>147</v>
      </c>
      <c r="L2765" s="13" t="s">
        <v>147</v>
      </c>
      <c r="M2765" s="88" t="s">
        <v>321</v>
      </c>
      <c r="N2765" s="75">
        <v>35.93</v>
      </c>
      <c r="O2765" s="75">
        <v>-89.944000000000003</v>
      </c>
      <c r="P2765" s="18">
        <v>5.7</v>
      </c>
      <c r="Q2765" s="11" t="s">
        <v>120</v>
      </c>
      <c r="R2765" s="11" t="s">
        <v>6</v>
      </c>
      <c r="S2765" s="32" t="s">
        <v>147</v>
      </c>
    </row>
    <row r="2766" spans="1:19" x14ac:dyDescent="0.2">
      <c r="A2766" s="27">
        <f t="shared" si="42"/>
        <v>2748</v>
      </c>
      <c r="B2766" s="100" t="s">
        <v>1989</v>
      </c>
      <c r="C2766" s="12">
        <v>2011</v>
      </c>
      <c r="D2766" s="12" t="s">
        <v>138</v>
      </c>
      <c r="E2766" s="11">
        <v>14</v>
      </c>
      <c r="F2766" s="25">
        <v>0.5511342592592593</v>
      </c>
      <c r="G2766" s="22">
        <v>0.30113425925925924</v>
      </c>
      <c r="H2766" s="90" t="s">
        <v>620</v>
      </c>
      <c r="I2766" s="12" t="s">
        <v>148</v>
      </c>
      <c r="J2766" s="14">
        <v>2.1</v>
      </c>
      <c r="K2766" s="13" t="s">
        <v>147</v>
      </c>
      <c r="L2766" s="13" t="s">
        <v>147</v>
      </c>
      <c r="M2766" s="88" t="s">
        <v>321</v>
      </c>
      <c r="N2766" s="75">
        <v>35.354999999999997</v>
      </c>
      <c r="O2766" s="75">
        <v>-92.268000000000001</v>
      </c>
      <c r="P2766" s="18">
        <v>6</v>
      </c>
      <c r="Q2766" s="12" t="s">
        <v>120</v>
      </c>
      <c r="R2766" s="11" t="s">
        <v>236</v>
      </c>
      <c r="S2766" s="77" t="s">
        <v>2107</v>
      </c>
    </row>
    <row r="2767" spans="1:19" x14ac:dyDescent="0.2">
      <c r="A2767" s="27">
        <f t="shared" si="42"/>
        <v>2749</v>
      </c>
      <c r="B2767" s="99" t="s">
        <v>1990</v>
      </c>
      <c r="C2767" s="12">
        <v>2011</v>
      </c>
      <c r="D2767" s="12" t="s">
        <v>138</v>
      </c>
      <c r="E2767" s="11">
        <v>21</v>
      </c>
      <c r="F2767" s="25">
        <v>0.70408564814814811</v>
      </c>
      <c r="G2767" s="22">
        <v>0.45408564814814811</v>
      </c>
      <c r="H2767" s="90" t="s">
        <v>620</v>
      </c>
      <c r="I2767" s="12" t="s">
        <v>148</v>
      </c>
      <c r="J2767" s="14">
        <v>2.9</v>
      </c>
      <c r="K2767" s="13" t="s">
        <v>147</v>
      </c>
      <c r="L2767" s="13" t="s">
        <v>147</v>
      </c>
      <c r="M2767" s="88" t="s">
        <v>509</v>
      </c>
      <c r="N2767" s="75">
        <v>35.372999999999998</v>
      </c>
      <c r="O2767" s="75">
        <v>-92.265000000000001</v>
      </c>
      <c r="P2767" s="18">
        <v>5</v>
      </c>
      <c r="Q2767" s="12" t="s">
        <v>120</v>
      </c>
      <c r="R2767" s="11" t="s">
        <v>236</v>
      </c>
      <c r="S2767" s="77" t="s">
        <v>2107</v>
      </c>
    </row>
    <row r="2768" spans="1:19" x14ac:dyDescent="0.2">
      <c r="A2768" s="27">
        <f t="shared" si="42"/>
        <v>2750</v>
      </c>
      <c r="B2768" s="99" t="s">
        <v>1991</v>
      </c>
      <c r="C2768" s="12">
        <v>2011</v>
      </c>
      <c r="D2768" s="12" t="s">
        <v>138</v>
      </c>
      <c r="E2768" s="11">
        <v>21</v>
      </c>
      <c r="F2768" s="25">
        <v>0.96422453703703714</v>
      </c>
      <c r="G2768" s="22">
        <v>0.71422453703703714</v>
      </c>
      <c r="H2768" s="90" t="s">
        <v>620</v>
      </c>
      <c r="I2768" s="12" t="s">
        <v>148</v>
      </c>
      <c r="J2768" s="14">
        <v>2.2000000000000002</v>
      </c>
      <c r="K2768" s="13" t="s">
        <v>147</v>
      </c>
      <c r="L2768" s="13" t="s">
        <v>147</v>
      </c>
      <c r="M2768" s="88" t="s">
        <v>321</v>
      </c>
      <c r="N2768" s="75">
        <v>35.365000000000002</v>
      </c>
      <c r="O2768" s="75">
        <v>-92.257000000000005</v>
      </c>
      <c r="P2768" s="18">
        <v>5.3</v>
      </c>
      <c r="Q2768" s="12" t="s">
        <v>120</v>
      </c>
      <c r="R2768" s="11" t="s">
        <v>236</v>
      </c>
      <c r="S2768" s="77" t="s">
        <v>2107</v>
      </c>
    </row>
    <row r="2769" spans="1:19" x14ac:dyDescent="0.2">
      <c r="A2769" s="27">
        <f t="shared" si="42"/>
        <v>2751</v>
      </c>
      <c r="B2769" s="99" t="s">
        <v>1992</v>
      </c>
      <c r="C2769" s="12">
        <v>2011</v>
      </c>
      <c r="D2769" s="12" t="s">
        <v>138</v>
      </c>
      <c r="E2769" s="11">
        <v>23</v>
      </c>
      <c r="F2769" s="25">
        <v>0.25540509259259259</v>
      </c>
      <c r="G2769" s="22">
        <v>5.4050925925925924E-3</v>
      </c>
      <c r="H2769" s="90" t="s">
        <v>620</v>
      </c>
      <c r="I2769" s="12" t="s">
        <v>179</v>
      </c>
      <c r="J2769" s="14">
        <v>1.8</v>
      </c>
      <c r="K2769" s="114" t="s">
        <v>147</v>
      </c>
      <c r="L2769" s="114" t="s">
        <v>147</v>
      </c>
      <c r="M2769" s="88" t="s">
        <v>321</v>
      </c>
      <c r="N2769" s="75">
        <v>35.368000000000002</v>
      </c>
      <c r="O2769" s="75">
        <v>-92.259</v>
      </c>
      <c r="P2769" s="18">
        <v>3.8</v>
      </c>
      <c r="Q2769" s="12" t="s">
        <v>120</v>
      </c>
      <c r="R2769" s="11" t="s">
        <v>236</v>
      </c>
      <c r="S2769" s="77" t="s">
        <v>2107</v>
      </c>
    </row>
    <row r="2770" spans="1:19" x14ac:dyDescent="0.2">
      <c r="A2770" s="27">
        <f t="shared" si="42"/>
        <v>2752</v>
      </c>
      <c r="B2770" s="99" t="s">
        <v>1993</v>
      </c>
      <c r="C2770" s="12">
        <v>2011</v>
      </c>
      <c r="D2770" s="12" t="s">
        <v>138</v>
      </c>
      <c r="E2770" s="11">
        <v>27</v>
      </c>
      <c r="F2770" s="25">
        <v>0.43859953703703702</v>
      </c>
      <c r="G2770" s="22">
        <v>0.18859953703703702</v>
      </c>
      <c r="H2770" s="90" t="s">
        <v>620</v>
      </c>
      <c r="I2770" s="11" t="s">
        <v>146</v>
      </c>
      <c r="J2770" s="14">
        <v>2</v>
      </c>
      <c r="K2770" s="13" t="s">
        <v>147</v>
      </c>
      <c r="L2770" s="13" t="s">
        <v>147</v>
      </c>
      <c r="M2770" s="88" t="s">
        <v>321</v>
      </c>
      <c r="N2770" s="19">
        <v>35.862000000000002</v>
      </c>
      <c r="O2770" s="19">
        <v>-90.052999999999997</v>
      </c>
      <c r="P2770" s="18">
        <v>18.8</v>
      </c>
      <c r="Q2770" s="11" t="s">
        <v>120</v>
      </c>
      <c r="R2770" s="11" t="s">
        <v>7</v>
      </c>
      <c r="S2770" s="32" t="s">
        <v>147</v>
      </c>
    </row>
    <row r="2771" spans="1:19" x14ac:dyDescent="0.2">
      <c r="A2771" s="27">
        <f t="shared" si="42"/>
        <v>2753</v>
      </c>
      <c r="B2771" s="99" t="s">
        <v>1994</v>
      </c>
      <c r="C2771" s="12">
        <v>2011</v>
      </c>
      <c r="D2771" s="12" t="s">
        <v>138</v>
      </c>
      <c r="E2771" s="11">
        <v>29</v>
      </c>
      <c r="F2771" s="25">
        <v>0.30085648148148147</v>
      </c>
      <c r="G2771" s="22">
        <v>5.0856481481481482E-2</v>
      </c>
      <c r="H2771" s="90" t="s">
        <v>620</v>
      </c>
      <c r="I2771" s="11" t="s">
        <v>148</v>
      </c>
      <c r="J2771" s="14">
        <v>1.8</v>
      </c>
      <c r="K2771" s="88" t="s">
        <v>147</v>
      </c>
      <c r="L2771" s="88" t="s">
        <v>147</v>
      </c>
      <c r="M2771" s="88" t="s">
        <v>321</v>
      </c>
      <c r="N2771" s="19">
        <v>35.356999999999999</v>
      </c>
      <c r="O2771" s="19">
        <v>-92.275999999999996</v>
      </c>
      <c r="P2771" s="18">
        <v>6.1</v>
      </c>
      <c r="Q2771" s="11" t="s">
        <v>120</v>
      </c>
      <c r="R2771" s="11" t="s">
        <v>42</v>
      </c>
      <c r="S2771" s="77" t="s">
        <v>2107</v>
      </c>
    </row>
    <row r="2772" spans="1:19" x14ac:dyDescent="0.2">
      <c r="A2772" s="27">
        <f t="shared" si="42"/>
        <v>2754</v>
      </c>
      <c r="B2772" s="99" t="s">
        <v>1995</v>
      </c>
      <c r="C2772" s="12">
        <v>2011</v>
      </c>
      <c r="D2772" s="12" t="s">
        <v>138</v>
      </c>
      <c r="E2772" s="11">
        <v>29</v>
      </c>
      <c r="F2772" s="25">
        <v>0.36325231481481479</v>
      </c>
      <c r="G2772" s="22">
        <v>0.11325231481481481</v>
      </c>
      <c r="H2772" s="90" t="s">
        <v>620</v>
      </c>
      <c r="I2772" s="11" t="s">
        <v>158</v>
      </c>
      <c r="J2772" s="14">
        <v>2.6</v>
      </c>
      <c r="K2772" s="88" t="s">
        <v>147</v>
      </c>
      <c r="L2772" s="88" t="s">
        <v>147</v>
      </c>
      <c r="M2772" s="88" t="s">
        <v>360</v>
      </c>
      <c r="N2772" s="19">
        <v>36.386000000000003</v>
      </c>
      <c r="O2772" s="19">
        <v>-91.555999999999997</v>
      </c>
      <c r="P2772" s="18">
        <v>4.7</v>
      </c>
      <c r="Q2772" s="11" t="s">
        <v>120</v>
      </c>
      <c r="R2772" s="11" t="s">
        <v>201</v>
      </c>
      <c r="S2772" s="32" t="s">
        <v>147</v>
      </c>
    </row>
    <row r="2773" spans="1:19" x14ac:dyDescent="0.2">
      <c r="A2773" s="27">
        <f t="shared" si="42"/>
        <v>2755</v>
      </c>
      <c r="B2773" s="99" t="s">
        <v>1996</v>
      </c>
      <c r="C2773" s="12">
        <v>2011</v>
      </c>
      <c r="D2773" s="12" t="s">
        <v>138</v>
      </c>
      <c r="E2773" s="11">
        <v>29</v>
      </c>
      <c r="F2773" s="25">
        <v>0.4138310185185185</v>
      </c>
      <c r="G2773" s="22">
        <v>0.16383101851851853</v>
      </c>
      <c r="H2773" s="90" t="s">
        <v>620</v>
      </c>
      <c r="I2773" s="11" t="s">
        <v>179</v>
      </c>
      <c r="J2773" s="14">
        <v>1.8</v>
      </c>
      <c r="K2773" s="88" t="s">
        <v>147</v>
      </c>
      <c r="L2773" s="88" t="s">
        <v>147</v>
      </c>
      <c r="M2773" s="88" t="s">
        <v>321</v>
      </c>
      <c r="N2773" s="19">
        <v>35.374000000000002</v>
      </c>
      <c r="O2773" s="19">
        <v>-92.268000000000001</v>
      </c>
      <c r="P2773" s="18">
        <v>0.3</v>
      </c>
      <c r="Q2773" s="11" t="s">
        <v>120</v>
      </c>
      <c r="R2773" s="11" t="s">
        <v>236</v>
      </c>
      <c r="S2773" s="77" t="s">
        <v>2107</v>
      </c>
    </row>
    <row r="2774" spans="1:19" x14ac:dyDescent="0.2">
      <c r="A2774" s="27">
        <f t="shared" si="42"/>
        <v>2756</v>
      </c>
      <c r="B2774" s="99" t="s">
        <v>1997</v>
      </c>
      <c r="C2774" s="11">
        <v>2011</v>
      </c>
      <c r="D2774" s="11" t="s">
        <v>131</v>
      </c>
      <c r="E2774" s="11">
        <v>1</v>
      </c>
      <c r="F2774" s="25">
        <v>0.34880787037037037</v>
      </c>
      <c r="G2774" s="22">
        <v>9.8807870370370365E-2</v>
      </c>
      <c r="H2774" s="90" t="s">
        <v>620</v>
      </c>
      <c r="I2774" s="11" t="s">
        <v>146</v>
      </c>
      <c r="J2774" s="14">
        <v>1.3</v>
      </c>
      <c r="K2774" s="88" t="s">
        <v>147</v>
      </c>
      <c r="L2774" s="88" t="s">
        <v>147</v>
      </c>
      <c r="M2774" s="88" t="s">
        <v>321</v>
      </c>
      <c r="N2774" s="19">
        <v>35.817</v>
      </c>
      <c r="O2774" s="19">
        <v>-90.058000000000007</v>
      </c>
      <c r="P2774" s="18">
        <v>9</v>
      </c>
      <c r="Q2774" s="11" t="s">
        <v>120</v>
      </c>
      <c r="R2774" s="11" t="s">
        <v>7</v>
      </c>
      <c r="S2774" s="32" t="s">
        <v>147</v>
      </c>
    </row>
    <row r="2775" spans="1:19" x14ac:dyDescent="0.2">
      <c r="A2775" s="27">
        <f t="shared" si="42"/>
        <v>2757</v>
      </c>
      <c r="B2775" s="99" t="s">
        <v>2110</v>
      </c>
      <c r="C2775" s="11">
        <v>2011</v>
      </c>
      <c r="D2775" s="11" t="s">
        <v>131</v>
      </c>
      <c r="E2775" s="11">
        <v>4</v>
      </c>
      <c r="F2775" s="25">
        <v>0.49040509259259263</v>
      </c>
      <c r="G2775" s="22">
        <v>0.2404050925925926</v>
      </c>
      <c r="H2775" s="90" t="s">
        <v>620</v>
      </c>
      <c r="I2775" s="11" t="s">
        <v>179</v>
      </c>
      <c r="J2775" s="14">
        <v>1.9</v>
      </c>
      <c r="K2775" s="88" t="s">
        <v>147</v>
      </c>
      <c r="L2775" s="88" t="s">
        <v>147</v>
      </c>
      <c r="M2775" s="88" t="s">
        <v>321</v>
      </c>
      <c r="N2775" s="19">
        <v>35.372</v>
      </c>
      <c r="O2775" s="19">
        <v>-92.272999999999996</v>
      </c>
      <c r="P2775" s="18">
        <v>7.4</v>
      </c>
      <c r="Q2775" s="11" t="s">
        <v>120</v>
      </c>
      <c r="R2775" s="11" t="s">
        <v>236</v>
      </c>
      <c r="S2775" s="77" t="s">
        <v>2107</v>
      </c>
    </row>
    <row r="2776" spans="1:19" x14ac:dyDescent="0.2">
      <c r="A2776" s="27">
        <f t="shared" si="42"/>
        <v>2758</v>
      </c>
      <c r="B2776" s="99" t="s">
        <v>1998</v>
      </c>
      <c r="C2776" s="11">
        <v>2011</v>
      </c>
      <c r="D2776" s="11" t="s">
        <v>131</v>
      </c>
      <c r="E2776" s="11">
        <v>3</v>
      </c>
      <c r="F2776" s="25">
        <v>0.86943287037037031</v>
      </c>
      <c r="G2776" s="22">
        <v>0.61943287037037031</v>
      </c>
      <c r="H2776" s="90" t="s">
        <v>620</v>
      </c>
      <c r="I2776" s="11" t="s">
        <v>146</v>
      </c>
      <c r="J2776" s="14">
        <v>2.1</v>
      </c>
      <c r="K2776" s="88" t="s">
        <v>147</v>
      </c>
      <c r="L2776" s="88" t="s">
        <v>147</v>
      </c>
      <c r="M2776" s="88" t="s">
        <v>321</v>
      </c>
      <c r="N2776" s="19">
        <v>35.720999999999997</v>
      </c>
      <c r="O2776" s="19">
        <v>-90.287000000000006</v>
      </c>
      <c r="P2776" s="18">
        <v>5.2</v>
      </c>
      <c r="Q2776" s="11" t="s">
        <v>120</v>
      </c>
      <c r="R2776" s="11" t="s">
        <v>313</v>
      </c>
      <c r="S2776" s="77" t="s">
        <v>147</v>
      </c>
    </row>
    <row r="2777" spans="1:19" x14ac:dyDescent="0.2">
      <c r="A2777" s="27">
        <f t="shared" si="42"/>
        <v>2759</v>
      </c>
      <c r="B2777" s="100" t="s">
        <v>1999</v>
      </c>
      <c r="C2777" s="11">
        <v>2011</v>
      </c>
      <c r="D2777" s="12" t="s">
        <v>131</v>
      </c>
      <c r="E2777" s="11">
        <v>7</v>
      </c>
      <c r="F2777" s="25">
        <v>0.76013888888888881</v>
      </c>
      <c r="G2777" s="22">
        <v>0.51013888888888892</v>
      </c>
      <c r="H2777" s="90" t="s">
        <v>620</v>
      </c>
      <c r="I2777" s="11" t="s">
        <v>146</v>
      </c>
      <c r="J2777" s="14">
        <v>2.4</v>
      </c>
      <c r="K2777" s="88" t="s">
        <v>147</v>
      </c>
      <c r="L2777" s="88" t="s">
        <v>147</v>
      </c>
      <c r="M2777" s="88" t="s">
        <v>321</v>
      </c>
      <c r="N2777" s="75">
        <v>35.924999999999997</v>
      </c>
      <c r="O2777" s="75">
        <v>-89.930999999999997</v>
      </c>
      <c r="P2777" s="18">
        <v>12.9</v>
      </c>
      <c r="Q2777" s="12" t="s">
        <v>120</v>
      </c>
      <c r="R2777" s="12" t="s">
        <v>6</v>
      </c>
      <c r="S2777" s="77" t="s">
        <v>147</v>
      </c>
    </row>
    <row r="2778" spans="1:19" x14ac:dyDescent="0.2">
      <c r="A2778" s="27">
        <f t="shared" si="42"/>
        <v>2760</v>
      </c>
      <c r="B2778" s="100" t="s">
        <v>2000</v>
      </c>
      <c r="C2778" s="11">
        <v>2011</v>
      </c>
      <c r="D2778" s="12" t="s">
        <v>131</v>
      </c>
      <c r="E2778" s="11">
        <v>14</v>
      </c>
      <c r="F2778" s="25">
        <v>0.65157407407407408</v>
      </c>
      <c r="G2778" s="90">
        <v>0.40157407407407408</v>
      </c>
      <c r="H2778" s="90" t="s">
        <v>620</v>
      </c>
      <c r="I2778" s="11" t="s">
        <v>330</v>
      </c>
      <c r="J2778" s="14">
        <v>1.7</v>
      </c>
      <c r="K2778" s="88" t="s">
        <v>147</v>
      </c>
      <c r="L2778" s="88" t="s">
        <v>147</v>
      </c>
      <c r="M2778" s="88" t="s">
        <v>321</v>
      </c>
      <c r="N2778" s="75">
        <v>35.469000000000001</v>
      </c>
      <c r="O2778" s="75">
        <v>-92.245999999999995</v>
      </c>
      <c r="P2778" s="18">
        <v>0.1</v>
      </c>
      <c r="Q2778" s="12" t="s">
        <v>120</v>
      </c>
      <c r="R2778" s="12" t="s">
        <v>236</v>
      </c>
      <c r="S2778" s="77" t="s">
        <v>147</v>
      </c>
    </row>
    <row r="2779" spans="1:19" x14ac:dyDescent="0.2">
      <c r="A2779" s="27">
        <f t="shared" si="42"/>
        <v>2761</v>
      </c>
      <c r="B2779" s="100" t="s">
        <v>2001</v>
      </c>
      <c r="C2779" s="11">
        <v>2011</v>
      </c>
      <c r="D2779" s="12" t="s">
        <v>131</v>
      </c>
      <c r="E2779" s="11">
        <v>14</v>
      </c>
      <c r="F2779" s="25">
        <v>0.77114583333333331</v>
      </c>
      <c r="G2779" s="90">
        <v>0.52114583333333331</v>
      </c>
      <c r="H2779" s="90" t="s">
        <v>620</v>
      </c>
      <c r="I2779" s="11" t="s">
        <v>165</v>
      </c>
      <c r="J2779" s="14">
        <v>2</v>
      </c>
      <c r="K2779" s="88" t="s">
        <v>147</v>
      </c>
      <c r="L2779" s="88" t="s">
        <v>147</v>
      </c>
      <c r="M2779" s="88" t="s">
        <v>321</v>
      </c>
      <c r="N2779" s="75">
        <v>35.398000000000003</v>
      </c>
      <c r="O2779" s="75">
        <v>-90.721000000000004</v>
      </c>
      <c r="P2779" s="18">
        <v>0.1</v>
      </c>
      <c r="Q2779" s="12" t="s">
        <v>120</v>
      </c>
      <c r="R2779" s="12" t="s">
        <v>524</v>
      </c>
      <c r="S2779" s="32" t="s">
        <v>147</v>
      </c>
    </row>
    <row r="2780" spans="1:19" x14ac:dyDescent="0.2">
      <c r="A2780" s="27">
        <f t="shared" si="42"/>
        <v>2762</v>
      </c>
      <c r="B2780" s="100" t="s">
        <v>2002</v>
      </c>
      <c r="C2780" s="11">
        <v>2011</v>
      </c>
      <c r="D2780" s="12" t="s">
        <v>131</v>
      </c>
      <c r="E2780" s="11">
        <v>18</v>
      </c>
      <c r="F2780" s="25">
        <v>0.39682870370370371</v>
      </c>
      <c r="G2780" s="90">
        <v>0.14682870370370371</v>
      </c>
      <c r="H2780" s="90" t="s">
        <v>620</v>
      </c>
      <c r="I2780" s="11" t="s">
        <v>330</v>
      </c>
      <c r="J2780" s="88">
        <v>1.9</v>
      </c>
      <c r="K2780" s="88" t="s">
        <v>147</v>
      </c>
      <c r="L2780" s="88" t="s">
        <v>147</v>
      </c>
      <c r="M2780" s="88" t="s">
        <v>321</v>
      </c>
      <c r="N2780" s="75">
        <v>35.463000000000001</v>
      </c>
      <c r="O2780" s="75">
        <v>-92.230999999999995</v>
      </c>
      <c r="P2780" s="86">
        <v>3.3</v>
      </c>
      <c r="Q2780" s="12" t="s">
        <v>120</v>
      </c>
      <c r="R2780" s="12" t="s">
        <v>236</v>
      </c>
      <c r="S2780" s="32" t="s">
        <v>147</v>
      </c>
    </row>
    <row r="2781" spans="1:19" x14ac:dyDescent="0.2">
      <c r="A2781" s="27">
        <f t="shared" ref="A2781:A2844" si="43">SUM(A2780+1)</f>
        <v>2763</v>
      </c>
      <c r="B2781" s="100" t="s">
        <v>2003</v>
      </c>
      <c r="C2781" s="11">
        <v>2011</v>
      </c>
      <c r="D2781" s="12" t="s">
        <v>131</v>
      </c>
      <c r="E2781" s="11">
        <v>18</v>
      </c>
      <c r="F2781" s="25">
        <v>0.48228009259259258</v>
      </c>
      <c r="G2781" s="90">
        <v>0.23228009259259261</v>
      </c>
      <c r="H2781" s="90" t="s">
        <v>620</v>
      </c>
      <c r="I2781" s="11" t="s">
        <v>330</v>
      </c>
      <c r="J2781" s="88">
        <v>2</v>
      </c>
      <c r="K2781" s="88" t="s">
        <v>147</v>
      </c>
      <c r="L2781" s="88" t="s">
        <v>147</v>
      </c>
      <c r="M2781" s="88" t="s">
        <v>321</v>
      </c>
      <c r="N2781" s="75">
        <v>35.465000000000003</v>
      </c>
      <c r="O2781" s="75">
        <v>-92.241</v>
      </c>
      <c r="P2781" s="86">
        <v>0.1</v>
      </c>
      <c r="Q2781" s="12" t="s">
        <v>120</v>
      </c>
      <c r="R2781" s="12" t="s">
        <v>236</v>
      </c>
      <c r="S2781" s="32" t="s">
        <v>147</v>
      </c>
    </row>
    <row r="2782" spans="1:19" x14ac:dyDescent="0.2">
      <c r="A2782" s="27">
        <f t="shared" si="43"/>
        <v>2764</v>
      </c>
      <c r="B2782" s="100" t="s">
        <v>2004</v>
      </c>
      <c r="C2782" s="11">
        <v>2011</v>
      </c>
      <c r="D2782" s="12" t="s">
        <v>131</v>
      </c>
      <c r="E2782" s="11">
        <v>18</v>
      </c>
      <c r="F2782" s="25">
        <v>0.58076388888888886</v>
      </c>
      <c r="G2782" s="90">
        <v>0.33076388888888891</v>
      </c>
      <c r="H2782" s="90" t="s">
        <v>620</v>
      </c>
      <c r="I2782" s="11" t="s">
        <v>330</v>
      </c>
      <c r="J2782" s="88">
        <v>1.8</v>
      </c>
      <c r="K2782" s="88" t="s">
        <v>147</v>
      </c>
      <c r="L2782" s="88" t="s">
        <v>147</v>
      </c>
      <c r="M2782" s="88" t="s">
        <v>321</v>
      </c>
      <c r="N2782" s="75">
        <v>35.463999999999999</v>
      </c>
      <c r="O2782" s="75">
        <v>-92.198999999999998</v>
      </c>
      <c r="P2782" s="86">
        <v>0.1</v>
      </c>
      <c r="Q2782" s="12" t="s">
        <v>120</v>
      </c>
      <c r="R2782" s="12" t="s">
        <v>236</v>
      </c>
      <c r="S2782" s="77" t="s">
        <v>147</v>
      </c>
    </row>
    <row r="2783" spans="1:19" x14ac:dyDescent="0.2">
      <c r="A2783" s="27">
        <f t="shared" si="43"/>
        <v>2765</v>
      </c>
      <c r="B2783" s="100" t="s">
        <v>2005</v>
      </c>
      <c r="C2783" s="11">
        <v>2011</v>
      </c>
      <c r="D2783" s="12" t="s">
        <v>131</v>
      </c>
      <c r="E2783" s="11">
        <v>18</v>
      </c>
      <c r="F2783" s="25">
        <v>0.9046643518518519</v>
      </c>
      <c r="G2783" s="90">
        <v>0.6546643518518519</v>
      </c>
      <c r="H2783" s="90" t="s">
        <v>620</v>
      </c>
      <c r="I2783" s="11" t="s">
        <v>179</v>
      </c>
      <c r="J2783" s="88">
        <v>2.1</v>
      </c>
      <c r="K2783" s="88" t="s">
        <v>147</v>
      </c>
      <c r="L2783" s="88" t="s">
        <v>147</v>
      </c>
      <c r="M2783" s="88" t="s">
        <v>321</v>
      </c>
      <c r="N2783" s="75">
        <v>35.465000000000003</v>
      </c>
      <c r="O2783" s="75">
        <v>-92.251000000000005</v>
      </c>
      <c r="P2783" s="86">
        <v>1.8</v>
      </c>
      <c r="Q2783" s="12" t="s">
        <v>120</v>
      </c>
      <c r="R2783" s="12" t="s">
        <v>236</v>
      </c>
      <c r="S2783" s="32" t="s">
        <v>147</v>
      </c>
    </row>
    <row r="2784" spans="1:19" x14ac:dyDescent="0.2">
      <c r="A2784" s="27">
        <f t="shared" si="43"/>
        <v>2766</v>
      </c>
      <c r="B2784" s="100" t="s">
        <v>2006</v>
      </c>
      <c r="C2784" s="11">
        <v>2011</v>
      </c>
      <c r="D2784" s="12" t="s">
        <v>131</v>
      </c>
      <c r="E2784" s="11">
        <v>18</v>
      </c>
      <c r="F2784" s="25">
        <v>0.91721064814814823</v>
      </c>
      <c r="G2784" s="90">
        <v>0.66721064814814823</v>
      </c>
      <c r="H2784" s="90" t="s">
        <v>620</v>
      </c>
      <c r="I2784" s="11" t="s">
        <v>330</v>
      </c>
      <c r="J2784" s="88">
        <v>2</v>
      </c>
      <c r="K2784" s="88" t="s">
        <v>147</v>
      </c>
      <c r="L2784" s="88" t="s">
        <v>147</v>
      </c>
      <c r="M2784" s="88" t="s">
        <v>321</v>
      </c>
      <c r="N2784" s="75">
        <v>35.465000000000003</v>
      </c>
      <c r="O2784" s="75">
        <v>-92.225999999999999</v>
      </c>
      <c r="P2784" s="86">
        <v>1.6</v>
      </c>
      <c r="Q2784" s="12" t="s">
        <v>120</v>
      </c>
      <c r="R2784" s="12" t="s">
        <v>236</v>
      </c>
      <c r="S2784" s="32" t="s">
        <v>147</v>
      </c>
    </row>
    <row r="2785" spans="1:19" x14ac:dyDescent="0.2">
      <c r="A2785" s="27">
        <f t="shared" si="43"/>
        <v>2767</v>
      </c>
      <c r="B2785" s="100" t="s">
        <v>2007</v>
      </c>
      <c r="C2785" s="11">
        <v>2011</v>
      </c>
      <c r="D2785" s="12" t="s">
        <v>131</v>
      </c>
      <c r="E2785" s="11">
        <v>20</v>
      </c>
      <c r="F2785" s="25">
        <v>0.70521990740740748</v>
      </c>
      <c r="G2785" s="90">
        <v>0.45521990740740742</v>
      </c>
      <c r="H2785" s="90" t="s">
        <v>620</v>
      </c>
      <c r="I2785" s="11" t="s">
        <v>179</v>
      </c>
      <c r="J2785" s="88">
        <v>2.5</v>
      </c>
      <c r="K2785" s="88" t="s">
        <v>147</v>
      </c>
      <c r="L2785" s="88" t="s">
        <v>147</v>
      </c>
      <c r="M2785" s="88" t="s">
        <v>411</v>
      </c>
      <c r="N2785" s="75">
        <v>35.366999999999997</v>
      </c>
      <c r="O2785" s="75">
        <v>-92.284999999999997</v>
      </c>
      <c r="P2785" s="86">
        <v>5.6</v>
      </c>
      <c r="Q2785" s="12" t="s">
        <v>120</v>
      </c>
      <c r="R2785" s="11" t="s">
        <v>42</v>
      </c>
      <c r="S2785" s="77" t="s">
        <v>2107</v>
      </c>
    </row>
    <row r="2786" spans="1:19" x14ac:dyDescent="0.2">
      <c r="A2786" s="27">
        <f t="shared" si="43"/>
        <v>2768</v>
      </c>
      <c r="B2786" s="100" t="s">
        <v>2008</v>
      </c>
      <c r="C2786" s="11">
        <v>2011</v>
      </c>
      <c r="D2786" s="12" t="s">
        <v>131</v>
      </c>
      <c r="E2786" s="11">
        <v>20</v>
      </c>
      <c r="F2786" s="25">
        <v>8.7465277777777781E-2</v>
      </c>
      <c r="G2786" s="90">
        <v>0.83746527777777768</v>
      </c>
      <c r="H2786" s="90" t="s">
        <v>620</v>
      </c>
      <c r="I2786" s="11" t="s">
        <v>179</v>
      </c>
      <c r="J2786" s="88">
        <v>2.7</v>
      </c>
      <c r="K2786" s="88" t="s">
        <v>147</v>
      </c>
      <c r="L2786" s="88" t="s">
        <v>147</v>
      </c>
      <c r="M2786" s="88" t="s">
        <v>351</v>
      </c>
      <c r="N2786" s="75">
        <v>35.365000000000002</v>
      </c>
      <c r="O2786" s="75">
        <v>-92.254999999999995</v>
      </c>
      <c r="P2786" s="86">
        <v>4.5999999999999996</v>
      </c>
      <c r="Q2786" s="12" t="s">
        <v>120</v>
      </c>
      <c r="R2786" s="12" t="s">
        <v>236</v>
      </c>
      <c r="S2786" s="77" t="s">
        <v>2107</v>
      </c>
    </row>
    <row r="2787" spans="1:19" x14ac:dyDescent="0.2">
      <c r="A2787" s="27">
        <f t="shared" si="43"/>
        <v>2769</v>
      </c>
      <c r="B2787" s="100" t="s">
        <v>2009</v>
      </c>
      <c r="C2787" s="11">
        <v>2011</v>
      </c>
      <c r="D2787" s="12" t="s">
        <v>131</v>
      </c>
      <c r="E2787" s="11">
        <v>20</v>
      </c>
      <c r="F2787" s="25">
        <v>0.10891203703703704</v>
      </c>
      <c r="G2787" s="90">
        <v>0.858912037037037</v>
      </c>
      <c r="H2787" s="90" t="s">
        <v>620</v>
      </c>
      <c r="I2787" s="11" t="s">
        <v>179</v>
      </c>
      <c r="J2787" s="88">
        <v>2.1</v>
      </c>
      <c r="K2787" s="88" t="s">
        <v>147</v>
      </c>
      <c r="L2787" s="88" t="s">
        <v>147</v>
      </c>
      <c r="M2787" s="88" t="s">
        <v>321</v>
      </c>
      <c r="N2787" s="75">
        <v>35.366</v>
      </c>
      <c r="O2787" s="75">
        <v>-92.262</v>
      </c>
      <c r="P2787" s="86">
        <v>5.5</v>
      </c>
      <c r="Q2787" s="12" t="s">
        <v>120</v>
      </c>
      <c r="R2787" s="12" t="s">
        <v>236</v>
      </c>
      <c r="S2787" s="77" t="s">
        <v>2107</v>
      </c>
    </row>
    <row r="2788" spans="1:19" x14ac:dyDescent="0.2">
      <c r="A2788" s="27">
        <f t="shared" si="43"/>
        <v>2770</v>
      </c>
      <c r="B2788" s="100" t="s">
        <v>2010</v>
      </c>
      <c r="C2788" s="11">
        <v>2011</v>
      </c>
      <c r="D2788" s="12" t="s">
        <v>131</v>
      </c>
      <c r="E2788" s="11">
        <v>20</v>
      </c>
      <c r="F2788" s="25">
        <v>0.14880787037037038</v>
      </c>
      <c r="G2788" s="90">
        <v>0.89880787037037047</v>
      </c>
      <c r="H2788" s="90" t="s">
        <v>620</v>
      </c>
      <c r="I2788" s="11" t="s">
        <v>179</v>
      </c>
      <c r="J2788" s="88">
        <v>1.9</v>
      </c>
      <c r="K2788" s="88" t="s">
        <v>147</v>
      </c>
      <c r="L2788" s="88" t="s">
        <v>147</v>
      </c>
      <c r="M2788" s="88" t="s">
        <v>321</v>
      </c>
      <c r="N2788" s="75">
        <v>35.381999999999998</v>
      </c>
      <c r="O2788" s="75">
        <v>-92.28</v>
      </c>
      <c r="P2788" s="86">
        <v>4.5999999999999996</v>
      </c>
      <c r="Q2788" s="12" t="s">
        <v>120</v>
      </c>
      <c r="R2788" s="12" t="s">
        <v>236</v>
      </c>
      <c r="S2788" s="77" t="s">
        <v>2107</v>
      </c>
    </row>
    <row r="2789" spans="1:19" x14ac:dyDescent="0.2">
      <c r="A2789" s="27">
        <f t="shared" si="43"/>
        <v>2771</v>
      </c>
      <c r="B2789" s="100" t="s">
        <v>2011</v>
      </c>
      <c r="C2789" s="11">
        <v>2011</v>
      </c>
      <c r="D2789" s="12" t="s">
        <v>131</v>
      </c>
      <c r="E2789" s="11">
        <v>20</v>
      </c>
      <c r="F2789" s="25">
        <v>0.16217592592592592</v>
      </c>
      <c r="G2789" s="90">
        <v>0.912175925925926</v>
      </c>
      <c r="H2789" s="90" t="s">
        <v>620</v>
      </c>
      <c r="I2789" s="11" t="s">
        <v>179</v>
      </c>
      <c r="J2789" s="88">
        <v>1.9</v>
      </c>
      <c r="K2789" s="88" t="s">
        <v>147</v>
      </c>
      <c r="L2789" s="88" t="s">
        <v>147</v>
      </c>
      <c r="M2789" s="88" t="s">
        <v>321</v>
      </c>
      <c r="N2789" s="75">
        <v>35.375</v>
      </c>
      <c r="O2789" s="75">
        <v>-92.272999999999996</v>
      </c>
      <c r="P2789" s="86">
        <v>5.5</v>
      </c>
      <c r="Q2789" s="12" t="s">
        <v>120</v>
      </c>
      <c r="R2789" s="12" t="s">
        <v>236</v>
      </c>
      <c r="S2789" s="77" t="s">
        <v>2107</v>
      </c>
    </row>
    <row r="2790" spans="1:19" x14ac:dyDescent="0.2">
      <c r="A2790" s="27">
        <f t="shared" si="43"/>
        <v>2772</v>
      </c>
      <c r="B2790" s="100" t="s">
        <v>2012</v>
      </c>
      <c r="C2790" s="11">
        <v>2011</v>
      </c>
      <c r="D2790" s="12" t="s">
        <v>131</v>
      </c>
      <c r="E2790" s="11">
        <v>20</v>
      </c>
      <c r="F2790" s="25">
        <v>0.19381944444444443</v>
      </c>
      <c r="G2790" s="90">
        <v>0.94381944444444443</v>
      </c>
      <c r="H2790" s="90" t="s">
        <v>620</v>
      </c>
      <c r="I2790" s="11" t="s">
        <v>148</v>
      </c>
      <c r="J2790" s="88">
        <v>1.9</v>
      </c>
      <c r="K2790" s="88" t="s">
        <v>147</v>
      </c>
      <c r="L2790" s="88" t="s">
        <v>147</v>
      </c>
      <c r="M2790" s="88" t="s">
        <v>321</v>
      </c>
      <c r="N2790" s="75">
        <v>35.351999999999997</v>
      </c>
      <c r="O2790" s="75">
        <v>-92.262</v>
      </c>
      <c r="P2790" s="86">
        <v>3.8</v>
      </c>
      <c r="Q2790" s="12" t="s">
        <v>120</v>
      </c>
      <c r="R2790" s="12" t="s">
        <v>236</v>
      </c>
      <c r="S2790" s="77" t="s">
        <v>2107</v>
      </c>
    </row>
    <row r="2791" spans="1:19" x14ac:dyDescent="0.2">
      <c r="A2791" s="27">
        <f t="shared" si="43"/>
        <v>2773</v>
      </c>
      <c r="B2791" s="100" t="s">
        <v>2013</v>
      </c>
      <c r="C2791" s="11">
        <v>2011</v>
      </c>
      <c r="D2791" s="12" t="s">
        <v>131</v>
      </c>
      <c r="E2791" s="11">
        <v>21</v>
      </c>
      <c r="F2791" s="25">
        <v>0.28843750000000001</v>
      </c>
      <c r="G2791" s="90">
        <v>3.8437499999999999E-2</v>
      </c>
      <c r="H2791" s="90" t="s">
        <v>620</v>
      </c>
      <c r="I2791" s="11" t="s">
        <v>148</v>
      </c>
      <c r="J2791" s="88">
        <v>2.2999999999999998</v>
      </c>
      <c r="K2791" s="88" t="s">
        <v>147</v>
      </c>
      <c r="L2791" s="88" t="s">
        <v>147</v>
      </c>
      <c r="M2791" s="88" t="s">
        <v>321</v>
      </c>
      <c r="N2791" s="75">
        <v>35.362000000000002</v>
      </c>
      <c r="O2791" s="75">
        <v>-92.27</v>
      </c>
      <c r="P2791" s="86">
        <v>6.4</v>
      </c>
      <c r="Q2791" s="12" t="s">
        <v>120</v>
      </c>
      <c r="R2791" s="12" t="s">
        <v>236</v>
      </c>
      <c r="S2791" s="77" t="s">
        <v>2107</v>
      </c>
    </row>
    <row r="2792" spans="1:19" x14ac:dyDescent="0.2">
      <c r="A2792" s="27">
        <f t="shared" si="43"/>
        <v>2774</v>
      </c>
      <c r="B2792" s="100" t="s">
        <v>2014</v>
      </c>
      <c r="C2792" s="11">
        <v>2011</v>
      </c>
      <c r="D2792" s="12" t="s">
        <v>131</v>
      </c>
      <c r="E2792" s="11">
        <v>21</v>
      </c>
      <c r="F2792" s="25">
        <v>0.29818287037037033</v>
      </c>
      <c r="G2792" s="90">
        <v>4.8182870370370369E-2</v>
      </c>
      <c r="H2792" s="90" t="s">
        <v>620</v>
      </c>
      <c r="I2792" s="11" t="s">
        <v>148</v>
      </c>
      <c r="J2792" s="88">
        <v>2.1</v>
      </c>
      <c r="K2792" s="88" t="s">
        <v>147</v>
      </c>
      <c r="L2792" s="88" t="s">
        <v>147</v>
      </c>
      <c r="M2792" s="88" t="s">
        <v>321</v>
      </c>
      <c r="N2792" s="75">
        <v>35.363</v>
      </c>
      <c r="O2792" s="75">
        <v>-92.274000000000001</v>
      </c>
      <c r="P2792" s="86">
        <v>6.7</v>
      </c>
      <c r="Q2792" s="12" t="s">
        <v>120</v>
      </c>
      <c r="R2792" s="12" t="s">
        <v>236</v>
      </c>
      <c r="S2792" s="77" t="s">
        <v>2107</v>
      </c>
    </row>
    <row r="2793" spans="1:19" x14ac:dyDescent="0.2">
      <c r="A2793" s="27">
        <f t="shared" si="43"/>
        <v>2775</v>
      </c>
      <c r="B2793" s="100" t="s">
        <v>2015</v>
      </c>
      <c r="C2793" s="11">
        <v>2011</v>
      </c>
      <c r="D2793" s="12" t="s">
        <v>131</v>
      </c>
      <c r="E2793" s="11">
        <v>21</v>
      </c>
      <c r="F2793" s="25">
        <v>5.334490740740741E-2</v>
      </c>
      <c r="G2793" s="90">
        <v>0.80334490740740738</v>
      </c>
      <c r="H2793" s="90" t="s">
        <v>620</v>
      </c>
      <c r="I2793" s="12" t="s">
        <v>179</v>
      </c>
      <c r="J2793" s="14">
        <v>1.7</v>
      </c>
      <c r="K2793" s="88" t="s">
        <v>147</v>
      </c>
      <c r="L2793" s="88" t="s">
        <v>147</v>
      </c>
      <c r="M2793" s="88" t="s">
        <v>321</v>
      </c>
      <c r="N2793" s="75">
        <v>35.365000000000002</v>
      </c>
      <c r="O2793" s="75">
        <v>-92.265000000000001</v>
      </c>
      <c r="P2793" s="18">
        <v>4.9000000000000004</v>
      </c>
      <c r="Q2793" s="12" t="s">
        <v>120</v>
      </c>
      <c r="R2793" s="12" t="s">
        <v>236</v>
      </c>
      <c r="S2793" s="77" t="s">
        <v>2107</v>
      </c>
    </row>
    <row r="2794" spans="1:19" x14ac:dyDescent="0.2">
      <c r="A2794" s="27">
        <f t="shared" si="43"/>
        <v>2776</v>
      </c>
      <c r="B2794" s="100" t="s">
        <v>2016</v>
      </c>
      <c r="C2794" s="11">
        <v>2011</v>
      </c>
      <c r="D2794" s="12" t="s">
        <v>131</v>
      </c>
      <c r="E2794" s="11">
        <v>24</v>
      </c>
      <c r="F2794" s="25">
        <v>0.53347222222222224</v>
      </c>
      <c r="G2794" s="90">
        <v>0.28347222222222224</v>
      </c>
      <c r="H2794" s="90" t="s">
        <v>620</v>
      </c>
      <c r="I2794" s="12" t="s">
        <v>145</v>
      </c>
      <c r="J2794" s="14">
        <v>1.9</v>
      </c>
      <c r="K2794" s="88" t="s">
        <v>147</v>
      </c>
      <c r="L2794" s="88" t="s">
        <v>147</v>
      </c>
      <c r="M2794" s="88" t="s">
        <v>321</v>
      </c>
      <c r="N2794" s="75">
        <v>35.569000000000003</v>
      </c>
      <c r="O2794" s="75">
        <v>-90.525000000000006</v>
      </c>
      <c r="P2794" s="18">
        <v>4.9000000000000004</v>
      </c>
      <c r="Q2794" s="12" t="s">
        <v>120</v>
      </c>
      <c r="R2794" s="12" t="s">
        <v>4</v>
      </c>
      <c r="S2794" s="32" t="s">
        <v>147</v>
      </c>
    </row>
    <row r="2795" spans="1:19" x14ac:dyDescent="0.2">
      <c r="A2795" s="27">
        <f t="shared" si="43"/>
        <v>2777</v>
      </c>
      <c r="B2795" s="99" t="s">
        <v>2017</v>
      </c>
      <c r="C2795" s="11">
        <v>2012</v>
      </c>
      <c r="D2795" s="11" t="s">
        <v>424</v>
      </c>
      <c r="E2795" s="11">
        <v>2</v>
      </c>
      <c r="F2795" s="25">
        <v>0.75584490740740751</v>
      </c>
      <c r="G2795" s="22">
        <v>0.5058449074074074</v>
      </c>
      <c r="H2795" s="90" t="s">
        <v>620</v>
      </c>
      <c r="I2795" s="11" t="s">
        <v>152</v>
      </c>
      <c r="J2795" s="14">
        <v>1.6</v>
      </c>
      <c r="K2795" s="88" t="s">
        <v>147</v>
      </c>
      <c r="L2795" s="88" t="s">
        <v>147</v>
      </c>
      <c r="M2795" s="88" t="s">
        <v>321</v>
      </c>
      <c r="N2795" s="20">
        <v>35.701000000000001</v>
      </c>
      <c r="O2795" s="20">
        <v>-90.299000000000007</v>
      </c>
      <c r="P2795" s="18">
        <v>8.1</v>
      </c>
      <c r="Q2795" s="12" t="s">
        <v>120</v>
      </c>
      <c r="R2795" s="12" t="s">
        <v>313</v>
      </c>
      <c r="S2795" s="32" t="s">
        <v>147</v>
      </c>
    </row>
    <row r="2796" spans="1:19" x14ac:dyDescent="0.2">
      <c r="A2796" s="27">
        <f t="shared" si="43"/>
        <v>2778</v>
      </c>
      <c r="B2796" s="99" t="s">
        <v>2018</v>
      </c>
      <c r="C2796" s="11">
        <v>2012</v>
      </c>
      <c r="D2796" s="11" t="s">
        <v>424</v>
      </c>
      <c r="E2796" s="11">
        <v>8</v>
      </c>
      <c r="F2796" s="25">
        <v>0.35656249999999995</v>
      </c>
      <c r="G2796" s="22">
        <v>0.1065625</v>
      </c>
      <c r="H2796" s="90" t="s">
        <v>620</v>
      </c>
      <c r="I2796" s="11" t="s">
        <v>152</v>
      </c>
      <c r="J2796" s="14">
        <v>1.3</v>
      </c>
      <c r="K2796" s="88" t="s">
        <v>147</v>
      </c>
      <c r="L2796" s="88" t="s">
        <v>147</v>
      </c>
      <c r="M2796" s="88" t="s">
        <v>321</v>
      </c>
      <c r="N2796" s="20">
        <v>35.722999999999999</v>
      </c>
      <c r="O2796" s="20">
        <v>-90.3</v>
      </c>
      <c r="P2796" s="18">
        <v>4.2</v>
      </c>
      <c r="Q2796" s="12" t="s">
        <v>120</v>
      </c>
      <c r="R2796" s="12" t="s">
        <v>313</v>
      </c>
      <c r="S2796" s="32" t="s">
        <v>147</v>
      </c>
    </row>
    <row r="2797" spans="1:19" x14ac:dyDescent="0.2">
      <c r="A2797" s="27">
        <f t="shared" si="43"/>
        <v>2779</v>
      </c>
      <c r="B2797" s="100" t="s">
        <v>2019</v>
      </c>
      <c r="C2797" s="11">
        <v>2012</v>
      </c>
      <c r="D2797" s="11" t="s">
        <v>424</v>
      </c>
      <c r="E2797" s="11">
        <v>14</v>
      </c>
      <c r="F2797" s="25">
        <v>0.13106481481481483</v>
      </c>
      <c r="G2797" s="22">
        <v>0.88106481481481491</v>
      </c>
      <c r="H2797" s="90" t="s">
        <v>620</v>
      </c>
      <c r="I2797" s="11" t="s">
        <v>148</v>
      </c>
      <c r="J2797" s="14">
        <v>2.2000000000000002</v>
      </c>
      <c r="K2797" s="88" t="s">
        <v>147</v>
      </c>
      <c r="L2797" s="88" t="s">
        <v>147</v>
      </c>
      <c r="M2797" s="88" t="s">
        <v>321</v>
      </c>
      <c r="N2797" s="75">
        <v>35.307000000000002</v>
      </c>
      <c r="O2797" s="75">
        <v>-92.31</v>
      </c>
      <c r="P2797" s="18">
        <v>4.8</v>
      </c>
      <c r="Q2797" s="12" t="s">
        <v>120</v>
      </c>
      <c r="R2797" s="11" t="s">
        <v>42</v>
      </c>
      <c r="S2797" s="77" t="s">
        <v>2107</v>
      </c>
    </row>
    <row r="2798" spans="1:19" x14ac:dyDescent="0.2">
      <c r="A2798" s="27">
        <f t="shared" si="43"/>
        <v>2780</v>
      </c>
      <c r="B2798" s="100" t="s">
        <v>2020</v>
      </c>
      <c r="C2798" s="11">
        <v>2012</v>
      </c>
      <c r="D2798" s="11" t="s">
        <v>424</v>
      </c>
      <c r="E2798" s="11">
        <v>14</v>
      </c>
      <c r="F2798" s="25">
        <v>0.15358796296296295</v>
      </c>
      <c r="G2798" s="22">
        <v>0.90358796296296295</v>
      </c>
      <c r="H2798" s="90" t="s">
        <v>620</v>
      </c>
      <c r="I2798" s="11" t="s">
        <v>148</v>
      </c>
      <c r="J2798" s="14">
        <v>2</v>
      </c>
      <c r="K2798" s="88" t="s">
        <v>147</v>
      </c>
      <c r="L2798" s="88" t="s">
        <v>147</v>
      </c>
      <c r="M2798" s="88" t="s">
        <v>321</v>
      </c>
      <c r="N2798" s="75">
        <v>35.31</v>
      </c>
      <c r="O2798" s="75">
        <v>-92.313000000000002</v>
      </c>
      <c r="P2798" s="18">
        <v>4.5</v>
      </c>
      <c r="Q2798" s="12" t="s">
        <v>120</v>
      </c>
      <c r="R2798" s="11" t="s">
        <v>42</v>
      </c>
      <c r="S2798" s="77" t="s">
        <v>2107</v>
      </c>
    </row>
    <row r="2799" spans="1:19" x14ac:dyDescent="0.2">
      <c r="A2799" s="27">
        <f t="shared" si="43"/>
        <v>2781</v>
      </c>
      <c r="B2799" s="100" t="s">
        <v>2021</v>
      </c>
      <c r="C2799" s="11">
        <v>2012</v>
      </c>
      <c r="D2799" s="11" t="s">
        <v>424</v>
      </c>
      <c r="E2799" s="11">
        <v>18</v>
      </c>
      <c r="F2799" s="25">
        <v>0.38016203703703705</v>
      </c>
      <c r="G2799" s="90">
        <v>0.13016203703703702</v>
      </c>
      <c r="H2799" s="90" t="s">
        <v>620</v>
      </c>
      <c r="I2799" s="12" t="s">
        <v>179</v>
      </c>
      <c r="J2799" s="88">
        <v>2.1</v>
      </c>
      <c r="K2799" s="88" t="s">
        <v>147</v>
      </c>
      <c r="L2799" s="88" t="s">
        <v>147</v>
      </c>
      <c r="M2799" s="88" t="s">
        <v>321</v>
      </c>
      <c r="N2799" s="75">
        <v>35.478999999999999</v>
      </c>
      <c r="O2799" s="75">
        <v>-92.257999999999996</v>
      </c>
      <c r="P2799" s="86">
        <v>0.1</v>
      </c>
      <c r="Q2799" s="12" t="s">
        <v>120</v>
      </c>
      <c r="R2799" s="12" t="s">
        <v>236</v>
      </c>
      <c r="S2799" s="32" t="s">
        <v>147</v>
      </c>
    </row>
    <row r="2800" spans="1:19" x14ac:dyDescent="0.2">
      <c r="A2800" s="27">
        <f t="shared" si="43"/>
        <v>2782</v>
      </c>
      <c r="B2800" s="100" t="s">
        <v>2022</v>
      </c>
      <c r="C2800" s="11">
        <v>2012</v>
      </c>
      <c r="D2800" s="11" t="s">
        <v>424</v>
      </c>
      <c r="E2800" s="11">
        <v>18</v>
      </c>
      <c r="F2800" s="25">
        <v>0.58043981481481477</v>
      </c>
      <c r="G2800" s="90">
        <v>0.33043981481481483</v>
      </c>
      <c r="H2800" s="90" t="s">
        <v>620</v>
      </c>
      <c r="I2800" s="12" t="s">
        <v>179</v>
      </c>
      <c r="J2800" s="88">
        <v>2.1</v>
      </c>
      <c r="K2800" s="88" t="s">
        <v>147</v>
      </c>
      <c r="L2800" s="88" t="s">
        <v>147</v>
      </c>
      <c r="M2800" s="88" t="s">
        <v>321</v>
      </c>
      <c r="N2800" s="75">
        <v>35.485999999999997</v>
      </c>
      <c r="O2800" s="75">
        <v>-92.263999999999996</v>
      </c>
      <c r="P2800" s="86">
        <v>0.1</v>
      </c>
      <c r="Q2800" s="12" t="s">
        <v>120</v>
      </c>
      <c r="R2800" s="12" t="s">
        <v>314</v>
      </c>
      <c r="S2800" s="32" t="s">
        <v>147</v>
      </c>
    </row>
    <row r="2801" spans="1:19" x14ac:dyDescent="0.2">
      <c r="A2801" s="27">
        <f t="shared" si="43"/>
        <v>2783</v>
      </c>
      <c r="B2801" s="100" t="s">
        <v>2023</v>
      </c>
      <c r="C2801" s="11">
        <v>2012</v>
      </c>
      <c r="D2801" s="11" t="s">
        <v>424</v>
      </c>
      <c r="E2801" s="11">
        <v>18</v>
      </c>
      <c r="F2801" s="25">
        <v>0.20457175925925927</v>
      </c>
      <c r="G2801" s="90">
        <v>0.95457175925925919</v>
      </c>
      <c r="H2801" s="90" t="s">
        <v>620</v>
      </c>
      <c r="I2801" s="12" t="s">
        <v>179</v>
      </c>
      <c r="J2801" s="88">
        <v>2</v>
      </c>
      <c r="K2801" s="88" t="s">
        <v>147</v>
      </c>
      <c r="L2801" s="88" t="s">
        <v>147</v>
      </c>
      <c r="M2801" s="88" t="s">
        <v>321</v>
      </c>
      <c r="N2801" s="75">
        <v>35.485999999999997</v>
      </c>
      <c r="O2801" s="75">
        <v>-92.263999999999996</v>
      </c>
      <c r="P2801" s="86">
        <v>0.1</v>
      </c>
      <c r="Q2801" s="12" t="s">
        <v>120</v>
      </c>
      <c r="R2801" s="12" t="s">
        <v>314</v>
      </c>
      <c r="S2801" s="32" t="s">
        <v>147</v>
      </c>
    </row>
    <row r="2802" spans="1:19" x14ac:dyDescent="0.2">
      <c r="A2802" s="27">
        <f t="shared" si="43"/>
        <v>2784</v>
      </c>
      <c r="B2802" s="100" t="s">
        <v>2024</v>
      </c>
      <c r="C2802" s="11">
        <v>2012</v>
      </c>
      <c r="D2802" s="11" t="s">
        <v>424</v>
      </c>
      <c r="E2802" s="11">
        <v>19</v>
      </c>
      <c r="F2802" s="25">
        <v>0.31812499999999999</v>
      </c>
      <c r="G2802" s="90">
        <v>6.8125000000000005E-2</v>
      </c>
      <c r="H2802" s="90" t="s">
        <v>620</v>
      </c>
      <c r="I2802" s="12" t="s">
        <v>179</v>
      </c>
      <c r="J2802" s="88">
        <v>2.2999999999999998</v>
      </c>
      <c r="K2802" s="88" t="s">
        <v>147</v>
      </c>
      <c r="L2802" s="88" t="s">
        <v>147</v>
      </c>
      <c r="M2802" s="88" t="s">
        <v>321</v>
      </c>
      <c r="N2802" s="75">
        <v>35.484000000000002</v>
      </c>
      <c r="O2802" s="75">
        <v>-92.269000000000005</v>
      </c>
      <c r="P2802" s="86">
        <v>0.1</v>
      </c>
      <c r="Q2802" s="12" t="s">
        <v>120</v>
      </c>
      <c r="R2802" s="12" t="s">
        <v>314</v>
      </c>
      <c r="S2802" s="32" t="s">
        <v>147</v>
      </c>
    </row>
    <row r="2803" spans="1:19" x14ac:dyDescent="0.2">
      <c r="A2803" s="27">
        <f t="shared" si="43"/>
        <v>2785</v>
      </c>
      <c r="B2803" s="100" t="s">
        <v>2025</v>
      </c>
      <c r="C2803" s="11">
        <v>2012</v>
      </c>
      <c r="D2803" s="11" t="s">
        <v>424</v>
      </c>
      <c r="E2803" s="11">
        <v>23</v>
      </c>
      <c r="F2803" s="25">
        <v>0.30877314814814816</v>
      </c>
      <c r="G2803" s="90">
        <v>5.8773148148148151E-2</v>
      </c>
      <c r="H2803" s="90" t="s">
        <v>620</v>
      </c>
      <c r="I2803" s="12" t="s">
        <v>166</v>
      </c>
      <c r="J2803" s="14">
        <v>2.2000000000000002</v>
      </c>
      <c r="K2803" s="88" t="s">
        <v>147</v>
      </c>
      <c r="L2803" s="88" t="s">
        <v>147</v>
      </c>
      <c r="M2803" s="88" t="s">
        <v>321</v>
      </c>
      <c r="N2803" s="75">
        <v>35.304000000000002</v>
      </c>
      <c r="O2803" s="75">
        <v>-92.724000000000004</v>
      </c>
      <c r="P2803" s="18">
        <v>5.5</v>
      </c>
      <c r="Q2803" s="12" t="s">
        <v>120</v>
      </c>
      <c r="R2803" s="12" t="s">
        <v>566</v>
      </c>
      <c r="S2803" s="32" t="s">
        <v>147</v>
      </c>
    </row>
    <row r="2804" spans="1:19" x14ac:dyDescent="0.2">
      <c r="A2804" s="27">
        <f t="shared" si="43"/>
        <v>2786</v>
      </c>
      <c r="B2804" s="100" t="s">
        <v>2026</v>
      </c>
      <c r="C2804" s="11">
        <v>2012</v>
      </c>
      <c r="D2804" s="11" t="s">
        <v>424</v>
      </c>
      <c r="E2804" s="11">
        <v>24</v>
      </c>
      <c r="F2804" s="25">
        <v>0.68923611111111116</v>
      </c>
      <c r="G2804" s="90">
        <v>0.4392361111111111</v>
      </c>
      <c r="H2804" s="90" t="s">
        <v>620</v>
      </c>
      <c r="I2804" s="12" t="s">
        <v>179</v>
      </c>
      <c r="J2804" s="14">
        <v>2.2999999999999998</v>
      </c>
      <c r="K2804" s="88" t="s">
        <v>147</v>
      </c>
      <c r="L2804" s="88" t="s">
        <v>147</v>
      </c>
      <c r="M2804" s="88" t="s">
        <v>321</v>
      </c>
      <c r="N2804" s="75">
        <v>35.491</v>
      </c>
      <c r="O2804" s="75">
        <v>-92.257999999999996</v>
      </c>
      <c r="P2804" s="18">
        <v>0.1</v>
      </c>
      <c r="Q2804" s="12" t="s">
        <v>120</v>
      </c>
      <c r="R2804" s="12" t="s">
        <v>314</v>
      </c>
      <c r="S2804" s="32" t="s">
        <v>147</v>
      </c>
    </row>
    <row r="2805" spans="1:19" x14ac:dyDescent="0.2">
      <c r="A2805" s="27">
        <f t="shared" si="43"/>
        <v>2787</v>
      </c>
      <c r="B2805" s="100" t="s">
        <v>2027</v>
      </c>
      <c r="C2805" s="11">
        <v>2012</v>
      </c>
      <c r="D2805" s="11" t="s">
        <v>424</v>
      </c>
      <c r="E2805" s="11">
        <v>26</v>
      </c>
      <c r="F2805" s="25">
        <v>0.48436342592592596</v>
      </c>
      <c r="G2805" s="90">
        <v>0.23436342592592593</v>
      </c>
      <c r="H2805" s="90" t="s">
        <v>620</v>
      </c>
      <c r="I2805" s="12" t="s">
        <v>162</v>
      </c>
      <c r="J2805" s="14">
        <v>2.2999999999999998</v>
      </c>
      <c r="K2805" s="88" t="s">
        <v>147</v>
      </c>
      <c r="L2805" s="88" t="s">
        <v>147</v>
      </c>
      <c r="M2805" s="88" t="s">
        <v>321</v>
      </c>
      <c r="N2805" s="75">
        <v>36.183</v>
      </c>
      <c r="O2805" s="75">
        <v>-91.31</v>
      </c>
      <c r="P2805" s="18">
        <v>13.8</v>
      </c>
      <c r="Q2805" s="12" t="s">
        <v>120</v>
      </c>
      <c r="R2805" s="12" t="s">
        <v>63</v>
      </c>
      <c r="S2805" s="32" t="s">
        <v>147</v>
      </c>
    </row>
    <row r="2806" spans="1:19" x14ac:dyDescent="0.2">
      <c r="A2806" s="27">
        <f t="shared" si="43"/>
        <v>2788</v>
      </c>
      <c r="B2806" s="100" t="s">
        <v>2028</v>
      </c>
      <c r="C2806" s="11">
        <v>2012</v>
      </c>
      <c r="D2806" s="12" t="s">
        <v>133</v>
      </c>
      <c r="E2806" s="11">
        <v>7</v>
      </c>
      <c r="F2806" s="25">
        <v>0.19217592592592592</v>
      </c>
      <c r="G2806" s="90">
        <v>0.94217592592592592</v>
      </c>
      <c r="H2806" s="90" t="s">
        <v>620</v>
      </c>
      <c r="I2806" s="12" t="s">
        <v>145</v>
      </c>
      <c r="J2806" s="88">
        <v>0.8</v>
      </c>
      <c r="K2806" s="88" t="s">
        <v>147</v>
      </c>
      <c r="L2806" s="88" t="s">
        <v>147</v>
      </c>
      <c r="M2806" s="88" t="s">
        <v>321</v>
      </c>
      <c r="N2806" s="75">
        <v>35.616</v>
      </c>
      <c r="O2806" s="75">
        <v>-90.397000000000006</v>
      </c>
      <c r="P2806" s="86">
        <v>9.9</v>
      </c>
      <c r="Q2806" s="12" t="s">
        <v>120</v>
      </c>
      <c r="R2806" s="12" t="s">
        <v>492</v>
      </c>
      <c r="S2806" s="32" t="s">
        <v>147</v>
      </c>
    </row>
    <row r="2807" spans="1:19" x14ac:dyDescent="0.2">
      <c r="A2807" s="27">
        <f t="shared" si="43"/>
        <v>2789</v>
      </c>
      <c r="B2807" s="100" t="s">
        <v>2029</v>
      </c>
      <c r="C2807" s="11">
        <v>2012</v>
      </c>
      <c r="D2807" s="12" t="s">
        <v>133</v>
      </c>
      <c r="E2807" s="11">
        <v>10</v>
      </c>
      <c r="F2807" s="25">
        <v>6.3553240740740743E-2</v>
      </c>
      <c r="G2807" s="90">
        <v>0.81355324074074076</v>
      </c>
      <c r="H2807" s="90" t="s">
        <v>620</v>
      </c>
      <c r="I2807" s="12" t="s">
        <v>330</v>
      </c>
      <c r="J2807" s="88">
        <v>1.8</v>
      </c>
      <c r="K2807" s="88" t="s">
        <v>147</v>
      </c>
      <c r="L2807" s="88" t="s">
        <v>147</v>
      </c>
      <c r="M2807" s="88" t="s">
        <v>321</v>
      </c>
      <c r="N2807" s="75">
        <v>35.479999999999997</v>
      </c>
      <c r="O2807" s="75">
        <v>-92.221999999999994</v>
      </c>
      <c r="P2807" s="86">
        <v>3</v>
      </c>
      <c r="Q2807" s="12" t="s">
        <v>120</v>
      </c>
      <c r="R2807" s="12" t="s">
        <v>314</v>
      </c>
      <c r="S2807" s="32" t="s">
        <v>147</v>
      </c>
    </row>
    <row r="2808" spans="1:19" x14ac:dyDescent="0.2">
      <c r="A2808" s="27">
        <f t="shared" si="43"/>
        <v>2790</v>
      </c>
      <c r="B2808" s="100" t="s">
        <v>2030</v>
      </c>
      <c r="C2808" s="11">
        <v>2012</v>
      </c>
      <c r="D2808" s="12" t="s">
        <v>140</v>
      </c>
      <c r="E2808" s="11">
        <v>4</v>
      </c>
      <c r="F2808" s="25">
        <v>0.26311342592592596</v>
      </c>
      <c r="G2808" s="90">
        <v>1.3113425925925926E-2</v>
      </c>
      <c r="H2808" s="90" t="s">
        <v>620</v>
      </c>
      <c r="I2808" s="12" t="s">
        <v>146</v>
      </c>
      <c r="J2808" s="88">
        <v>1.8</v>
      </c>
      <c r="K2808" s="88" t="s">
        <v>147</v>
      </c>
      <c r="L2808" s="88" t="s">
        <v>147</v>
      </c>
      <c r="M2808" s="88" t="s">
        <v>321</v>
      </c>
      <c r="N2808" s="75">
        <v>35.811</v>
      </c>
      <c r="O2808" s="75">
        <v>-90.066999999999993</v>
      </c>
      <c r="P2808" s="86">
        <v>10.6</v>
      </c>
      <c r="Q2808" s="12" t="s">
        <v>120</v>
      </c>
      <c r="R2808" s="12" t="s">
        <v>7</v>
      </c>
      <c r="S2808" s="32" t="s">
        <v>147</v>
      </c>
    </row>
    <row r="2809" spans="1:19" x14ac:dyDescent="0.2">
      <c r="A2809" s="27">
        <f t="shared" si="43"/>
        <v>2791</v>
      </c>
      <c r="B2809" s="100" t="s">
        <v>2031</v>
      </c>
      <c r="C2809" s="11">
        <v>2012</v>
      </c>
      <c r="D2809" s="12" t="s">
        <v>140</v>
      </c>
      <c r="E2809" s="11">
        <v>14</v>
      </c>
      <c r="F2809" s="25">
        <v>0.37129629629629629</v>
      </c>
      <c r="G2809" s="90">
        <v>0.16296296296296295</v>
      </c>
      <c r="H2809" s="90" t="s">
        <v>619</v>
      </c>
      <c r="I2809" s="12" t="s">
        <v>178</v>
      </c>
      <c r="J2809" s="88">
        <v>2.2999999999999998</v>
      </c>
      <c r="K2809" s="88" t="s">
        <v>147</v>
      </c>
      <c r="L2809" s="88" t="s">
        <v>147</v>
      </c>
      <c r="M2809" s="88" t="s">
        <v>567</v>
      </c>
      <c r="N2809" s="75">
        <v>35.390999999999998</v>
      </c>
      <c r="O2809" s="75">
        <v>-91.691000000000003</v>
      </c>
      <c r="P2809" s="86">
        <v>0.1</v>
      </c>
      <c r="Q2809" s="12" t="s">
        <v>120</v>
      </c>
      <c r="R2809" s="12" t="s">
        <v>316</v>
      </c>
      <c r="S2809" s="32" t="s">
        <v>147</v>
      </c>
    </row>
    <row r="2810" spans="1:19" x14ac:dyDescent="0.2">
      <c r="A2810" s="27">
        <f t="shared" si="43"/>
        <v>2792</v>
      </c>
      <c r="B2810" s="99" t="s">
        <v>2032</v>
      </c>
      <c r="C2810" s="11">
        <v>2012</v>
      </c>
      <c r="D2810" s="12" t="s">
        <v>140</v>
      </c>
      <c r="E2810" s="11">
        <v>23</v>
      </c>
      <c r="F2810" s="25">
        <v>0.55880787037037039</v>
      </c>
      <c r="G2810" s="22">
        <v>0.35047453703703701</v>
      </c>
      <c r="H2810" s="90" t="s">
        <v>619</v>
      </c>
      <c r="I2810" s="12" t="s">
        <v>178</v>
      </c>
      <c r="J2810" s="14">
        <v>2</v>
      </c>
      <c r="K2810" s="88" t="s">
        <v>147</v>
      </c>
      <c r="L2810" s="88" t="s">
        <v>147</v>
      </c>
      <c r="M2810" s="88" t="s">
        <v>321</v>
      </c>
      <c r="N2810" s="75">
        <v>35.375</v>
      </c>
      <c r="O2810" s="75">
        <v>-91.709000000000003</v>
      </c>
      <c r="P2810" s="86">
        <v>0.1</v>
      </c>
      <c r="Q2810" s="12" t="s">
        <v>120</v>
      </c>
      <c r="R2810" s="12" t="s">
        <v>316</v>
      </c>
      <c r="S2810" s="32" t="s">
        <v>147</v>
      </c>
    </row>
    <row r="2811" spans="1:19" x14ac:dyDescent="0.2">
      <c r="A2811" s="27">
        <f t="shared" si="43"/>
        <v>2793</v>
      </c>
      <c r="B2811" s="100" t="s">
        <v>2033</v>
      </c>
      <c r="C2811" s="11">
        <v>2012</v>
      </c>
      <c r="D2811" s="12" t="s">
        <v>140</v>
      </c>
      <c r="E2811" s="11">
        <v>29</v>
      </c>
      <c r="F2811" s="25">
        <v>0.72278935185185178</v>
      </c>
      <c r="G2811" s="90">
        <v>0.51445601851851852</v>
      </c>
      <c r="H2811" s="90" t="s">
        <v>619</v>
      </c>
      <c r="I2811" s="12" t="s">
        <v>148</v>
      </c>
      <c r="J2811" s="14">
        <v>1.9</v>
      </c>
      <c r="K2811" s="88" t="s">
        <v>147</v>
      </c>
      <c r="L2811" s="88" t="s">
        <v>147</v>
      </c>
      <c r="M2811" s="88" t="s">
        <v>321</v>
      </c>
      <c r="N2811" s="75">
        <v>35.351999999999997</v>
      </c>
      <c r="O2811" s="75">
        <v>-92.266000000000005</v>
      </c>
      <c r="P2811" s="18">
        <v>6.3</v>
      </c>
      <c r="Q2811" s="12" t="s">
        <v>120</v>
      </c>
      <c r="R2811" s="12" t="s">
        <v>236</v>
      </c>
      <c r="S2811" s="32" t="s">
        <v>147</v>
      </c>
    </row>
    <row r="2812" spans="1:19" x14ac:dyDescent="0.2">
      <c r="A2812" s="27">
        <f t="shared" si="43"/>
        <v>2794</v>
      </c>
      <c r="B2812" s="100" t="s">
        <v>2034</v>
      </c>
      <c r="C2812" s="11">
        <v>2012</v>
      </c>
      <c r="D2812" s="12" t="s">
        <v>140</v>
      </c>
      <c r="E2812" s="11">
        <v>31</v>
      </c>
      <c r="F2812" s="25">
        <v>0.9900000000000001</v>
      </c>
      <c r="G2812" s="90">
        <v>0.78166666666666673</v>
      </c>
      <c r="H2812" s="90" t="s">
        <v>619</v>
      </c>
      <c r="I2812" s="12" t="s">
        <v>178</v>
      </c>
      <c r="J2812" s="14">
        <v>2.2000000000000002</v>
      </c>
      <c r="K2812" s="88" t="s">
        <v>147</v>
      </c>
      <c r="L2812" s="88" t="s">
        <v>147</v>
      </c>
      <c r="M2812" s="88" t="s">
        <v>321</v>
      </c>
      <c r="N2812" s="75">
        <v>35.305</v>
      </c>
      <c r="O2812" s="75">
        <v>-92.066999999999993</v>
      </c>
      <c r="P2812" s="18">
        <v>0.1</v>
      </c>
      <c r="Q2812" s="12" t="s">
        <v>120</v>
      </c>
      <c r="R2812" s="12" t="s">
        <v>324</v>
      </c>
      <c r="S2812" s="32" t="s">
        <v>147</v>
      </c>
    </row>
    <row r="2813" spans="1:19" x14ac:dyDescent="0.2">
      <c r="A2813" s="27">
        <f t="shared" si="43"/>
        <v>2795</v>
      </c>
      <c r="B2813" s="100" t="s">
        <v>2035</v>
      </c>
      <c r="C2813" s="11">
        <v>2012</v>
      </c>
      <c r="D2813" s="12" t="s">
        <v>140</v>
      </c>
      <c r="E2813" s="11">
        <v>31</v>
      </c>
      <c r="F2813" s="25">
        <v>0.19775462962962964</v>
      </c>
      <c r="G2813" s="90">
        <v>0.98942129629629638</v>
      </c>
      <c r="H2813" s="90" t="s">
        <v>619</v>
      </c>
      <c r="I2813" s="12" t="s">
        <v>178</v>
      </c>
      <c r="J2813" s="14">
        <v>2.2000000000000002</v>
      </c>
      <c r="K2813" s="88" t="s">
        <v>147</v>
      </c>
      <c r="L2813" s="88" t="s">
        <v>147</v>
      </c>
      <c r="M2813" s="88" t="s">
        <v>321</v>
      </c>
      <c r="N2813" s="75">
        <v>35.307000000000002</v>
      </c>
      <c r="O2813" s="75">
        <v>-92.061000000000007</v>
      </c>
      <c r="P2813" s="18">
        <v>4.8</v>
      </c>
      <c r="Q2813" s="12" t="s">
        <v>120</v>
      </c>
      <c r="R2813" s="12" t="s">
        <v>324</v>
      </c>
      <c r="S2813" s="32" t="s">
        <v>147</v>
      </c>
    </row>
    <row r="2814" spans="1:19" x14ac:dyDescent="0.2">
      <c r="A2814" s="27">
        <f t="shared" si="43"/>
        <v>2796</v>
      </c>
      <c r="B2814" s="99" t="s">
        <v>2036</v>
      </c>
      <c r="C2814" s="11">
        <v>2012</v>
      </c>
      <c r="D2814" s="11" t="s">
        <v>139</v>
      </c>
      <c r="E2814" s="11">
        <v>2</v>
      </c>
      <c r="F2814" s="25">
        <v>0.43031250000000004</v>
      </c>
      <c r="G2814" s="22">
        <v>0.22197916666666664</v>
      </c>
      <c r="H2814" s="90" t="s">
        <v>619</v>
      </c>
      <c r="I2814" s="11" t="s">
        <v>179</v>
      </c>
      <c r="J2814" s="14">
        <v>2</v>
      </c>
      <c r="K2814" s="88" t="s">
        <v>147</v>
      </c>
      <c r="L2814" s="88" t="s">
        <v>147</v>
      </c>
      <c r="M2814" s="88" t="s">
        <v>321</v>
      </c>
      <c r="N2814" s="20">
        <v>35.393999999999998</v>
      </c>
      <c r="O2814" s="20">
        <v>-92.275000000000006</v>
      </c>
      <c r="P2814" s="18">
        <v>4</v>
      </c>
      <c r="Q2814" s="11" t="s">
        <v>120</v>
      </c>
      <c r="R2814" s="11" t="s">
        <v>236</v>
      </c>
      <c r="S2814" s="32" t="s">
        <v>147</v>
      </c>
    </row>
    <row r="2815" spans="1:19" x14ac:dyDescent="0.2">
      <c r="A2815" s="27">
        <f t="shared" si="43"/>
        <v>2797</v>
      </c>
      <c r="B2815" s="130" t="s">
        <v>2037</v>
      </c>
      <c r="C2815" s="11">
        <v>2012</v>
      </c>
      <c r="D2815" s="11" t="s">
        <v>139</v>
      </c>
      <c r="E2815" s="11">
        <v>7</v>
      </c>
      <c r="F2815" s="25">
        <v>0.44917824074074075</v>
      </c>
      <c r="G2815" s="90">
        <v>0.24084490740740741</v>
      </c>
      <c r="H2815" s="90" t="s">
        <v>619</v>
      </c>
      <c r="I2815" s="12" t="s">
        <v>178</v>
      </c>
      <c r="J2815" s="88">
        <v>1.9</v>
      </c>
      <c r="K2815" s="88" t="s">
        <v>147</v>
      </c>
      <c r="L2815" s="88" t="s">
        <v>147</v>
      </c>
      <c r="M2815" s="88" t="s">
        <v>321</v>
      </c>
      <c r="N2815" s="75">
        <v>35.322000000000003</v>
      </c>
      <c r="O2815" s="75">
        <v>-92.058000000000007</v>
      </c>
      <c r="P2815" s="86">
        <v>0.1</v>
      </c>
      <c r="Q2815" s="11" t="s">
        <v>120</v>
      </c>
      <c r="R2815" s="12" t="s">
        <v>324</v>
      </c>
      <c r="S2815" s="32" t="s">
        <v>147</v>
      </c>
    </row>
    <row r="2816" spans="1:19" x14ac:dyDescent="0.2">
      <c r="A2816" s="27">
        <f t="shared" si="43"/>
        <v>2798</v>
      </c>
      <c r="B2816" s="130" t="s">
        <v>2038</v>
      </c>
      <c r="C2816" s="11">
        <v>2012</v>
      </c>
      <c r="D2816" s="11" t="s">
        <v>139</v>
      </c>
      <c r="E2816" s="11">
        <v>11</v>
      </c>
      <c r="F2816" s="25">
        <v>0.14201388888888888</v>
      </c>
      <c r="G2816" s="90">
        <v>0.93368055555555562</v>
      </c>
      <c r="H2816" s="90" t="s">
        <v>619</v>
      </c>
      <c r="I2816" s="12" t="s">
        <v>163</v>
      </c>
      <c r="J2816" s="88">
        <v>2</v>
      </c>
      <c r="K2816" s="88" t="s">
        <v>147</v>
      </c>
      <c r="L2816" s="88" t="s">
        <v>147</v>
      </c>
      <c r="M2816" s="88" t="s">
        <v>321</v>
      </c>
      <c r="N2816" s="75">
        <v>35.661999999999999</v>
      </c>
      <c r="O2816" s="75">
        <v>-91.417000000000002</v>
      </c>
      <c r="P2816" s="86">
        <v>5.7</v>
      </c>
      <c r="Q2816" s="11" t="s">
        <v>120</v>
      </c>
      <c r="R2816" s="12" t="s">
        <v>83</v>
      </c>
      <c r="S2816" s="32" t="s">
        <v>147</v>
      </c>
    </row>
    <row r="2817" spans="1:19" x14ac:dyDescent="0.2">
      <c r="A2817" s="27">
        <f t="shared" si="43"/>
        <v>2799</v>
      </c>
      <c r="B2817" s="130" t="s">
        <v>2039</v>
      </c>
      <c r="C2817" s="11">
        <v>2012</v>
      </c>
      <c r="D2817" s="11" t="s">
        <v>139</v>
      </c>
      <c r="E2817" s="11">
        <v>11</v>
      </c>
      <c r="F2817" s="25">
        <v>0.18368055555555554</v>
      </c>
      <c r="G2817" s="90">
        <v>0.96491898148148147</v>
      </c>
      <c r="H2817" s="90" t="s">
        <v>619</v>
      </c>
      <c r="I2817" s="12" t="s">
        <v>330</v>
      </c>
      <c r="J2817" s="88">
        <v>2</v>
      </c>
      <c r="K2817" s="88" t="s">
        <v>147</v>
      </c>
      <c r="L2817" s="88" t="s">
        <v>147</v>
      </c>
      <c r="M2817" s="88" t="s">
        <v>321</v>
      </c>
      <c r="N2817" s="75">
        <v>35.378999999999998</v>
      </c>
      <c r="O2817" s="75">
        <v>-92.120999999999995</v>
      </c>
      <c r="P2817" s="86">
        <v>0.1</v>
      </c>
      <c r="Q2817" s="11" t="s">
        <v>120</v>
      </c>
      <c r="R2817" s="12" t="s">
        <v>236</v>
      </c>
      <c r="S2817" s="32" t="s">
        <v>147</v>
      </c>
    </row>
    <row r="2818" spans="1:19" x14ac:dyDescent="0.2">
      <c r="A2818" s="27">
        <f t="shared" si="43"/>
        <v>2800</v>
      </c>
      <c r="B2818" s="130" t="s">
        <v>2040</v>
      </c>
      <c r="C2818" s="11">
        <v>2012</v>
      </c>
      <c r="D2818" s="11" t="s">
        <v>139</v>
      </c>
      <c r="E2818" s="11">
        <v>12</v>
      </c>
      <c r="F2818" s="25">
        <v>0.23193287037037036</v>
      </c>
      <c r="G2818" s="90">
        <v>2.359953703703704E-2</v>
      </c>
      <c r="H2818" s="90" t="s">
        <v>619</v>
      </c>
      <c r="I2818" s="12" t="s">
        <v>330</v>
      </c>
      <c r="J2818" s="88">
        <v>1.9</v>
      </c>
      <c r="K2818" s="88" t="s">
        <v>147</v>
      </c>
      <c r="L2818" s="88" t="s">
        <v>147</v>
      </c>
      <c r="M2818" s="88" t="s">
        <v>321</v>
      </c>
      <c r="N2818" s="75">
        <v>35.372999999999998</v>
      </c>
      <c r="O2818" s="75">
        <v>-92.093000000000004</v>
      </c>
      <c r="P2818" s="86">
        <v>0.1</v>
      </c>
      <c r="Q2818" s="11" t="s">
        <v>120</v>
      </c>
      <c r="R2818" s="12" t="s">
        <v>324</v>
      </c>
      <c r="S2818" s="32" t="s">
        <v>147</v>
      </c>
    </row>
    <row r="2819" spans="1:19" x14ac:dyDescent="0.2">
      <c r="A2819" s="27">
        <f t="shared" si="43"/>
        <v>2801</v>
      </c>
      <c r="B2819" s="130" t="s">
        <v>2041</v>
      </c>
      <c r="C2819" s="11">
        <v>2012</v>
      </c>
      <c r="D2819" s="11" t="s">
        <v>139</v>
      </c>
      <c r="E2819" s="11">
        <v>12</v>
      </c>
      <c r="F2819" s="25">
        <v>0.28693287037037035</v>
      </c>
      <c r="G2819" s="90">
        <v>7.8599537037037037E-2</v>
      </c>
      <c r="H2819" s="90" t="s">
        <v>619</v>
      </c>
      <c r="I2819" s="12" t="s">
        <v>330</v>
      </c>
      <c r="J2819" s="88">
        <v>2</v>
      </c>
      <c r="K2819" s="88" t="s">
        <v>147</v>
      </c>
      <c r="L2819" s="88" t="s">
        <v>147</v>
      </c>
      <c r="M2819" s="88" t="s">
        <v>321</v>
      </c>
      <c r="N2819" s="75">
        <v>35.381999999999998</v>
      </c>
      <c r="O2819" s="75">
        <v>-92.108999999999995</v>
      </c>
      <c r="P2819" s="86">
        <v>0.1</v>
      </c>
      <c r="Q2819" s="11" t="s">
        <v>120</v>
      </c>
      <c r="R2819" s="12" t="s">
        <v>324</v>
      </c>
      <c r="S2819" s="32" t="s">
        <v>147</v>
      </c>
    </row>
    <row r="2820" spans="1:19" x14ac:dyDescent="0.2">
      <c r="A2820" s="27">
        <f t="shared" si="43"/>
        <v>2802</v>
      </c>
      <c r="B2820" s="130" t="s">
        <v>2042</v>
      </c>
      <c r="C2820" s="11">
        <v>2012</v>
      </c>
      <c r="D2820" s="11" t="s">
        <v>139</v>
      </c>
      <c r="E2820" s="11">
        <v>12</v>
      </c>
      <c r="F2820" s="25">
        <v>0.88366898148148154</v>
      </c>
      <c r="G2820" s="90">
        <v>0.67533564814814817</v>
      </c>
      <c r="H2820" s="90" t="s">
        <v>619</v>
      </c>
      <c r="I2820" s="12" t="s">
        <v>330</v>
      </c>
      <c r="J2820" s="88">
        <v>2</v>
      </c>
      <c r="K2820" s="88" t="s">
        <v>147</v>
      </c>
      <c r="L2820" s="88" t="s">
        <v>147</v>
      </c>
      <c r="M2820" s="88" t="s">
        <v>321</v>
      </c>
      <c r="N2820" s="75">
        <v>35.374000000000002</v>
      </c>
      <c r="O2820" s="75">
        <v>-92.099000000000004</v>
      </c>
      <c r="P2820" s="86">
        <v>0.1</v>
      </c>
      <c r="Q2820" s="11" t="s">
        <v>120</v>
      </c>
      <c r="R2820" s="12" t="s">
        <v>324</v>
      </c>
      <c r="S2820" s="32" t="s">
        <v>147</v>
      </c>
    </row>
    <row r="2821" spans="1:19" x14ac:dyDescent="0.2">
      <c r="A2821" s="27">
        <f t="shared" si="43"/>
        <v>2803</v>
      </c>
      <c r="B2821" s="130" t="s">
        <v>2043</v>
      </c>
      <c r="C2821" s="11">
        <v>2012</v>
      </c>
      <c r="D2821" s="11" t="s">
        <v>139</v>
      </c>
      <c r="E2821" s="11">
        <v>14</v>
      </c>
      <c r="F2821" s="25">
        <v>0.19792824074074075</v>
      </c>
      <c r="G2821" s="90">
        <v>0.98959490740740741</v>
      </c>
      <c r="H2821" s="90" t="s">
        <v>619</v>
      </c>
      <c r="I2821" s="12" t="s">
        <v>178</v>
      </c>
      <c r="J2821" s="88">
        <v>2.2000000000000002</v>
      </c>
      <c r="K2821" s="88" t="s">
        <v>147</v>
      </c>
      <c r="L2821" s="88" t="s">
        <v>147</v>
      </c>
      <c r="M2821" s="88" t="s">
        <v>321</v>
      </c>
      <c r="N2821" s="75">
        <v>35.359000000000002</v>
      </c>
      <c r="O2821" s="75">
        <v>-92.090999999999994</v>
      </c>
      <c r="P2821" s="86">
        <v>2.2999999999999998</v>
      </c>
      <c r="Q2821" s="11" t="s">
        <v>120</v>
      </c>
      <c r="R2821" s="12" t="s">
        <v>324</v>
      </c>
      <c r="S2821" s="32" t="s">
        <v>147</v>
      </c>
    </row>
    <row r="2822" spans="1:19" x14ac:dyDescent="0.2">
      <c r="A2822" s="27">
        <f t="shared" si="43"/>
        <v>2804</v>
      </c>
      <c r="B2822" s="130" t="s">
        <v>2044</v>
      </c>
      <c r="C2822" s="11">
        <v>2012</v>
      </c>
      <c r="D2822" s="11" t="s">
        <v>139</v>
      </c>
      <c r="E2822" s="11">
        <v>15</v>
      </c>
      <c r="F2822" s="25">
        <v>0.20894675925925923</v>
      </c>
      <c r="G2822" s="90">
        <v>6.134259259259259E-4</v>
      </c>
      <c r="H2822" s="90" t="s">
        <v>619</v>
      </c>
      <c r="I2822" s="12" t="s">
        <v>330</v>
      </c>
      <c r="J2822" s="88">
        <v>2.2000000000000002</v>
      </c>
      <c r="K2822" s="88" t="s">
        <v>147</v>
      </c>
      <c r="L2822" s="88" t="s">
        <v>147</v>
      </c>
      <c r="M2822" s="88" t="s">
        <v>321</v>
      </c>
      <c r="N2822" s="75">
        <v>35.363</v>
      </c>
      <c r="O2822" s="75">
        <v>-92.09</v>
      </c>
      <c r="P2822" s="86">
        <v>0.1</v>
      </c>
      <c r="Q2822" s="11" t="s">
        <v>120</v>
      </c>
      <c r="R2822" s="12" t="s">
        <v>324</v>
      </c>
      <c r="S2822" s="32" t="s">
        <v>147</v>
      </c>
    </row>
    <row r="2823" spans="1:19" x14ac:dyDescent="0.2">
      <c r="A2823" s="27">
        <f t="shared" si="43"/>
        <v>2805</v>
      </c>
      <c r="B2823" s="130" t="s">
        <v>2045</v>
      </c>
      <c r="C2823" s="11">
        <v>2012</v>
      </c>
      <c r="D2823" s="11" t="s">
        <v>139</v>
      </c>
      <c r="E2823" s="11">
        <v>20</v>
      </c>
      <c r="F2823" s="25">
        <v>0.39407407407407408</v>
      </c>
      <c r="G2823" s="90">
        <v>0.18574074074074073</v>
      </c>
      <c r="H2823" s="90" t="s">
        <v>619</v>
      </c>
      <c r="I2823" s="12" t="s">
        <v>146</v>
      </c>
      <c r="J2823" s="88">
        <v>2</v>
      </c>
      <c r="K2823" s="88" t="s">
        <v>147</v>
      </c>
      <c r="L2823" s="88" t="s">
        <v>147</v>
      </c>
      <c r="M2823" s="88" t="s">
        <v>321</v>
      </c>
      <c r="N2823" s="75">
        <v>35.908999999999999</v>
      </c>
      <c r="O2823" s="75">
        <v>-90.138999999999996</v>
      </c>
      <c r="P2823" s="86">
        <v>18.7</v>
      </c>
      <c r="Q2823" s="11" t="s">
        <v>120</v>
      </c>
      <c r="R2823" s="12" t="s">
        <v>8</v>
      </c>
      <c r="S2823" s="32" t="s">
        <v>147</v>
      </c>
    </row>
    <row r="2824" spans="1:19" x14ac:dyDescent="0.2">
      <c r="A2824" s="27">
        <f t="shared" si="43"/>
        <v>2806</v>
      </c>
      <c r="B2824" s="130" t="s">
        <v>2046</v>
      </c>
      <c r="C2824" s="11">
        <v>2012</v>
      </c>
      <c r="D2824" s="11" t="s">
        <v>139</v>
      </c>
      <c r="E2824" s="11">
        <v>23</v>
      </c>
      <c r="F2824" s="25">
        <v>0.82434027777777785</v>
      </c>
      <c r="G2824" s="90">
        <v>0.61600694444444437</v>
      </c>
      <c r="H2824" s="90" t="s">
        <v>619</v>
      </c>
      <c r="I2824" s="12" t="s">
        <v>156</v>
      </c>
      <c r="J2824" s="88">
        <v>2.2000000000000002</v>
      </c>
      <c r="K2824" s="88" t="s">
        <v>147</v>
      </c>
      <c r="L2824" s="88" t="s">
        <v>147</v>
      </c>
      <c r="M2824" s="88" t="s">
        <v>357</v>
      </c>
      <c r="N2824" s="75">
        <v>36.448999999999998</v>
      </c>
      <c r="O2824" s="75">
        <v>-92.858000000000004</v>
      </c>
      <c r="P2824" s="86">
        <v>2</v>
      </c>
      <c r="Q2824" s="11" t="s">
        <v>120</v>
      </c>
      <c r="R2824" s="12" t="s">
        <v>568</v>
      </c>
      <c r="S2824" s="77" t="s">
        <v>2111</v>
      </c>
    </row>
    <row r="2825" spans="1:19" x14ac:dyDescent="0.2">
      <c r="A2825" s="27">
        <f t="shared" si="43"/>
        <v>2807</v>
      </c>
      <c r="B2825" s="130" t="s">
        <v>2046</v>
      </c>
      <c r="C2825" s="11">
        <v>2012</v>
      </c>
      <c r="D2825" s="11" t="s">
        <v>139</v>
      </c>
      <c r="E2825" s="11">
        <v>25</v>
      </c>
      <c r="F2825" s="25">
        <v>0.16056712962962963</v>
      </c>
      <c r="G2825" s="90">
        <v>0.95223379629629623</v>
      </c>
      <c r="H2825" s="90" t="s">
        <v>619</v>
      </c>
      <c r="I2825" s="12" t="s">
        <v>166</v>
      </c>
      <c r="J2825" s="88">
        <v>1.8</v>
      </c>
      <c r="K2825" s="88" t="s">
        <v>147</v>
      </c>
      <c r="L2825" s="88" t="s">
        <v>147</v>
      </c>
      <c r="M2825" s="88" t="s">
        <v>321</v>
      </c>
      <c r="N2825" s="75">
        <v>35.334000000000003</v>
      </c>
      <c r="O2825" s="75">
        <v>-92.573999999999998</v>
      </c>
      <c r="P2825" s="86">
        <v>0.3</v>
      </c>
      <c r="Q2825" s="11" t="s">
        <v>120</v>
      </c>
      <c r="R2825" s="12" t="s">
        <v>326</v>
      </c>
      <c r="S2825" s="32" t="s">
        <v>147</v>
      </c>
    </row>
    <row r="2826" spans="1:19" x14ac:dyDescent="0.2">
      <c r="A2826" s="27">
        <f t="shared" si="43"/>
        <v>2808</v>
      </c>
      <c r="B2826" s="130" t="s">
        <v>2047</v>
      </c>
      <c r="C2826" s="11">
        <v>2012</v>
      </c>
      <c r="D2826" s="11" t="s">
        <v>139</v>
      </c>
      <c r="E2826" s="11">
        <v>26</v>
      </c>
      <c r="F2826" s="25">
        <v>0.34371527777777783</v>
      </c>
      <c r="G2826" s="90">
        <v>0.13538194444444443</v>
      </c>
      <c r="H2826" s="90" t="s">
        <v>619</v>
      </c>
      <c r="I2826" s="12" t="s">
        <v>166</v>
      </c>
      <c r="J2826" s="88">
        <v>2.1</v>
      </c>
      <c r="K2826" s="88" t="s">
        <v>147</v>
      </c>
      <c r="L2826" s="88" t="s">
        <v>147</v>
      </c>
      <c r="M2826" s="88" t="s">
        <v>321</v>
      </c>
      <c r="N2826" s="75">
        <v>35.331000000000003</v>
      </c>
      <c r="O2826" s="75">
        <v>-92.57</v>
      </c>
      <c r="P2826" s="86">
        <v>5.5</v>
      </c>
      <c r="Q2826" s="11" t="s">
        <v>120</v>
      </c>
      <c r="R2826" s="12" t="s">
        <v>326</v>
      </c>
      <c r="S2826" s="32" t="s">
        <v>147</v>
      </c>
    </row>
    <row r="2827" spans="1:19" x14ac:dyDescent="0.2">
      <c r="A2827" s="27">
        <f t="shared" si="43"/>
        <v>2809</v>
      </c>
      <c r="B2827" s="130" t="s">
        <v>2048</v>
      </c>
      <c r="C2827" s="11">
        <v>2012</v>
      </c>
      <c r="D2827" s="11" t="s">
        <v>139</v>
      </c>
      <c r="E2827" s="11">
        <v>30</v>
      </c>
      <c r="F2827" s="25">
        <v>0.77853009259259265</v>
      </c>
      <c r="G2827" s="90">
        <v>0.57019675925925928</v>
      </c>
      <c r="H2827" s="90" t="s">
        <v>619</v>
      </c>
      <c r="I2827" s="12" t="s">
        <v>179</v>
      </c>
      <c r="J2827" s="88">
        <v>2</v>
      </c>
      <c r="K2827" s="88" t="s">
        <v>147</v>
      </c>
      <c r="L2827" s="88" t="s">
        <v>147</v>
      </c>
      <c r="M2827" s="88" t="s">
        <v>321</v>
      </c>
      <c r="N2827" s="75">
        <v>35.414000000000001</v>
      </c>
      <c r="O2827" s="75">
        <v>-92.388999999999996</v>
      </c>
      <c r="P2827" s="86">
        <v>0.1</v>
      </c>
      <c r="Q2827" s="11" t="s">
        <v>120</v>
      </c>
      <c r="R2827" s="12" t="s">
        <v>45</v>
      </c>
      <c r="S2827" s="32" t="s">
        <v>147</v>
      </c>
    </row>
    <row r="2828" spans="1:19" x14ac:dyDescent="0.2">
      <c r="A2828" s="27">
        <f t="shared" si="43"/>
        <v>2810</v>
      </c>
      <c r="B2828" s="130" t="s">
        <v>2049</v>
      </c>
      <c r="C2828" s="11">
        <v>2012</v>
      </c>
      <c r="D2828" s="12" t="s">
        <v>141</v>
      </c>
      <c r="E2828" s="11">
        <v>5</v>
      </c>
      <c r="F2828" s="25">
        <v>0.25215277777777778</v>
      </c>
      <c r="G2828" s="90">
        <v>4.3819444444444446E-2</v>
      </c>
      <c r="H2828" s="90" t="s">
        <v>619</v>
      </c>
      <c r="I2828" s="12" t="s">
        <v>166</v>
      </c>
      <c r="J2828" s="88">
        <v>1.8</v>
      </c>
      <c r="K2828" s="88" t="s">
        <v>147</v>
      </c>
      <c r="L2828" s="88" t="s">
        <v>147</v>
      </c>
      <c r="M2828" s="88" t="s">
        <v>321</v>
      </c>
      <c r="N2828" s="75">
        <v>35.340000000000003</v>
      </c>
      <c r="O2828" s="75">
        <v>-92.561000000000007</v>
      </c>
      <c r="P2828" s="86">
        <v>5.9</v>
      </c>
      <c r="Q2828" s="11" t="s">
        <v>120</v>
      </c>
      <c r="R2828" s="12" t="s">
        <v>326</v>
      </c>
      <c r="S2828" s="32" t="s">
        <v>147</v>
      </c>
    </row>
    <row r="2829" spans="1:19" x14ac:dyDescent="0.2">
      <c r="A2829" s="27">
        <f t="shared" si="43"/>
        <v>2811</v>
      </c>
      <c r="B2829" s="130" t="s">
        <v>2050</v>
      </c>
      <c r="C2829" s="11">
        <v>2012</v>
      </c>
      <c r="D2829" s="12" t="s">
        <v>141</v>
      </c>
      <c r="E2829" s="11">
        <v>5</v>
      </c>
      <c r="F2829" s="25">
        <v>0.3803125</v>
      </c>
      <c r="G2829" s="90">
        <v>0.17197916666666668</v>
      </c>
      <c r="H2829" s="90" t="s">
        <v>619</v>
      </c>
      <c r="I2829" s="12" t="s">
        <v>166</v>
      </c>
      <c r="J2829" s="88">
        <v>1.9</v>
      </c>
      <c r="K2829" s="88" t="s">
        <v>147</v>
      </c>
      <c r="L2829" s="88" t="s">
        <v>147</v>
      </c>
      <c r="M2829" s="88" t="s">
        <v>358</v>
      </c>
      <c r="N2829" s="75">
        <v>35.338999999999999</v>
      </c>
      <c r="O2829" s="75">
        <v>-92.567999999999998</v>
      </c>
      <c r="P2829" s="86">
        <v>5.0999999999999996</v>
      </c>
      <c r="Q2829" s="11" t="s">
        <v>120</v>
      </c>
      <c r="R2829" s="12" t="s">
        <v>326</v>
      </c>
      <c r="S2829" s="32" t="s">
        <v>147</v>
      </c>
    </row>
    <row r="2830" spans="1:19" x14ac:dyDescent="0.2">
      <c r="A2830" s="27">
        <f t="shared" si="43"/>
        <v>2812</v>
      </c>
      <c r="B2830" s="130" t="s">
        <v>2051</v>
      </c>
      <c r="C2830" s="11">
        <v>2012</v>
      </c>
      <c r="D2830" s="12" t="s">
        <v>141</v>
      </c>
      <c r="E2830" s="11">
        <v>5</v>
      </c>
      <c r="F2830" s="25">
        <v>1.6249999999999997E-2</v>
      </c>
      <c r="G2830" s="90">
        <v>0.80791666666666673</v>
      </c>
      <c r="H2830" s="90" t="s">
        <v>619</v>
      </c>
      <c r="I2830" s="12" t="s">
        <v>330</v>
      </c>
      <c r="J2830" s="88">
        <v>2.4</v>
      </c>
      <c r="K2830" s="88" t="s">
        <v>147</v>
      </c>
      <c r="L2830" s="88" t="s">
        <v>147</v>
      </c>
      <c r="M2830" s="88" t="s">
        <v>321</v>
      </c>
      <c r="N2830" s="75">
        <v>35.469000000000001</v>
      </c>
      <c r="O2830" s="75">
        <v>-92.212999999999994</v>
      </c>
      <c r="P2830" s="86">
        <v>2.2999999999999998</v>
      </c>
      <c r="Q2830" s="11" t="s">
        <v>120</v>
      </c>
      <c r="R2830" s="12" t="s">
        <v>236</v>
      </c>
      <c r="S2830" s="32" t="s">
        <v>147</v>
      </c>
    </row>
    <row r="2831" spans="1:19" x14ac:dyDescent="0.2">
      <c r="A2831" s="27">
        <f t="shared" si="43"/>
        <v>2813</v>
      </c>
      <c r="B2831" s="130" t="s">
        <v>2052</v>
      </c>
      <c r="C2831" s="11">
        <v>2012</v>
      </c>
      <c r="D2831" s="12" t="s">
        <v>141</v>
      </c>
      <c r="E2831" s="11">
        <v>8</v>
      </c>
      <c r="F2831" s="25">
        <v>0.77112268518518512</v>
      </c>
      <c r="G2831" s="90">
        <v>0.56278935185185186</v>
      </c>
      <c r="H2831" s="90" t="s">
        <v>619</v>
      </c>
      <c r="I2831" s="12" t="s">
        <v>179</v>
      </c>
      <c r="J2831" s="88">
        <v>1.8</v>
      </c>
      <c r="K2831" s="88" t="s">
        <v>147</v>
      </c>
      <c r="L2831" s="88" t="s">
        <v>147</v>
      </c>
      <c r="M2831" s="88" t="s">
        <v>321</v>
      </c>
      <c r="N2831" s="75">
        <v>35.499000000000002</v>
      </c>
      <c r="O2831" s="75">
        <v>-92.438000000000002</v>
      </c>
      <c r="P2831" s="86">
        <v>0.6</v>
      </c>
      <c r="Q2831" s="11" t="s">
        <v>120</v>
      </c>
      <c r="R2831" s="12" t="s">
        <v>45</v>
      </c>
      <c r="S2831" s="32" t="s">
        <v>147</v>
      </c>
    </row>
    <row r="2832" spans="1:19" x14ac:dyDescent="0.2">
      <c r="A2832" s="27">
        <f t="shared" si="43"/>
        <v>2814</v>
      </c>
      <c r="B2832" s="130" t="s">
        <v>2053</v>
      </c>
      <c r="C2832" s="11">
        <v>2012</v>
      </c>
      <c r="D2832" s="12" t="s">
        <v>141</v>
      </c>
      <c r="E2832" s="11">
        <v>9</v>
      </c>
      <c r="F2832" s="25">
        <v>0.65688657407407403</v>
      </c>
      <c r="G2832" s="90">
        <v>0.44855324074074071</v>
      </c>
      <c r="H2832" s="90" t="s">
        <v>619</v>
      </c>
      <c r="I2832" s="12" t="s">
        <v>178</v>
      </c>
      <c r="J2832" s="88">
        <v>2.5</v>
      </c>
      <c r="K2832" s="88" t="s">
        <v>147</v>
      </c>
      <c r="L2832" s="88" t="s">
        <v>147</v>
      </c>
      <c r="M2832" s="88" t="s">
        <v>406</v>
      </c>
      <c r="N2832" s="75">
        <v>35.304000000000002</v>
      </c>
      <c r="O2832" s="75">
        <v>-92.046000000000006</v>
      </c>
      <c r="P2832" s="86">
        <v>0.1</v>
      </c>
      <c r="Q2832" s="11" t="s">
        <v>120</v>
      </c>
      <c r="R2832" s="12" t="s">
        <v>324</v>
      </c>
      <c r="S2832" s="32" t="s">
        <v>147</v>
      </c>
    </row>
    <row r="2833" spans="1:19" x14ac:dyDescent="0.2">
      <c r="A2833" s="27">
        <f t="shared" si="43"/>
        <v>2815</v>
      </c>
      <c r="B2833" s="129" t="s">
        <v>2054</v>
      </c>
      <c r="C2833" s="11">
        <v>2012</v>
      </c>
      <c r="D2833" s="12" t="s">
        <v>141</v>
      </c>
      <c r="E2833" s="11">
        <v>24</v>
      </c>
      <c r="F2833" s="25">
        <v>0.49614583333333334</v>
      </c>
      <c r="G2833" s="90">
        <v>0.28781249999999997</v>
      </c>
      <c r="H2833" s="90" t="s">
        <v>619</v>
      </c>
      <c r="I2833" s="12" t="s">
        <v>161</v>
      </c>
      <c r="J2833" s="88">
        <v>2.2000000000000002</v>
      </c>
      <c r="K2833" s="88" t="s">
        <v>147</v>
      </c>
      <c r="L2833" s="88" t="s">
        <v>147</v>
      </c>
      <c r="M2833" s="88" t="s">
        <v>321</v>
      </c>
      <c r="N2833" s="75">
        <v>35.853999999999999</v>
      </c>
      <c r="O2833" s="75">
        <v>-92.191000000000003</v>
      </c>
      <c r="P2833" s="86">
        <v>5.9</v>
      </c>
      <c r="Q2833" s="11" t="s">
        <v>120</v>
      </c>
      <c r="R2833" s="12" t="s">
        <v>569</v>
      </c>
      <c r="S2833" s="32" t="s">
        <v>147</v>
      </c>
    </row>
    <row r="2834" spans="1:19" x14ac:dyDescent="0.2">
      <c r="A2834" s="27">
        <f t="shared" si="43"/>
        <v>2816</v>
      </c>
      <c r="B2834" s="100" t="s">
        <v>2055</v>
      </c>
      <c r="C2834" s="11">
        <v>2012</v>
      </c>
      <c r="D2834" s="12" t="s">
        <v>141</v>
      </c>
      <c r="E2834" s="11">
        <v>30</v>
      </c>
      <c r="F2834" s="25">
        <v>0.34457175925925926</v>
      </c>
      <c r="G2834" s="90">
        <v>0.13623842592592592</v>
      </c>
      <c r="H2834" s="90" t="s">
        <v>619</v>
      </c>
      <c r="I2834" s="12" t="s">
        <v>145</v>
      </c>
      <c r="J2834" s="88">
        <v>1</v>
      </c>
      <c r="K2834" s="88" t="s">
        <v>147</v>
      </c>
      <c r="L2834" s="88" t="s">
        <v>147</v>
      </c>
      <c r="M2834" s="88" t="s">
        <v>321</v>
      </c>
      <c r="N2834" s="75">
        <v>35.616999999999997</v>
      </c>
      <c r="O2834" s="75">
        <v>-90.335999999999999</v>
      </c>
      <c r="P2834" s="86">
        <v>3.6</v>
      </c>
      <c r="Q2834" s="11" t="s">
        <v>120</v>
      </c>
      <c r="R2834" s="12" t="s">
        <v>492</v>
      </c>
      <c r="S2834" s="32" t="s">
        <v>147</v>
      </c>
    </row>
    <row r="2835" spans="1:19" x14ac:dyDescent="0.2">
      <c r="A2835" s="27">
        <f t="shared" si="43"/>
        <v>2817</v>
      </c>
      <c r="B2835" s="100" t="s">
        <v>2056</v>
      </c>
      <c r="C2835" s="11">
        <v>2012</v>
      </c>
      <c r="D2835" s="12" t="s">
        <v>137</v>
      </c>
      <c r="E2835" s="11">
        <v>7</v>
      </c>
      <c r="F2835" s="25">
        <v>8.233796296296296E-2</v>
      </c>
      <c r="G2835" s="90">
        <v>0.87400462962962966</v>
      </c>
      <c r="H2835" s="90" t="s">
        <v>619</v>
      </c>
      <c r="I2835" s="12" t="s">
        <v>156</v>
      </c>
      <c r="J2835" s="88">
        <v>2.2999999999999998</v>
      </c>
      <c r="K2835" s="88" t="s">
        <v>147</v>
      </c>
      <c r="L2835" s="88" t="s">
        <v>147</v>
      </c>
      <c r="M2835" s="88" t="s">
        <v>428</v>
      </c>
      <c r="N2835" s="75">
        <v>36.481999999999999</v>
      </c>
      <c r="O2835" s="75">
        <v>-92.831999999999994</v>
      </c>
      <c r="P2835" s="86">
        <v>3.7</v>
      </c>
      <c r="Q2835" s="11" t="s">
        <v>120</v>
      </c>
      <c r="R2835" s="12" t="s">
        <v>568</v>
      </c>
      <c r="S2835" s="77" t="s">
        <v>571</v>
      </c>
    </row>
    <row r="2836" spans="1:19" x14ac:dyDescent="0.2">
      <c r="A2836" s="27">
        <f t="shared" si="43"/>
        <v>2818</v>
      </c>
      <c r="B2836" s="100" t="s">
        <v>2057</v>
      </c>
      <c r="C2836" s="11">
        <v>2012</v>
      </c>
      <c r="D2836" s="12" t="s">
        <v>137</v>
      </c>
      <c r="E2836" s="11">
        <v>9</v>
      </c>
      <c r="F2836" s="25">
        <v>0.71937499999999999</v>
      </c>
      <c r="G2836" s="90">
        <v>0.51104166666666673</v>
      </c>
      <c r="H2836" s="90" t="s">
        <v>619</v>
      </c>
      <c r="I2836" s="12" t="s">
        <v>148</v>
      </c>
      <c r="J2836" s="88">
        <v>2.2000000000000002</v>
      </c>
      <c r="K2836" s="88" t="s">
        <v>147</v>
      </c>
      <c r="L2836" s="88" t="s">
        <v>147</v>
      </c>
      <c r="M2836" s="88" t="s">
        <v>321</v>
      </c>
      <c r="N2836" s="75">
        <v>35.301000000000002</v>
      </c>
      <c r="O2836" s="75">
        <v>-92.158000000000001</v>
      </c>
      <c r="P2836" s="86">
        <v>3.4</v>
      </c>
      <c r="Q2836" s="11" t="s">
        <v>120</v>
      </c>
      <c r="R2836" s="12" t="s">
        <v>324</v>
      </c>
      <c r="S2836" s="32" t="s">
        <v>147</v>
      </c>
    </row>
    <row r="2837" spans="1:19" x14ac:dyDescent="0.2">
      <c r="A2837" s="27">
        <f t="shared" si="43"/>
        <v>2819</v>
      </c>
      <c r="B2837" s="100" t="s">
        <v>2058</v>
      </c>
      <c r="C2837" s="11">
        <v>2012</v>
      </c>
      <c r="D2837" s="12" t="s">
        <v>137</v>
      </c>
      <c r="E2837" s="11">
        <v>11</v>
      </c>
      <c r="F2837" s="25">
        <v>0.22716435185185183</v>
      </c>
      <c r="G2837" s="90">
        <v>1.8831018518518518E-2</v>
      </c>
      <c r="H2837" s="90" t="s">
        <v>619</v>
      </c>
      <c r="I2837" s="12" t="s">
        <v>148</v>
      </c>
      <c r="J2837" s="88">
        <v>2.2000000000000002</v>
      </c>
      <c r="K2837" s="88" t="s">
        <v>147</v>
      </c>
      <c r="L2837" s="88" t="s">
        <v>147</v>
      </c>
      <c r="M2837" s="88" t="s">
        <v>321</v>
      </c>
      <c r="N2837" s="75">
        <v>35.264000000000003</v>
      </c>
      <c r="O2837" s="75">
        <v>-92.188999999999993</v>
      </c>
      <c r="P2837" s="86">
        <v>2.8</v>
      </c>
      <c r="Q2837" s="11" t="s">
        <v>120</v>
      </c>
      <c r="R2837" s="12" t="s">
        <v>318</v>
      </c>
      <c r="S2837" s="32" t="s">
        <v>147</v>
      </c>
    </row>
    <row r="2838" spans="1:19" x14ac:dyDescent="0.2">
      <c r="A2838" s="27">
        <f t="shared" si="43"/>
        <v>2820</v>
      </c>
      <c r="B2838" s="100" t="s">
        <v>2059</v>
      </c>
      <c r="C2838" s="11">
        <v>2012</v>
      </c>
      <c r="D2838" s="12" t="s">
        <v>137</v>
      </c>
      <c r="E2838" s="11">
        <v>11</v>
      </c>
      <c r="F2838" s="25">
        <v>0.29986111111111108</v>
      </c>
      <c r="G2838" s="90">
        <v>9.1527777777777777E-2</v>
      </c>
      <c r="H2838" s="90" t="s">
        <v>619</v>
      </c>
      <c r="I2838" s="12" t="s">
        <v>148</v>
      </c>
      <c r="J2838" s="88">
        <v>2.1</v>
      </c>
      <c r="K2838" s="88" t="s">
        <v>147</v>
      </c>
      <c r="L2838" s="88" t="s">
        <v>147</v>
      </c>
      <c r="M2838" s="88" t="s">
        <v>321</v>
      </c>
      <c r="N2838" s="75">
        <v>35.270000000000003</v>
      </c>
      <c r="O2838" s="75">
        <v>-92.195999999999998</v>
      </c>
      <c r="P2838" s="86">
        <v>3.3</v>
      </c>
      <c r="Q2838" s="11" t="s">
        <v>120</v>
      </c>
      <c r="R2838" s="12" t="s">
        <v>318</v>
      </c>
      <c r="S2838" s="32" t="s">
        <v>147</v>
      </c>
    </row>
    <row r="2839" spans="1:19" x14ac:dyDescent="0.2">
      <c r="A2839" s="27">
        <f t="shared" si="43"/>
        <v>2821</v>
      </c>
      <c r="B2839" s="100" t="s">
        <v>2060</v>
      </c>
      <c r="C2839" s="11">
        <v>2012</v>
      </c>
      <c r="D2839" s="12" t="s">
        <v>137</v>
      </c>
      <c r="E2839" s="11">
        <v>12</v>
      </c>
      <c r="F2839" s="25">
        <v>0.98962962962962964</v>
      </c>
      <c r="G2839" s="90">
        <v>0.78129629629629627</v>
      </c>
      <c r="H2839" s="90" t="s">
        <v>619</v>
      </c>
      <c r="I2839" s="12" t="s">
        <v>162</v>
      </c>
      <c r="J2839" s="88">
        <v>1.6</v>
      </c>
      <c r="K2839" s="88" t="s">
        <v>147</v>
      </c>
      <c r="L2839" s="88" t="s">
        <v>147</v>
      </c>
      <c r="M2839" s="88" t="s">
        <v>321</v>
      </c>
      <c r="N2839" s="75">
        <v>36.015999999999998</v>
      </c>
      <c r="O2839" s="75">
        <v>-91.286000000000001</v>
      </c>
      <c r="P2839" s="86">
        <v>6.2</v>
      </c>
      <c r="Q2839" s="11" t="s">
        <v>120</v>
      </c>
      <c r="R2839" s="12" t="s">
        <v>323</v>
      </c>
      <c r="S2839" s="32" t="s">
        <v>147</v>
      </c>
    </row>
    <row r="2840" spans="1:19" x14ac:dyDescent="0.2">
      <c r="A2840" s="27">
        <f t="shared" si="43"/>
        <v>2822</v>
      </c>
      <c r="B2840" s="100" t="s">
        <v>2061</v>
      </c>
      <c r="C2840" s="11">
        <v>2012</v>
      </c>
      <c r="D2840" s="12" t="s">
        <v>137</v>
      </c>
      <c r="E2840" s="11">
        <v>15</v>
      </c>
      <c r="F2840" s="25">
        <v>0.33564814814814814</v>
      </c>
      <c r="G2840" s="90">
        <v>0.1273148148148148</v>
      </c>
      <c r="H2840" s="90" t="s">
        <v>619</v>
      </c>
      <c r="I2840" s="12" t="s">
        <v>159</v>
      </c>
      <c r="J2840" s="88">
        <v>1.8</v>
      </c>
      <c r="K2840" s="88" t="s">
        <v>147</v>
      </c>
      <c r="L2840" s="88" t="s">
        <v>147</v>
      </c>
      <c r="M2840" s="88" t="s">
        <v>321</v>
      </c>
      <c r="N2840" s="75">
        <v>36.015999999999998</v>
      </c>
      <c r="O2840" s="75">
        <v>-91.361999999999995</v>
      </c>
      <c r="P2840" s="86">
        <v>0.1</v>
      </c>
      <c r="Q2840" s="11" t="s">
        <v>120</v>
      </c>
      <c r="R2840" s="12" t="s">
        <v>33</v>
      </c>
      <c r="S2840" s="32" t="s">
        <v>147</v>
      </c>
    </row>
    <row r="2841" spans="1:19" x14ac:dyDescent="0.2">
      <c r="A2841" s="27">
        <f t="shared" si="43"/>
        <v>2823</v>
      </c>
      <c r="B2841" s="100" t="s">
        <v>2062</v>
      </c>
      <c r="C2841" s="11">
        <v>2012</v>
      </c>
      <c r="D2841" s="12" t="s">
        <v>137</v>
      </c>
      <c r="E2841" s="11">
        <v>15</v>
      </c>
      <c r="F2841" s="25">
        <v>0.55827546296296293</v>
      </c>
      <c r="G2841" s="90">
        <v>0.34994212962962962</v>
      </c>
      <c r="H2841" s="90" t="s">
        <v>619</v>
      </c>
      <c r="I2841" s="12" t="s">
        <v>152</v>
      </c>
      <c r="J2841" s="88">
        <v>2.2000000000000002</v>
      </c>
      <c r="K2841" s="88" t="s">
        <v>147</v>
      </c>
      <c r="L2841" s="88" t="s">
        <v>147</v>
      </c>
      <c r="M2841" s="88" t="s">
        <v>321</v>
      </c>
      <c r="N2841" s="75">
        <v>35.853999999999999</v>
      </c>
      <c r="O2841" s="75">
        <v>-90.584000000000003</v>
      </c>
      <c r="P2841" s="86">
        <v>4.9000000000000004</v>
      </c>
      <c r="Q2841" s="11" t="s">
        <v>120</v>
      </c>
      <c r="R2841" s="12" t="s">
        <v>420</v>
      </c>
      <c r="S2841" s="32" t="s">
        <v>147</v>
      </c>
    </row>
    <row r="2842" spans="1:19" x14ac:dyDescent="0.2">
      <c r="A2842" s="27">
        <f t="shared" si="43"/>
        <v>2824</v>
      </c>
      <c r="B2842" s="100" t="s">
        <v>2063</v>
      </c>
      <c r="C2842" s="11">
        <v>2012</v>
      </c>
      <c r="D2842" s="12" t="s">
        <v>137</v>
      </c>
      <c r="E2842" s="11">
        <v>24</v>
      </c>
      <c r="F2842" s="25">
        <v>1.9189814814814816E-2</v>
      </c>
      <c r="G2842" s="90">
        <v>0.81085648148148148</v>
      </c>
      <c r="H2842" s="90" t="s">
        <v>619</v>
      </c>
      <c r="I2842" s="12" t="s">
        <v>179</v>
      </c>
      <c r="J2842" s="88">
        <v>2.7</v>
      </c>
      <c r="K2842" s="88" t="s">
        <v>147</v>
      </c>
      <c r="L2842" s="88" t="s">
        <v>147</v>
      </c>
      <c r="M2842" s="88" t="s">
        <v>411</v>
      </c>
      <c r="N2842" s="75">
        <v>35.473999999999997</v>
      </c>
      <c r="O2842" s="75">
        <v>-92.287999999999997</v>
      </c>
      <c r="P2842" s="86">
        <v>3.8</v>
      </c>
      <c r="Q2842" s="11" t="s">
        <v>120</v>
      </c>
      <c r="R2842" s="12" t="s">
        <v>236</v>
      </c>
      <c r="S2842" s="77" t="s">
        <v>147</v>
      </c>
    </row>
    <row r="2843" spans="1:19" x14ac:dyDescent="0.2">
      <c r="A2843" s="27">
        <f t="shared" si="43"/>
        <v>2825</v>
      </c>
      <c r="B2843" s="100" t="s">
        <v>2064</v>
      </c>
      <c r="C2843" s="11">
        <v>2012</v>
      </c>
      <c r="D2843" s="12" t="s">
        <v>137</v>
      </c>
      <c r="E2843" s="11">
        <v>30</v>
      </c>
      <c r="F2843" s="25">
        <v>0.34699074074074071</v>
      </c>
      <c r="G2843" s="90">
        <v>0.13865740740740742</v>
      </c>
      <c r="H2843" s="90" t="s">
        <v>619</v>
      </c>
      <c r="I2843" s="12" t="s">
        <v>179</v>
      </c>
      <c r="J2843" s="88">
        <v>2.2999999999999998</v>
      </c>
      <c r="K2843" s="88" t="s">
        <v>147</v>
      </c>
      <c r="L2843" s="88" t="s">
        <v>147</v>
      </c>
      <c r="M2843" s="88" t="s">
        <v>321</v>
      </c>
      <c r="N2843" s="75">
        <v>35.423999999999999</v>
      </c>
      <c r="O2843" s="75">
        <v>-92.399000000000001</v>
      </c>
      <c r="P2843" s="86">
        <v>0.1</v>
      </c>
      <c r="Q2843" s="11" t="s">
        <v>120</v>
      </c>
      <c r="R2843" s="12" t="s">
        <v>45</v>
      </c>
      <c r="S2843" s="32" t="s">
        <v>147</v>
      </c>
    </row>
    <row r="2844" spans="1:19" x14ac:dyDescent="0.2">
      <c r="A2844" s="27">
        <f t="shared" si="43"/>
        <v>2826</v>
      </c>
      <c r="B2844" s="100" t="s">
        <v>2065</v>
      </c>
      <c r="C2844" s="11">
        <v>2012</v>
      </c>
      <c r="D2844" s="12" t="s">
        <v>137</v>
      </c>
      <c r="E2844" s="11">
        <v>30</v>
      </c>
      <c r="F2844" s="25">
        <v>0.6915972222222222</v>
      </c>
      <c r="G2844" s="90">
        <v>0.48326388888888888</v>
      </c>
      <c r="H2844" s="90" t="s">
        <v>619</v>
      </c>
      <c r="I2844" s="12" t="s">
        <v>163</v>
      </c>
      <c r="J2844" s="88">
        <v>1.7</v>
      </c>
      <c r="K2844" s="88" t="s">
        <v>147</v>
      </c>
      <c r="L2844" s="88" t="s">
        <v>147</v>
      </c>
      <c r="M2844" s="88" t="s">
        <v>321</v>
      </c>
      <c r="N2844" s="75">
        <v>35.664999999999999</v>
      </c>
      <c r="O2844" s="75">
        <v>-91.756</v>
      </c>
      <c r="P2844" s="86">
        <v>17.600000000000001</v>
      </c>
      <c r="Q2844" s="11" t="s">
        <v>120</v>
      </c>
      <c r="R2844" s="12" t="s">
        <v>570</v>
      </c>
      <c r="S2844" s="32" t="s">
        <v>147</v>
      </c>
    </row>
    <row r="2845" spans="1:19" x14ac:dyDescent="0.2">
      <c r="A2845" s="27">
        <f t="shared" ref="A2845:A2908" si="44">SUM(A2844+1)</f>
        <v>2827</v>
      </c>
      <c r="B2845" s="100" t="s">
        <v>2066</v>
      </c>
      <c r="C2845" s="11">
        <v>2012</v>
      </c>
      <c r="D2845" s="12" t="s">
        <v>135</v>
      </c>
      <c r="E2845" s="11">
        <v>9</v>
      </c>
      <c r="F2845" s="25">
        <v>0.71467592592592588</v>
      </c>
      <c r="G2845" s="90">
        <v>0.50634259259259262</v>
      </c>
      <c r="H2845" s="90" t="s">
        <v>619</v>
      </c>
      <c r="I2845" s="12" t="s">
        <v>146</v>
      </c>
      <c r="J2845" s="88">
        <v>2.2000000000000002</v>
      </c>
      <c r="K2845" s="88" t="s">
        <v>147</v>
      </c>
      <c r="L2845" s="88" t="s">
        <v>147</v>
      </c>
      <c r="M2845" s="88" t="s">
        <v>354</v>
      </c>
      <c r="N2845" s="75">
        <v>35.835000000000001</v>
      </c>
      <c r="O2845" s="75">
        <v>-90.138000000000005</v>
      </c>
      <c r="P2845" s="86">
        <v>15.6</v>
      </c>
      <c r="Q2845" s="11" t="s">
        <v>120</v>
      </c>
      <c r="R2845" s="12" t="s">
        <v>8</v>
      </c>
      <c r="S2845" s="32" t="s">
        <v>147</v>
      </c>
    </row>
    <row r="2846" spans="1:19" x14ac:dyDescent="0.2">
      <c r="A2846" s="27">
        <f t="shared" si="44"/>
        <v>2828</v>
      </c>
      <c r="B2846" s="100" t="s">
        <v>2067</v>
      </c>
      <c r="C2846" s="11">
        <v>2012</v>
      </c>
      <c r="D2846" s="12" t="s">
        <v>135</v>
      </c>
      <c r="E2846" s="11">
        <v>9</v>
      </c>
      <c r="F2846" s="25">
        <v>5.8101851851851849E-2</v>
      </c>
      <c r="G2846" s="90">
        <v>0.84976851851851853</v>
      </c>
      <c r="H2846" s="90" t="s">
        <v>619</v>
      </c>
      <c r="I2846" s="12" t="s">
        <v>179</v>
      </c>
      <c r="J2846" s="88">
        <v>2.2999999999999998</v>
      </c>
      <c r="K2846" s="88" t="s">
        <v>147</v>
      </c>
      <c r="L2846" s="88" t="s">
        <v>147</v>
      </c>
      <c r="M2846" s="88" t="s">
        <v>321</v>
      </c>
      <c r="N2846" s="75">
        <v>35.433</v>
      </c>
      <c r="O2846" s="75">
        <v>-92.406999999999996</v>
      </c>
      <c r="P2846" s="86">
        <v>0.1</v>
      </c>
      <c r="Q2846" s="11" t="s">
        <v>120</v>
      </c>
      <c r="R2846" s="12" t="s">
        <v>45</v>
      </c>
      <c r="S2846" s="32" t="s">
        <v>147</v>
      </c>
    </row>
    <row r="2847" spans="1:19" x14ac:dyDescent="0.2">
      <c r="A2847" s="27">
        <f t="shared" si="44"/>
        <v>2829</v>
      </c>
      <c r="B2847" s="100" t="s">
        <v>2068</v>
      </c>
      <c r="C2847" s="11">
        <v>2012</v>
      </c>
      <c r="D2847" s="12" t="s">
        <v>135</v>
      </c>
      <c r="E2847" s="11">
        <v>10</v>
      </c>
      <c r="F2847" s="25">
        <v>0.35853009259259255</v>
      </c>
      <c r="G2847" s="90">
        <v>0.15019675925925927</v>
      </c>
      <c r="H2847" s="90" t="s">
        <v>619</v>
      </c>
      <c r="I2847" s="12" t="s">
        <v>166</v>
      </c>
      <c r="J2847" s="88">
        <v>2.2000000000000002</v>
      </c>
      <c r="K2847" s="88" t="s">
        <v>147</v>
      </c>
      <c r="L2847" s="88" t="s">
        <v>147</v>
      </c>
      <c r="M2847" s="88" t="s">
        <v>321</v>
      </c>
      <c r="N2847" s="75">
        <v>35.301000000000002</v>
      </c>
      <c r="O2847" s="75">
        <v>-92.625</v>
      </c>
      <c r="P2847" s="86">
        <v>3.6</v>
      </c>
      <c r="Q2847" s="11" t="s">
        <v>120</v>
      </c>
      <c r="R2847" s="12" t="s">
        <v>375</v>
      </c>
      <c r="S2847" s="32" t="s">
        <v>147</v>
      </c>
    </row>
    <row r="2848" spans="1:19" x14ac:dyDescent="0.2">
      <c r="A2848" s="27">
        <f t="shared" si="44"/>
        <v>2830</v>
      </c>
      <c r="B2848" s="100" t="s">
        <v>2069</v>
      </c>
      <c r="C2848" s="11">
        <v>2012</v>
      </c>
      <c r="D2848" s="12" t="s">
        <v>135</v>
      </c>
      <c r="E2848" s="11">
        <v>12</v>
      </c>
      <c r="F2848" s="25">
        <v>0.26663194444444444</v>
      </c>
      <c r="G2848" s="90">
        <v>5.8298611111111114E-2</v>
      </c>
      <c r="H2848" s="90" t="s">
        <v>619</v>
      </c>
      <c r="I2848" s="12" t="s">
        <v>166</v>
      </c>
      <c r="J2848" s="88">
        <v>1.9</v>
      </c>
      <c r="K2848" s="88" t="s">
        <v>147</v>
      </c>
      <c r="L2848" s="88" t="s">
        <v>147</v>
      </c>
      <c r="M2848" s="88" t="s">
        <v>321</v>
      </c>
      <c r="N2848" s="75">
        <v>35.296999999999997</v>
      </c>
      <c r="O2848" s="75">
        <v>-92.643000000000001</v>
      </c>
      <c r="P2848" s="86">
        <v>4.5</v>
      </c>
      <c r="Q2848" s="11" t="s">
        <v>120</v>
      </c>
      <c r="R2848" s="12" t="s">
        <v>375</v>
      </c>
      <c r="S2848" s="32" t="s">
        <v>147</v>
      </c>
    </row>
    <row r="2849" spans="1:19" x14ac:dyDescent="0.2">
      <c r="A2849" s="27">
        <f t="shared" si="44"/>
        <v>2831</v>
      </c>
      <c r="B2849" s="100" t="s">
        <v>2070</v>
      </c>
      <c r="C2849" s="11">
        <v>2012</v>
      </c>
      <c r="D2849" s="12" t="s">
        <v>142</v>
      </c>
      <c r="E2849" s="11">
        <v>5</v>
      </c>
      <c r="F2849" s="25">
        <v>0.7987847222222223</v>
      </c>
      <c r="G2849" s="90">
        <v>0.59045138888888882</v>
      </c>
      <c r="H2849" s="90" t="s">
        <v>619</v>
      </c>
      <c r="I2849" s="12" t="s">
        <v>166</v>
      </c>
      <c r="J2849" s="88">
        <v>2</v>
      </c>
      <c r="K2849" s="88" t="s">
        <v>147</v>
      </c>
      <c r="L2849" s="88" t="s">
        <v>147</v>
      </c>
      <c r="M2849" s="88" t="s">
        <v>321</v>
      </c>
      <c r="N2849" s="75">
        <v>35.44</v>
      </c>
      <c r="O2849" s="75">
        <v>-92.513000000000005</v>
      </c>
      <c r="P2849" s="86">
        <v>0.1</v>
      </c>
      <c r="Q2849" s="11" t="s">
        <v>120</v>
      </c>
      <c r="R2849" s="12" t="s">
        <v>45</v>
      </c>
      <c r="S2849" s="32" t="s">
        <v>147</v>
      </c>
    </row>
    <row r="2850" spans="1:19" x14ac:dyDescent="0.2">
      <c r="A2850" s="27">
        <f t="shared" si="44"/>
        <v>2832</v>
      </c>
      <c r="B2850" s="100" t="s">
        <v>2071</v>
      </c>
      <c r="C2850" s="11">
        <v>2012</v>
      </c>
      <c r="D2850" s="12" t="s">
        <v>142</v>
      </c>
      <c r="E2850" s="11">
        <v>6</v>
      </c>
      <c r="F2850" s="25">
        <v>0.41335648148148146</v>
      </c>
      <c r="G2850" s="90">
        <v>0.20502314814814815</v>
      </c>
      <c r="H2850" s="90" t="s">
        <v>619</v>
      </c>
      <c r="I2850" s="12" t="s">
        <v>146</v>
      </c>
      <c r="J2850" s="88">
        <v>1.9</v>
      </c>
      <c r="K2850" s="88" t="s">
        <v>147</v>
      </c>
      <c r="L2850" s="88" t="s">
        <v>147</v>
      </c>
      <c r="M2850" s="88" t="s">
        <v>321</v>
      </c>
      <c r="N2850" s="75">
        <v>35.994</v>
      </c>
      <c r="O2850" s="75">
        <v>-89.891000000000005</v>
      </c>
      <c r="P2850" s="86">
        <v>9.3000000000000007</v>
      </c>
      <c r="Q2850" s="11" t="s">
        <v>120</v>
      </c>
      <c r="R2850" s="12" t="s">
        <v>6</v>
      </c>
      <c r="S2850" s="32" t="s">
        <v>147</v>
      </c>
    </row>
    <row r="2851" spans="1:19" x14ac:dyDescent="0.2">
      <c r="A2851" s="27">
        <f t="shared" si="44"/>
        <v>2833</v>
      </c>
      <c r="B2851" s="100" t="s">
        <v>2072</v>
      </c>
      <c r="C2851" s="11">
        <v>2012</v>
      </c>
      <c r="D2851" s="12" t="s">
        <v>142</v>
      </c>
      <c r="E2851" s="11">
        <v>7</v>
      </c>
      <c r="F2851" s="25">
        <v>0.50179398148148147</v>
      </c>
      <c r="G2851" s="90">
        <v>0.29346064814814815</v>
      </c>
      <c r="H2851" s="90" t="s">
        <v>619</v>
      </c>
      <c r="I2851" s="12" t="s">
        <v>179</v>
      </c>
      <c r="J2851" s="88">
        <v>1.9</v>
      </c>
      <c r="K2851" s="88" t="s">
        <v>147</v>
      </c>
      <c r="L2851" s="88" t="s">
        <v>147</v>
      </c>
      <c r="M2851" s="88" t="s">
        <v>321</v>
      </c>
      <c r="N2851" s="75">
        <v>35.465000000000003</v>
      </c>
      <c r="O2851" s="75">
        <v>-92.344999999999999</v>
      </c>
      <c r="P2851" s="86">
        <v>0.1</v>
      </c>
      <c r="Q2851" s="11" t="s">
        <v>120</v>
      </c>
      <c r="R2851" s="12" t="s">
        <v>45</v>
      </c>
      <c r="S2851" s="32" t="s">
        <v>147</v>
      </c>
    </row>
    <row r="2852" spans="1:19" x14ac:dyDescent="0.2">
      <c r="A2852" s="27">
        <f t="shared" si="44"/>
        <v>2834</v>
      </c>
      <c r="B2852" s="100" t="s">
        <v>2073</v>
      </c>
      <c r="C2852" s="11">
        <v>2012</v>
      </c>
      <c r="D2852" s="12" t="s">
        <v>142</v>
      </c>
      <c r="E2852" s="11">
        <v>7</v>
      </c>
      <c r="F2852" s="25">
        <v>0.60629629629629633</v>
      </c>
      <c r="G2852" s="90">
        <v>0.39796296296296302</v>
      </c>
      <c r="H2852" s="90" t="s">
        <v>619</v>
      </c>
      <c r="I2852" s="12" t="s">
        <v>179</v>
      </c>
      <c r="J2852" s="88">
        <v>2</v>
      </c>
      <c r="K2852" s="88" t="s">
        <v>147</v>
      </c>
      <c r="L2852" s="88" t="s">
        <v>147</v>
      </c>
      <c r="M2852" s="88" t="s">
        <v>321</v>
      </c>
      <c r="N2852" s="75">
        <v>35.472000000000001</v>
      </c>
      <c r="O2852" s="75">
        <v>-92.332999999999998</v>
      </c>
      <c r="P2852" s="86">
        <v>0.4</v>
      </c>
      <c r="Q2852" s="11" t="s">
        <v>120</v>
      </c>
      <c r="R2852" s="12" t="s">
        <v>45</v>
      </c>
      <c r="S2852" s="32" t="s">
        <v>147</v>
      </c>
    </row>
    <row r="2853" spans="1:19" x14ac:dyDescent="0.2">
      <c r="A2853" s="27">
        <f t="shared" si="44"/>
        <v>2835</v>
      </c>
      <c r="B2853" s="100" t="s">
        <v>2074</v>
      </c>
      <c r="C2853" s="11">
        <v>2012</v>
      </c>
      <c r="D2853" s="12" t="s">
        <v>142</v>
      </c>
      <c r="E2853" s="11">
        <v>11</v>
      </c>
      <c r="F2853" s="25">
        <v>4.5439814814814815E-2</v>
      </c>
      <c r="G2853" s="90">
        <v>0.83710648148148159</v>
      </c>
      <c r="H2853" s="90" t="s">
        <v>619</v>
      </c>
      <c r="I2853" s="12" t="s">
        <v>193</v>
      </c>
      <c r="J2853" s="88">
        <v>2.4</v>
      </c>
      <c r="K2853" s="88" t="s">
        <v>147</v>
      </c>
      <c r="L2853" s="88" t="s">
        <v>147</v>
      </c>
      <c r="M2853" s="88" t="s">
        <v>450</v>
      </c>
      <c r="N2853" s="75">
        <v>36.338000000000001</v>
      </c>
      <c r="O2853" s="75">
        <v>-91.146000000000001</v>
      </c>
      <c r="P2853" s="86">
        <v>5</v>
      </c>
      <c r="Q2853" s="11" t="s">
        <v>120</v>
      </c>
      <c r="R2853" s="12" t="s">
        <v>22</v>
      </c>
      <c r="S2853" s="77" t="s">
        <v>147</v>
      </c>
    </row>
    <row r="2854" spans="1:19" x14ac:dyDescent="0.2">
      <c r="A2854" s="27">
        <f t="shared" si="44"/>
        <v>2836</v>
      </c>
      <c r="B2854" s="100" t="s">
        <v>2075</v>
      </c>
      <c r="C2854" s="11">
        <v>2012</v>
      </c>
      <c r="D2854" s="12" t="s">
        <v>142</v>
      </c>
      <c r="E2854" s="11">
        <v>12</v>
      </c>
      <c r="F2854" s="25">
        <v>7.7152777777777778E-2</v>
      </c>
      <c r="G2854" s="90">
        <v>0.86881944444444448</v>
      </c>
      <c r="H2854" s="90" t="s">
        <v>619</v>
      </c>
      <c r="I2854" s="12" t="s">
        <v>179</v>
      </c>
      <c r="J2854" s="88">
        <v>2.2999999999999998</v>
      </c>
      <c r="K2854" s="88" t="s">
        <v>147</v>
      </c>
      <c r="L2854" s="88" t="s">
        <v>147</v>
      </c>
      <c r="M2854" s="88" t="s">
        <v>321</v>
      </c>
      <c r="N2854" s="75">
        <v>35.49</v>
      </c>
      <c r="O2854" s="75">
        <v>-92.313999999999993</v>
      </c>
      <c r="P2854" s="86">
        <v>2.8</v>
      </c>
      <c r="Q2854" s="11" t="s">
        <v>120</v>
      </c>
      <c r="R2854" s="12" t="s">
        <v>73</v>
      </c>
      <c r="S2854" s="32" t="s">
        <v>147</v>
      </c>
    </row>
    <row r="2855" spans="1:19" x14ac:dyDescent="0.2">
      <c r="A2855" s="27">
        <f t="shared" si="44"/>
        <v>2837</v>
      </c>
      <c r="B2855" s="100" t="s">
        <v>2076</v>
      </c>
      <c r="C2855" s="11">
        <v>2012</v>
      </c>
      <c r="D2855" s="12" t="s">
        <v>142</v>
      </c>
      <c r="E2855" s="11">
        <v>19</v>
      </c>
      <c r="F2855" s="25">
        <v>0.3502662037037037</v>
      </c>
      <c r="G2855" s="90">
        <v>0.14193287037037036</v>
      </c>
      <c r="H2855" s="90" t="s">
        <v>619</v>
      </c>
      <c r="I2855" s="12" t="s">
        <v>148</v>
      </c>
      <c r="J2855" s="88">
        <v>3.3</v>
      </c>
      <c r="K2855" s="88" t="s">
        <v>147</v>
      </c>
      <c r="L2855" s="88" t="s">
        <v>147</v>
      </c>
      <c r="M2855" s="88" t="s">
        <v>572</v>
      </c>
      <c r="N2855" s="75">
        <v>35.24</v>
      </c>
      <c r="O2855" s="75">
        <v>-92.379000000000005</v>
      </c>
      <c r="P2855" s="86">
        <v>4.4000000000000004</v>
      </c>
      <c r="Q2855" s="11" t="s">
        <v>120</v>
      </c>
      <c r="R2855" s="12" t="s">
        <v>25</v>
      </c>
      <c r="S2855" s="77" t="s">
        <v>2159</v>
      </c>
    </row>
    <row r="2856" spans="1:19" x14ac:dyDescent="0.2">
      <c r="A2856" s="27">
        <f t="shared" si="44"/>
        <v>2838</v>
      </c>
      <c r="B2856" s="100" t="s">
        <v>2077</v>
      </c>
      <c r="C2856" s="11">
        <v>2012</v>
      </c>
      <c r="D2856" s="12" t="s">
        <v>142</v>
      </c>
      <c r="E2856" s="11">
        <v>19</v>
      </c>
      <c r="F2856" s="25">
        <v>0.38702546296296297</v>
      </c>
      <c r="G2856" s="90">
        <v>0.17869212962962963</v>
      </c>
      <c r="H2856" s="90" t="s">
        <v>619</v>
      </c>
      <c r="I2856" s="12" t="s">
        <v>148</v>
      </c>
      <c r="J2856" s="88">
        <v>1.5</v>
      </c>
      <c r="K2856" s="88" t="s">
        <v>147</v>
      </c>
      <c r="L2856" s="88" t="s">
        <v>147</v>
      </c>
      <c r="M2856" s="88" t="s">
        <v>321</v>
      </c>
      <c r="N2856" s="75">
        <v>35.229999999999997</v>
      </c>
      <c r="O2856" s="75">
        <v>-92.37</v>
      </c>
      <c r="P2856" s="86">
        <v>6</v>
      </c>
      <c r="Q2856" s="11" t="s">
        <v>120</v>
      </c>
      <c r="R2856" s="12" t="s">
        <v>25</v>
      </c>
      <c r="S2856" s="77" t="s">
        <v>2159</v>
      </c>
    </row>
    <row r="2857" spans="1:19" x14ac:dyDescent="0.2">
      <c r="A2857" s="27">
        <f t="shared" si="44"/>
        <v>2839</v>
      </c>
      <c r="B2857" s="100" t="s">
        <v>2078</v>
      </c>
      <c r="C2857" s="11">
        <v>2012</v>
      </c>
      <c r="D2857" s="12" t="s">
        <v>142</v>
      </c>
      <c r="E2857" s="11">
        <v>19</v>
      </c>
      <c r="F2857" s="25">
        <v>0.45575231481481482</v>
      </c>
      <c r="G2857" s="90">
        <v>0.24741898148148148</v>
      </c>
      <c r="H2857" s="90" t="s">
        <v>619</v>
      </c>
      <c r="I2857" s="12" t="s">
        <v>148</v>
      </c>
      <c r="J2857" s="88">
        <v>2.5</v>
      </c>
      <c r="K2857" s="88" t="s">
        <v>147</v>
      </c>
      <c r="L2857" s="88" t="s">
        <v>147</v>
      </c>
      <c r="M2857" s="88" t="s">
        <v>358</v>
      </c>
      <c r="N2857" s="75">
        <v>35.241999999999997</v>
      </c>
      <c r="O2857" s="75">
        <v>-92.373999999999995</v>
      </c>
      <c r="P2857" s="86">
        <v>3.5</v>
      </c>
      <c r="Q2857" s="11" t="s">
        <v>120</v>
      </c>
      <c r="R2857" s="12" t="s">
        <v>25</v>
      </c>
      <c r="S2857" s="77" t="s">
        <v>2159</v>
      </c>
    </row>
    <row r="2858" spans="1:19" x14ac:dyDescent="0.2">
      <c r="A2858" s="27">
        <f t="shared" si="44"/>
        <v>2840</v>
      </c>
      <c r="B2858" s="100" t="s">
        <v>2079</v>
      </c>
      <c r="C2858" s="11">
        <v>2012</v>
      </c>
      <c r="D2858" s="12" t="s">
        <v>142</v>
      </c>
      <c r="E2858" s="11">
        <v>19</v>
      </c>
      <c r="F2858" s="25">
        <v>0.18686342592592595</v>
      </c>
      <c r="G2858" s="90">
        <v>0.97853009259259249</v>
      </c>
      <c r="H2858" s="90" t="s">
        <v>619</v>
      </c>
      <c r="I2858" s="12" t="s">
        <v>148</v>
      </c>
      <c r="J2858" s="88">
        <v>2</v>
      </c>
      <c r="K2858" s="88" t="s">
        <v>147</v>
      </c>
      <c r="L2858" s="88" t="s">
        <v>147</v>
      </c>
      <c r="M2858" s="88" t="s">
        <v>321</v>
      </c>
      <c r="N2858" s="75">
        <v>35.231999999999999</v>
      </c>
      <c r="O2858" s="75">
        <v>-92.378</v>
      </c>
      <c r="P2858" s="86">
        <v>5.6</v>
      </c>
      <c r="Q2858" s="11" t="s">
        <v>120</v>
      </c>
      <c r="R2858" s="12" t="s">
        <v>25</v>
      </c>
      <c r="S2858" s="77" t="s">
        <v>2159</v>
      </c>
    </row>
    <row r="2859" spans="1:19" x14ac:dyDescent="0.2">
      <c r="A2859" s="27">
        <f t="shared" si="44"/>
        <v>2841</v>
      </c>
      <c r="B2859" s="100" t="s">
        <v>2080</v>
      </c>
      <c r="C2859" s="11">
        <v>2012</v>
      </c>
      <c r="D2859" s="12" t="s">
        <v>142</v>
      </c>
      <c r="E2859" s="11">
        <v>19</v>
      </c>
      <c r="F2859" s="25">
        <v>0.18694444444444444</v>
      </c>
      <c r="G2859" s="90">
        <v>0.97861111111111121</v>
      </c>
      <c r="H2859" s="90" t="s">
        <v>619</v>
      </c>
      <c r="I2859" s="12" t="s">
        <v>148</v>
      </c>
      <c r="J2859" s="88">
        <v>2.5</v>
      </c>
      <c r="K2859" s="88" t="s">
        <v>147</v>
      </c>
      <c r="L2859" s="88" t="s">
        <v>147</v>
      </c>
      <c r="M2859" s="88" t="s">
        <v>358</v>
      </c>
      <c r="N2859" s="75">
        <v>35.231999999999999</v>
      </c>
      <c r="O2859" s="75">
        <v>-92.367000000000004</v>
      </c>
      <c r="P2859" s="86">
        <v>6.4</v>
      </c>
      <c r="Q2859" s="11" t="s">
        <v>120</v>
      </c>
      <c r="R2859" s="12" t="s">
        <v>25</v>
      </c>
      <c r="S2859" s="77" t="s">
        <v>2159</v>
      </c>
    </row>
    <row r="2860" spans="1:19" x14ac:dyDescent="0.2">
      <c r="A2860" s="27">
        <f t="shared" si="44"/>
        <v>2842</v>
      </c>
      <c r="B2860" s="100" t="s">
        <v>2081</v>
      </c>
      <c r="C2860" s="11">
        <v>2012</v>
      </c>
      <c r="D2860" s="12" t="s">
        <v>142</v>
      </c>
      <c r="E2860" s="11">
        <v>19</v>
      </c>
      <c r="F2860" s="25">
        <v>0.19562500000000002</v>
      </c>
      <c r="G2860" s="90">
        <v>0.98729166666666668</v>
      </c>
      <c r="H2860" s="90" t="s">
        <v>619</v>
      </c>
      <c r="I2860" s="12" t="s">
        <v>148</v>
      </c>
      <c r="J2860" s="88">
        <v>1.9</v>
      </c>
      <c r="K2860" s="88" t="s">
        <v>147</v>
      </c>
      <c r="L2860" s="88" t="s">
        <v>147</v>
      </c>
      <c r="M2860" s="88" t="s">
        <v>321</v>
      </c>
      <c r="N2860" s="75">
        <v>35.238999999999997</v>
      </c>
      <c r="O2860" s="75">
        <v>-92.376000000000005</v>
      </c>
      <c r="P2860" s="86">
        <v>5.0999999999999996</v>
      </c>
      <c r="Q2860" s="11" t="s">
        <v>120</v>
      </c>
      <c r="R2860" s="12" t="s">
        <v>25</v>
      </c>
      <c r="S2860" s="77" t="s">
        <v>2159</v>
      </c>
    </row>
    <row r="2861" spans="1:19" x14ac:dyDescent="0.2">
      <c r="A2861" s="27">
        <f t="shared" si="44"/>
        <v>2843</v>
      </c>
      <c r="B2861" s="100" t="s">
        <v>2082</v>
      </c>
      <c r="C2861" s="11">
        <v>2012</v>
      </c>
      <c r="D2861" s="12" t="s">
        <v>142</v>
      </c>
      <c r="E2861" s="11">
        <v>23</v>
      </c>
      <c r="F2861" s="25">
        <v>0.70748842592592587</v>
      </c>
      <c r="G2861" s="90">
        <v>0.49915509259259255</v>
      </c>
      <c r="H2861" s="90" t="s">
        <v>619</v>
      </c>
      <c r="I2861" s="12" t="s">
        <v>146</v>
      </c>
      <c r="J2861" s="88">
        <v>2.2000000000000002</v>
      </c>
      <c r="K2861" s="88" t="s">
        <v>147</v>
      </c>
      <c r="L2861" s="88" t="s">
        <v>147</v>
      </c>
      <c r="M2861" s="88" t="s">
        <v>321</v>
      </c>
      <c r="N2861" s="75">
        <v>35.871000000000002</v>
      </c>
      <c r="O2861" s="75">
        <v>-89.968999999999994</v>
      </c>
      <c r="P2861" s="86">
        <v>5.4</v>
      </c>
      <c r="Q2861" s="11" t="s">
        <v>120</v>
      </c>
      <c r="R2861" s="12" t="s">
        <v>573</v>
      </c>
      <c r="S2861" s="32" t="s">
        <v>147</v>
      </c>
    </row>
    <row r="2862" spans="1:19" x14ac:dyDescent="0.2">
      <c r="A2862" s="27">
        <f t="shared" si="44"/>
        <v>2844</v>
      </c>
      <c r="B2862" s="100" t="s">
        <v>2083</v>
      </c>
      <c r="C2862" s="11">
        <v>2012</v>
      </c>
      <c r="D2862" s="12" t="s">
        <v>142</v>
      </c>
      <c r="E2862" s="11">
        <v>24</v>
      </c>
      <c r="F2862" s="25">
        <v>0.87795138888888891</v>
      </c>
      <c r="G2862" s="90">
        <v>0.66961805555555554</v>
      </c>
      <c r="H2862" s="90" t="s">
        <v>619</v>
      </c>
      <c r="I2862" s="12" t="s">
        <v>160</v>
      </c>
      <c r="J2862" s="88">
        <v>1.8</v>
      </c>
      <c r="K2862" s="88" t="s">
        <v>147</v>
      </c>
      <c r="L2862" s="88" t="s">
        <v>147</v>
      </c>
      <c r="M2862" s="88" t="s">
        <v>321</v>
      </c>
      <c r="N2862" s="75">
        <v>35.246000000000002</v>
      </c>
      <c r="O2862" s="75">
        <v>-91.786000000000001</v>
      </c>
      <c r="P2862" s="86">
        <v>16</v>
      </c>
      <c r="Q2862" s="11" t="s">
        <v>120</v>
      </c>
      <c r="R2862" s="12" t="s">
        <v>574</v>
      </c>
      <c r="S2862" s="32" t="s">
        <v>147</v>
      </c>
    </row>
    <row r="2863" spans="1:19" x14ac:dyDescent="0.2">
      <c r="A2863" s="27">
        <f t="shared" si="44"/>
        <v>2845</v>
      </c>
      <c r="B2863" s="100" t="s">
        <v>2084</v>
      </c>
      <c r="C2863" s="11">
        <v>2012</v>
      </c>
      <c r="D2863" s="12" t="s">
        <v>142</v>
      </c>
      <c r="E2863" s="11">
        <v>28</v>
      </c>
      <c r="F2863" s="25">
        <v>0.40347222222222223</v>
      </c>
      <c r="G2863" s="90">
        <v>0.19513888888888889</v>
      </c>
      <c r="H2863" s="90" t="s">
        <v>619</v>
      </c>
      <c r="I2863" s="12" t="s">
        <v>148</v>
      </c>
      <c r="J2863" s="88">
        <v>2.2999999999999998</v>
      </c>
      <c r="K2863" s="88" t="s">
        <v>147</v>
      </c>
      <c r="L2863" s="88" t="s">
        <v>147</v>
      </c>
      <c r="M2863" s="88" t="s">
        <v>358</v>
      </c>
      <c r="N2863" s="75">
        <v>35.351999999999997</v>
      </c>
      <c r="O2863" s="75">
        <v>-92.168000000000006</v>
      </c>
      <c r="P2863" s="86">
        <v>0.1</v>
      </c>
      <c r="Q2863" s="11" t="s">
        <v>120</v>
      </c>
      <c r="R2863" s="12" t="s">
        <v>236</v>
      </c>
      <c r="S2863" s="32" t="s">
        <v>147</v>
      </c>
    </row>
    <row r="2864" spans="1:19" x14ac:dyDescent="0.2">
      <c r="A2864" s="27">
        <f t="shared" si="44"/>
        <v>2846</v>
      </c>
      <c r="B2864" s="100" t="s">
        <v>2085</v>
      </c>
      <c r="C2864" s="11">
        <v>2012</v>
      </c>
      <c r="D2864" s="12" t="s">
        <v>142</v>
      </c>
      <c r="E2864" s="11">
        <v>31</v>
      </c>
      <c r="F2864" s="25">
        <v>0.23135416666666667</v>
      </c>
      <c r="G2864" s="90">
        <v>2.3020833333333334E-2</v>
      </c>
      <c r="H2864" s="90" t="s">
        <v>619</v>
      </c>
      <c r="I2864" s="12" t="s">
        <v>179</v>
      </c>
      <c r="J2864" s="88">
        <v>1.8</v>
      </c>
      <c r="K2864" s="88" t="s">
        <v>147</v>
      </c>
      <c r="L2864" s="88" t="s">
        <v>147</v>
      </c>
      <c r="M2864" s="88" t="s">
        <v>321</v>
      </c>
      <c r="N2864" s="75">
        <v>35.581000000000003</v>
      </c>
      <c r="O2864" s="75">
        <v>-92.269000000000005</v>
      </c>
      <c r="P2864" s="86">
        <v>13.4</v>
      </c>
      <c r="Q2864" s="11" t="s">
        <v>120</v>
      </c>
      <c r="R2864" s="12" t="s">
        <v>73</v>
      </c>
      <c r="S2864" s="32" t="s">
        <v>147</v>
      </c>
    </row>
    <row r="2865" spans="1:19" x14ac:dyDescent="0.2">
      <c r="A2865" s="27">
        <f t="shared" si="44"/>
        <v>2847</v>
      </c>
      <c r="B2865" s="99" t="s">
        <v>2086</v>
      </c>
      <c r="C2865" s="11">
        <v>2012</v>
      </c>
      <c r="D2865" s="11" t="s">
        <v>134</v>
      </c>
      <c r="E2865" s="11">
        <v>8</v>
      </c>
      <c r="F2865" s="25">
        <v>0.18961805555555555</v>
      </c>
      <c r="G2865" s="22">
        <v>0.98128472222222218</v>
      </c>
      <c r="H2865" s="90" t="s">
        <v>619</v>
      </c>
      <c r="I2865" s="12" t="s">
        <v>146</v>
      </c>
      <c r="J2865" s="14">
        <v>1.4</v>
      </c>
      <c r="K2865" s="88" t="s">
        <v>147</v>
      </c>
      <c r="L2865" s="88" t="s">
        <v>147</v>
      </c>
      <c r="M2865" s="88" t="s">
        <v>321</v>
      </c>
      <c r="N2865" s="20">
        <v>35.713999999999999</v>
      </c>
      <c r="O2865" s="20">
        <v>-90.197999999999993</v>
      </c>
      <c r="P2865" s="18">
        <v>5.0999999999999996</v>
      </c>
      <c r="Q2865" s="11" t="s">
        <v>120</v>
      </c>
      <c r="R2865" s="11" t="s">
        <v>575</v>
      </c>
      <c r="S2865" s="32" t="s">
        <v>147</v>
      </c>
    </row>
    <row r="2866" spans="1:19" x14ac:dyDescent="0.2">
      <c r="A2866" s="27">
        <f t="shared" si="44"/>
        <v>2848</v>
      </c>
      <c r="B2866" s="100" t="s">
        <v>2087</v>
      </c>
      <c r="C2866" s="11">
        <v>2012</v>
      </c>
      <c r="D2866" s="12" t="s">
        <v>134</v>
      </c>
      <c r="E2866" s="11">
        <v>25</v>
      </c>
      <c r="F2866" s="25">
        <v>0.85994212962962957</v>
      </c>
      <c r="G2866" s="90">
        <v>0.65160879629629631</v>
      </c>
      <c r="H2866" s="90" t="s">
        <v>619</v>
      </c>
      <c r="I2866" s="12" t="s">
        <v>162</v>
      </c>
      <c r="J2866" s="88">
        <v>1.8</v>
      </c>
      <c r="K2866" s="88" t="s">
        <v>147</v>
      </c>
      <c r="L2866" s="88" t="s">
        <v>147</v>
      </c>
      <c r="M2866" s="88" t="s">
        <v>321</v>
      </c>
      <c r="N2866" s="75">
        <v>36.146000000000001</v>
      </c>
      <c r="O2866" s="75">
        <v>-91.028999999999996</v>
      </c>
      <c r="P2866" s="18">
        <v>12.1</v>
      </c>
      <c r="Q2866" s="11" t="s">
        <v>120</v>
      </c>
      <c r="R2866" s="12" t="s">
        <v>86</v>
      </c>
      <c r="S2866" s="32" t="s">
        <v>147</v>
      </c>
    </row>
    <row r="2867" spans="1:19" x14ac:dyDescent="0.2">
      <c r="A2867" s="27">
        <f t="shared" si="44"/>
        <v>2849</v>
      </c>
      <c r="B2867" s="100" t="s">
        <v>2088</v>
      </c>
      <c r="C2867" s="11">
        <v>2012</v>
      </c>
      <c r="D2867" s="12" t="s">
        <v>134</v>
      </c>
      <c r="E2867" s="11">
        <v>26</v>
      </c>
      <c r="F2867" s="25">
        <v>0.26221064814814815</v>
      </c>
      <c r="G2867" s="90">
        <v>5.3877314814814815E-2</v>
      </c>
      <c r="H2867" s="90" t="s">
        <v>619</v>
      </c>
      <c r="I2867" s="12" t="s">
        <v>162</v>
      </c>
      <c r="J2867" s="88">
        <v>1.6</v>
      </c>
      <c r="K2867" s="88" t="s">
        <v>147</v>
      </c>
      <c r="L2867" s="88" t="s">
        <v>147</v>
      </c>
      <c r="M2867" s="88" t="s">
        <v>321</v>
      </c>
      <c r="N2867" s="75">
        <v>36.228000000000002</v>
      </c>
      <c r="O2867" s="75">
        <v>-91.298000000000002</v>
      </c>
      <c r="P2867" s="18">
        <v>11.4</v>
      </c>
      <c r="Q2867" s="11" t="s">
        <v>120</v>
      </c>
      <c r="R2867" s="12" t="s">
        <v>597</v>
      </c>
      <c r="S2867" s="32" t="s">
        <v>147</v>
      </c>
    </row>
    <row r="2868" spans="1:19" x14ac:dyDescent="0.2">
      <c r="A2868" s="27">
        <f t="shared" si="44"/>
        <v>2850</v>
      </c>
      <c r="B2868" s="99" t="s">
        <v>2089</v>
      </c>
      <c r="C2868" s="11">
        <v>2012</v>
      </c>
      <c r="D2868" s="11" t="s">
        <v>136</v>
      </c>
      <c r="E2868" s="11">
        <v>3</v>
      </c>
      <c r="F2868" s="25">
        <v>0.80092592592592593</v>
      </c>
      <c r="G2868" s="22">
        <v>0.59259259259259256</v>
      </c>
      <c r="H2868" s="90" t="s">
        <v>619</v>
      </c>
      <c r="I2868" s="11" t="s">
        <v>182</v>
      </c>
      <c r="J2868" s="14">
        <v>2.1</v>
      </c>
      <c r="K2868" s="88" t="s">
        <v>147</v>
      </c>
      <c r="L2868" s="88" t="s">
        <v>147</v>
      </c>
      <c r="M2868" s="88" t="s">
        <v>321</v>
      </c>
      <c r="N2868" s="20">
        <v>34.392000000000003</v>
      </c>
      <c r="O2868" s="20">
        <v>-92.725999999999999</v>
      </c>
      <c r="P2868" s="18">
        <v>0.1</v>
      </c>
      <c r="Q2868" s="11" t="s">
        <v>120</v>
      </c>
      <c r="R2868" s="11" t="s">
        <v>598</v>
      </c>
      <c r="S2868" s="32" t="s">
        <v>147</v>
      </c>
    </row>
    <row r="2869" spans="1:19" x14ac:dyDescent="0.2">
      <c r="A2869" s="27">
        <f t="shared" si="44"/>
        <v>2851</v>
      </c>
      <c r="B2869" s="100" t="s">
        <v>2090</v>
      </c>
      <c r="C2869" s="11">
        <v>2012</v>
      </c>
      <c r="D2869" s="11" t="s">
        <v>136</v>
      </c>
      <c r="E2869" s="11">
        <v>25</v>
      </c>
      <c r="F2869" s="25">
        <v>3.4675925925925923E-2</v>
      </c>
      <c r="G2869" s="22">
        <v>0.82634259259259257</v>
      </c>
      <c r="H2869" s="90" t="s">
        <v>619</v>
      </c>
      <c r="I2869" s="12" t="s">
        <v>330</v>
      </c>
      <c r="J2869" s="88">
        <v>2</v>
      </c>
      <c r="K2869" s="88" t="s">
        <v>147</v>
      </c>
      <c r="L2869" s="88" t="s">
        <v>147</v>
      </c>
      <c r="M2869" s="88" t="s">
        <v>321</v>
      </c>
      <c r="N2869" s="75">
        <v>35.521000000000001</v>
      </c>
      <c r="O2869" s="75">
        <v>-92.224999999999994</v>
      </c>
      <c r="P2869" s="86">
        <v>6.6</v>
      </c>
      <c r="Q2869" s="11" t="s">
        <v>120</v>
      </c>
      <c r="R2869" s="12" t="s">
        <v>314</v>
      </c>
      <c r="S2869" s="32" t="s">
        <v>147</v>
      </c>
    </row>
    <row r="2870" spans="1:19" x14ac:dyDescent="0.2">
      <c r="A2870" s="27">
        <f t="shared" si="44"/>
        <v>2852</v>
      </c>
      <c r="B2870" s="100" t="s">
        <v>2091</v>
      </c>
      <c r="C2870" s="11">
        <v>2012</v>
      </c>
      <c r="D2870" s="11" t="s">
        <v>136</v>
      </c>
      <c r="E2870" s="11">
        <v>26</v>
      </c>
      <c r="F2870" s="25">
        <v>0.53717592592592589</v>
      </c>
      <c r="G2870" s="22">
        <v>0.32884259259259258</v>
      </c>
      <c r="H2870" s="90" t="s">
        <v>619</v>
      </c>
      <c r="I2870" s="12" t="s">
        <v>330</v>
      </c>
      <c r="J2870" s="88">
        <v>2</v>
      </c>
      <c r="K2870" s="88" t="s">
        <v>147</v>
      </c>
      <c r="L2870" s="88" t="s">
        <v>147</v>
      </c>
      <c r="M2870" s="88" t="s">
        <v>321</v>
      </c>
      <c r="N2870" s="75">
        <v>35.518000000000001</v>
      </c>
      <c r="O2870" s="75">
        <v>-92.23</v>
      </c>
      <c r="P2870" s="86">
        <v>3.7</v>
      </c>
      <c r="Q2870" s="11" t="s">
        <v>120</v>
      </c>
      <c r="R2870" s="12" t="s">
        <v>314</v>
      </c>
      <c r="S2870" s="32" t="s">
        <v>147</v>
      </c>
    </row>
    <row r="2871" spans="1:19" x14ac:dyDescent="0.2">
      <c r="A2871" s="27">
        <f t="shared" si="44"/>
        <v>2853</v>
      </c>
      <c r="B2871" s="100" t="s">
        <v>2092</v>
      </c>
      <c r="C2871" s="11">
        <v>2012</v>
      </c>
      <c r="D2871" s="11" t="s">
        <v>136</v>
      </c>
      <c r="E2871" s="11">
        <v>26</v>
      </c>
      <c r="F2871" s="25">
        <v>6.4004629629629628E-3</v>
      </c>
      <c r="G2871" s="22">
        <v>0.79806712962962967</v>
      </c>
      <c r="H2871" s="90" t="s">
        <v>619</v>
      </c>
      <c r="I2871" s="12" t="s">
        <v>330</v>
      </c>
      <c r="J2871" s="88">
        <v>2.4</v>
      </c>
      <c r="K2871" s="88" t="s">
        <v>147</v>
      </c>
      <c r="L2871" s="88" t="s">
        <v>147</v>
      </c>
      <c r="M2871" s="88" t="s">
        <v>321</v>
      </c>
      <c r="N2871" s="75">
        <v>35.521999999999998</v>
      </c>
      <c r="O2871" s="75">
        <v>-92.230999999999995</v>
      </c>
      <c r="P2871" s="86">
        <v>0.1</v>
      </c>
      <c r="Q2871" s="11" t="s">
        <v>120</v>
      </c>
      <c r="R2871" s="12" t="s">
        <v>314</v>
      </c>
      <c r="S2871" s="32" t="s">
        <v>147</v>
      </c>
    </row>
    <row r="2872" spans="1:19" x14ac:dyDescent="0.2">
      <c r="A2872" s="27">
        <f t="shared" si="44"/>
        <v>2854</v>
      </c>
      <c r="B2872" s="100" t="s">
        <v>2093</v>
      </c>
      <c r="C2872" s="11">
        <v>2012</v>
      </c>
      <c r="D2872" s="11" t="s">
        <v>136</v>
      </c>
      <c r="E2872" s="11">
        <v>26</v>
      </c>
      <c r="F2872" s="25">
        <v>2.5231481481481483E-2</v>
      </c>
      <c r="G2872" s="22">
        <v>0.8168981481481481</v>
      </c>
      <c r="H2872" s="90" t="s">
        <v>619</v>
      </c>
      <c r="I2872" s="12" t="s">
        <v>330</v>
      </c>
      <c r="J2872" s="88">
        <v>2</v>
      </c>
      <c r="K2872" s="88" t="s">
        <v>147</v>
      </c>
      <c r="L2872" s="88" t="s">
        <v>147</v>
      </c>
      <c r="M2872" s="88" t="s">
        <v>321</v>
      </c>
      <c r="N2872" s="75">
        <v>35.511000000000003</v>
      </c>
      <c r="O2872" s="75">
        <v>-92.242000000000004</v>
      </c>
      <c r="P2872" s="86">
        <v>6.4</v>
      </c>
      <c r="Q2872" s="11" t="s">
        <v>120</v>
      </c>
      <c r="R2872" s="12" t="s">
        <v>314</v>
      </c>
      <c r="S2872" s="32" t="s">
        <v>147</v>
      </c>
    </row>
    <row r="2873" spans="1:19" x14ac:dyDescent="0.2">
      <c r="A2873" s="27">
        <f t="shared" si="44"/>
        <v>2855</v>
      </c>
      <c r="B2873" s="100" t="s">
        <v>2094</v>
      </c>
      <c r="C2873" s="11">
        <v>2012</v>
      </c>
      <c r="D2873" s="11" t="s">
        <v>136</v>
      </c>
      <c r="E2873" s="11">
        <v>26</v>
      </c>
      <c r="F2873" s="25">
        <v>8.3807870370370366E-2</v>
      </c>
      <c r="G2873" s="22">
        <v>0.87547453703703704</v>
      </c>
      <c r="H2873" s="90" t="s">
        <v>619</v>
      </c>
      <c r="I2873" s="12" t="s">
        <v>330</v>
      </c>
      <c r="J2873" s="88">
        <v>2.1</v>
      </c>
      <c r="K2873" s="88" t="s">
        <v>147</v>
      </c>
      <c r="L2873" s="88" t="s">
        <v>147</v>
      </c>
      <c r="M2873" s="88" t="s">
        <v>321</v>
      </c>
      <c r="N2873" s="75">
        <v>35.511000000000003</v>
      </c>
      <c r="O2873" s="75">
        <v>-92.24</v>
      </c>
      <c r="P2873" s="86">
        <v>4.0999999999999996</v>
      </c>
      <c r="Q2873" s="11" t="s">
        <v>120</v>
      </c>
      <c r="R2873" s="12" t="s">
        <v>314</v>
      </c>
      <c r="S2873" s="32" t="s">
        <v>147</v>
      </c>
    </row>
    <row r="2874" spans="1:19" x14ac:dyDescent="0.2">
      <c r="A2874" s="27">
        <f t="shared" si="44"/>
        <v>2856</v>
      </c>
      <c r="B2874" s="100" t="s">
        <v>2097</v>
      </c>
      <c r="C2874" s="11">
        <v>2012</v>
      </c>
      <c r="D2874" s="11" t="s">
        <v>136</v>
      </c>
      <c r="E2874" s="11">
        <v>26</v>
      </c>
      <c r="F2874" s="25">
        <v>0.13030092592592593</v>
      </c>
      <c r="G2874" s="22">
        <v>0.92196759259259264</v>
      </c>
      <c r="H2874" s="90" t="s">
        <v>619</v>
      </c>
      <c r="I2874" s="12" t="s">
        <v>330</v>
      </c>
      <c r="J2874" s="88">
        <v>1.9</v>
      </c>
      <c r="K2874" s="88" t="s">
        <v>147</v>
      </c>
      <c r="L2874" s="88" t="s">
        <v>147</v>
      </c>
      <c r="M2874" s="88" t="s">
        <v>321</v>
      </c>
      <c r="N2874" s="75">
        <v>35.506</v>
      </c>
      <c r="O2874" s="75">
        <v>-92.234999999999999</v>
      </c>
      <c r="P2874" s="86">
        <v>6.4</v>
      </c>
      <c r="Q2874" s="12" t="s">
        <v>120</v>
      </c>
      <c r="R2874" s="12" t="s">
        <v>314</v>
      </c>
      <c r="S2874" s="77" t="s">
        <v>147</v>
      </c>
    </row>
    <row r="2875" spans="1:19" x14ac:dyDescent="0.2">
      <c r="A2875" s="27">
        <f t="shared" si="44"/>
        <v>2857</v>
      </c>
      <c r="B2875" s="100" t="s">
        <v>2095</v>
      </c>
      <c r="C2875" s="11">
        <v>2012</v>
      </c>
      <c r="D2875" s="11" t="s">
        <v>136</v>
      </c>
      <c r="E2875" s="11">
        <v>28</v>
      </c>
      <c r="F2875" s="25">
        <v>0.47662037037037036</v>
      </c>
      <c r="G2875" s="22">
        <v>0.26828703703703705</v>
      </c>
      <c r="H2875" s="90" t="s">
        <v>619</v>
      </c>
      <c r="I2875" s="12" t="s">
        <v>330</v>
      </c>
      <c r="J2875" s="88">
        <v>2.1</v>
      </c>
      <c r="K2875" s="88" t="s">
        <v>147</v>
      </c>
      <c r="L2875" s="88" t="s">
        <v>147</v>
      </c>
      <c r="M2875" s="88" t="s">
        <v>321</v>
      </c>
      <c r="N2875" s="75">
        <v>35.520000000000003</v>
      </c>
      <c r="O2875" s="75">
        <v>-92.218000000000004</v>
      </c>
      <c r="P2875" s="86">
        <v>3.2</v>
      </c>
      <c r="Q2875" s="11" t="s">
        <v>120</v>
      </c>
      <c r="R2875" s="12" t="s">
        <v>314</v>
      </c>
      <c r="S2875" s="32" t="s">
        <v>147</v>
      </c>
    </row>
    <row r="2876" spans="1:19" x14ac:dyDescent="0.2">
      <c r="A2876" s="27">
        <f t="shared" si="44"/>
        <v>2858</v>
      </c>
      <c r="B2876" s="100" t="s">
        <v>2096</v>
      </c>
      <c r="C2876" s="11">
        <v>2012</v>
      </c>
      <c r="D2876" s="11" t="s">
        <v>136</v>
      </c>
      <c r="E2876" s="11">
        <v>29</v>
      </c>
      <c r="F2876" s="25">
        <v>0.52736111111111106</v>
      </c>
      <c r="G2876" s="22">
        <v>0.31902777777777774</v>
      </c>
      <c r="H2876" s="90" t="s">
        <v>619</v>
      </c>
      <c r="I2876" s="12" t="s">
        <v>165</v>
      </c>
      <c r="J2876" s="88">
        <v>3.9</v>
      </c>
      <c r="K2876" s="88" t="s">
        <v>147</v>
      </c>
      <c r="L2876" s="88" t="s">
        <v>147</v>
      </c>
      <c r="M2876" s="88" t="s">
        <v>2167</v>
      </c>
      <c r="N2876" s="75">
        <v>35.204999999999998</v>
      </c>
      <c r="O2876" s="75">
        <v>-90.635999999999996</v>
      </c>
      <c r="P2876" s="86">
        <v>23.1</v>
      </c>
      <c r="Q2876" s="11" t="s">
        <v>120</v>
      </c>
      <c r="R2876" s="12" t="s">
        <v>371</v>
      </c>
      <c r="S2876" s="32" t="s">
        <v>147</v>
      </c>
    </row>
    <row r="2877" spans="1:19" x14ac:dyDescent="0.2">
      <c r="A2877" s="27">
        <f t="shared" si="44"/>
        <v>2859</v>
      </c>
      <c r="B2877" s="100" t="s">
        <v>2098</v>
      </c>
      <c r="C2877" s="11">
        <v>2012</v>
      </c>
      <c r="D2877" s="11" t="s">
        <v>136</v>
      </c>
      <c r="E2877" s="11">
        <v>29</v>
      </c>
      <c r="F2877" s="25">
        <v>0.62001157407407403</v>
      </c>
      <c r="G2877" s="22">
        <v>0.41167824074074072</v>
      </c>
      <c r="H2877" s="90" t="s">
        <v>619</v>
      </c>
      <c r="I2877" s="12" t="s">
        <v>330</v>
      </c>
      <c r="J2877" s="14">
        <v>2.1</v>
      </c>
      <c r="K2877" s="88" t="s">
        <v>147</v>
      </c>
      <c r="L2877" s="88" t="s">
        <v>147</v>
      </c>
      <c r="M2877" s="88" t="s">
        <v>321</v>
      </c>
      <c r="N2877" s="75">
        <v>35.512</v>
      </c>
      <c r="O2877" s="75">
        <v>-92.245000000000005</v>
      </c>
      <c r="P2877" s="18">
        <v>0.1</v>
      </c>
      <c r="Q2877" s="11" t="s">
        <v>120</v>
      </c>
      <c r="R2877" s="12" t="s">
        <v>314</v>
      </c>
      <c r="S2877" s="32" t="s">
        <v>147</v>
      </c>
    </row>
    <row r="2878" spans="1:19" x14ac:dyDescent="0.2">
      <c r="A2878" s="27">
        <f t="shared" si="44"/>
        <v>2860</v>
      </c>
      <c r="B2878" s="100" t="s">
        <v>2099</v>
      </c>
      <c r="C2878" s="11">
        <v>2012</v>
      </c>
      <c r="D2878" s="12" t="s">
        <v>138</v>
      </c>
      <c r="E2878" s="11">
        <v>4</v>
      </c>
      <c r="F2878" s="25">
        <v>0.23982638888888888</v>
      </c>
      <c r="G2878" s="22">
        <v>3.1493055555555559E-2</v>
      </c>
      <c r="H2878" s="90" t="s">
        <v>619</v>
      </c>
      <c r="I2878" s="12" t="s">
        <v>146</v>
      </c>
      <c r="J2878" s="14">
        <v>1.3</v>
      </c>
      <c r="K2878" s="88" t="s">
        <v>147</v>
      </c>
      <c r="L2878" s="88" t="s">
        <v>147</v>
      </c>
      <c r="M2878" s="88" t="s">
        <v>321</v>
      </c>
      <c r="N2878" s="75">
        <v>35.825000000000003</v>
      </c>
      <c r="O2878" s="75">
        <v>-90.049000000000007</v>
      </c>
      <c r="P2878" s="18">
        <v>5.9</v>
      </c>
      <c r="Q2878" s="11" t="s">
        <v>120</v>
      </c>
      <c r="R2878" s="12" t="s">
        <v>7</v>
      </c>
      <c r="S2878" s="32" t="s">
        <v>147</v>
      </c>
    </row>
    <row r="2879" spans="1:19" x14ac:dyDescent="0.2">
      <c r="A2879" s="27">
        <f t="shared" si="44"/>
        <v>2861</v>
      </c>
      <c r="B2879" s="100" t="s">
        <v>2100</v>
      </c>
      <c r="C2879" s="11">
        <v>2012</v>
      </c>
      <c r="D2879" s="12" t="s">
        <v>138</v>
      </c>
      <c r="E2879" s="11">
        <v>4</v>
      </c>
      <c r="F2879" s="25">
        <v>0.71405092592592589</v>
      </c>
      <c r="G2879" s="22">
        <v>0.46405092592592595</v>
      </c>
      <c r="H2879" s="90" t="s">
        <v>620</v>
      </c>
      <c r="I2879" s="12" t="s">
        <v>146</v>
      </c>
      <c r="J2879" s="14">
        <v>2.6</v>
      </c>
      <c r="K2879" s="88" t="s">
        <v>147</v>
      </c>
      <c r="L2879" s="88" t="s">
        <v>147</v>
      </c>
      <c r="M2879" s="88" t="s">
        <v>359</v>
      </c>
      <c r="N2879" s="75">
        <v>35.865000000000002</v>
      </c>
      <c r="O2879" s="75">
        <v>-89.941999999999993</v>
      </c>
      <c r="P2879" s="18">
        <v>9.5</v>
      </c>
      <c r="Q2879" s="11" t="s">
        <v>120</v>
      </c>
      <c r="R2879" s="12" t="s">
        <v>573</v>
      </c>
      <c r="S2879" s="32" t="s">
        <v>147</v>
      </c>
    </row>
    <row r="2880" spans="1:19" x14ac:dyDescent="0.2">
      <c r="A2880" s="27">
        <f t="shared" si="44"/>
        <v>2862</v>
      </c>
      <c r="B2880" s="100" t="s">
        <v>2112</v>
      </c>
      <c r="C2880" s="11">
        <v>2012</v>
      </c>
      <c r="D2880" s="12" t="s">
        <v>131</v>
      </c>
      <c r="E2880" s="11">
        <v>6</v>
      </c>
      <c r="F2880" s="25">
        <v>0.42976851851851849</v>
      </c>
      <c r="G2880" s="90">
        <v>0.17976851851851852</v>
      </c>
      <c r="H2880" s="90" t="s">
        <v>620</v>
      </c>
      <c r="I2880" s="12" t="s">
        <v>179</v>
      </c>
      <c r="J2880" s="88">
        <v>1.6</v>
      </c>
      <c r="K2880" s="88" t="s">
        <v>147</v>
      </c>
      <c r="L2880" s="88" t="s">
        <v>147</v>
      </c>
      <c r="M2880" s="88" t="s">
        <v>321</v>
      </c>
      <c r="N2880" s="75">
        <v>35.448</v>
      </c>
      <c r="O2880" s="75">
        <v>-92.307000000000002</v>
      </c>
      <c r="P2880" s="86">
        <v>2.9</v>
      </c>
      <c r="Q2880" s="11" t="s">
        <v>120</v>
      </c>
      <c r="R2880" s="12" t="s">
        <v>236</v>
      </c>
      <c r="S2880" s="32" t="s">
        <v>147</v>
      </c>
    </row>
    <row r="2881" spans="1:31" x14ac:dyDescent="0.2">
      <c r="A2881" s="27">
        <f t="shared" si="44"/>
        <v>2863</v>
      </c>
      <c r="B2881" s="100" t="s">
        <v>2113</v>
      </c>
      <c r="C2881" s="11">
        <v>2012</v>
      </c>
      <c r="D2881" s="12" t="s">
        <v>131</v>
      </c>
      <c r="E2881" s="11">
        <v>6</v>
      </c>
      <c r="F2881" s="89">
        <v>0.46947916666666667</v>
      </c>
      <c r="G2881" s="90">
        <v>0.21947916666666667</v>
      </c>
      <c r="H2881" s="90" t="s">
        <v>620</v>
      </c>
      <c r="I2881" s="12" t="s">
        <v>179</v>
      </c>
      <c r="J2881" s="88">
        <v>1.9</v>
      </c>
      <c r="K2881" s="88" t="s">
        <v>147</v>
      </c>
      <c r="L2881" s="88" t="s">
        <v>147</v>
      </c>
      <c r="M2881" s="88" t="s">
        <v>321</v>
      </c>
      <c r="N2881" s="75">
        <v>35.462000000000003</v>
      </c>
      <c r="O2881" s="75">
        <v>-92.29</v>
      </c>
      <c r="P2881" s="86">
        <v>0.1</v>
      </c>
      <c r="Q2881" s="11" t="s">
        <v>120</v>
      </c>
      <c r="R2881" s="12" t="s">
        <v>236</v>
      </c>
      <c r="S2881" s="32" t="s">
        <v>147</v>
      </c>
    </row>
    <row r="2882" spans="1:31" x14ac:dyDescent="0.2">
      <c r="A2882" s="27">
        <f t="shared" si="44"/>
        <v>2864</v>
      </c>
      <c r="B2882" s="100" t="s">
        <v>2114</v>
      </c>
      <c r="C2882" s="11">
        <v>2012</v>
      </c>
      <c r="D2882" s="12" t="s">
        <v>131</v>
      </c>
      <c r="E2882" s="11">
        <v>7</v>
      </c>
      <c r="F2882" s="25">
        <v>0.26063657407407409</v>
      </c>
      <c r="G2882" s="90">
        <v>1.0636574074074074E-2</v>
      </c>
      <c r="H2882" s="90" t="s">
        <v>620</v>
      </c>
      <c r="I2882" s="12" t="s">
        <v>193</v>
      </c>
      <c r="J2882" s="88">
        <v>2.1</v>
      </c>
      <c r="K2882" s="88" t="s">
        <v>147</v>
      </c>
      <c r="L2882" s="88" t="s">
        <v>147</v>
      </c>
      <c r="M2882" s="88" t="s">
        <v>321</v>
      </c>
      <c r="N2882" s="75">
        <v>36.36</v>
      </c>
      <c r="O2882" s="75">
        <v>-91.212000000000003</v>
      </c>
      <c r="P2882" s="86">
        <v>7.8</v>
      </c>
      <c r="Q2882" s="11" t="s">
        <v>120</v>
      </c>
      <c r="R2882" s="12" t="s">
        <v>22</v>
      </c>
      <c r="S2882" s="32" t="s">
        <v>147</v>
      </c>
    </row>
    <row r="2883" spans="1:31" x14ac:dyDescent="0.2">
      <c r="A2883" s="27">
        <f t="shared" si="44"/>
        <v>2865</v>
      </c>
      <c r="B2883" s="100" t="s">
        <v>2115</v>
      </c>
      <c r="C2883" s="11">
        <v>2012</v>
      </c>
      <c r="D2883" s="12" t="s">
        <v>131</v>
      </c>
      <c r="E2883" s="11">
        <v>8</v>
      </c>
      <c r="F2883" s="25">
        <v>0.52013888888888882</v>
      </c>
      <c r="G2883" s="90">
        <v>0.27056712962962964</v>
      </c>
      <c r="H2883" s="90" t="s">
        <v>620</v>
      </c>
      <c r="I2883" s="12" t="s">
        <v>159</v>
      </c>
      <c r="J2883" s="88">
        <v>2.4</v>
      </c>
      <c r="K2883" s="88" t="s">
        <v>147</v>
      </c>
      <c r="L2883" s="88" t="s">
        <v>147</v>
      </c>
      <c r="M2883" s="88" t="s">
        <v>354</v>
      </c>
      <c r="N2883" s="75">
        <v>36.164999999999999</v>
      </c>
      <c r="O2883" s="75">
        <v>-91.543999999999997</v>
      </c>
      <c r="P2883" s="86">
        <v>14.1</v>
      </c>
      <c r="Q2883" s="11" t="s">
        <v>120</v>
      </c>
      <c r="R2883" s="12" t="s">
        <v>231</v>
      </c>
      <c r="S2883" s="32" t="s">
        <v>147</v>
      </c>
    </row>
    <row r="2884" spans="1:31" x14ac:dyDescent="0.2">
      <c r="A2884" s="27">
        <f t="shared" si="44"/>
        <v>2866</v>
      </c>
      <c r="B2884" s="100" t="s">
        <v>2116</v>
      </c>
      <c r="C2884" s="11">
        <v>2012</v>
      </c>
      <c r="D2884" s="12" t="s">
        <v>131</v>
      </c>
      <c r="E2884" s="11">
        <v>11</v>
      </c>
      <c r="F2884" s="25">
        <v>0.98730324074074083</v>
      </c>
      <c r="G2884" s="22">
        <v>0.73730324074074083</v>
      </c>
      <c r="H2884" s="90" t="s">
        <v>620</v>
      </c>
      <c r="I2884" s="12" t="s">
        <v>160</v>
      </c>
      <c r="J2884" s="14">
        <v>1.7</v>
      </c>
      <c r="K2884" s="88" t="s">
        <v>147</v>
      </c>
      <c r="L2884" s="88" t="s">
        <v>147</v>
      </c>
      <c r="M2884" s="88" t="s">
        <v>321</v>
      </c>
      <c r="N2884" s="75">
        <v>35.951000000000001</v>
      </c>
      <c r="O2884" s="75">
        <v>-91.944999999999993</v>
      </c>
      <c r="P2884" s="18">
        <v>3.1</v>
      </c>
      <c r="Q2884" s="11" t="s">
        <v>120</v>
      </c>
      <c r="R2884" s="12" t="s">
        <v>59</v>
      </c>
      <c r="S2884" s="77" t="s">
        <v>147</v>
      </c>
    </row>
    <row r="2885" spans="1:31" x14ac:dyDescent="0.2">
      <c r="A2885" s="27">
        <f t="shared" si="44"/>
        <v>2867</v>
      </c>
      <c r="B2885" s="100" t="s">
        <v>2117</v>
      </c>
      <c r="C2885" s="11">
        <v>2012</v>
      </c>
      <c r="D2885" s="12" t="s">
        <v>131</v>
      </c>
      <c r="E2885" s="11">
        <v>12</v>
      </c>
      <c r="F2885" s="25">
        <v>0.36516203703703703</v>
      </c>
      <c r="G2885" s="22">
        <v>0.11516203703703703</v>
      </c>
      <c r="H2885" s="90" t="s">
        <v>620</v>
      </c>
      <c r="I2885" s="12" t="s">
        <v>330</v>
      </c>
      <c r="J2885" s="14">
        <v>1.7</v>
      </c>
      <c r="K2885" s="88" t="s">
        <v>147</v>
      </c>
      <c r="L2885" s="88" t="s">
        <v>147</v>
      </c>
      <c r="M2885" s="88" t="s">
        <v>321</v>
      </c>
      <c r="N2885" s="75">
        <v>35.444000000000003</v>
      </c>
      <c r="O2885" s="75">
        <v>-92.238</v>
      </c>
      <c r="P2885" s="18">
        <v>4.4000000000000004</v>
      </c>
      <c r="Q2885" s="11" t="s">
        <v>120</v>
      </c>
      <c r="R2885" s="12" t="s">
        <v>236</v>
      </c>
      <c r="S2885" s="77" t="s">
        <v>147</v>
      </c>
    </row>
    <row r="2886" spans="1:31" x14ac:dyDescent="0.2">
      <c r="A2886" s="27">
        <f t="shared" si="44"/>
        <v>2868</v>
      </c>
      <c r="B2886" s="100" t="s">
        <v>2120</v>
      </c>
      <c r="C2886" s="11">
        <v>2012</v>
      </c>
      <c r="D2886" s="12" t="s">
        <v>131</v>
      </c>
      <c r="E2886" s="11">
        <v>21</v>
      </c>
      <c r="F2886" s="25">
        <v>0.20471064814814813</v>
      </c>
      <c r="G2886" s="90">
        <v>0.9547106481481481</v>
      </c>
      <c r="H2886" s="90" t="s">
        <v>620</v>
      </c>
      <c r="I2886" s="12" t="s">
        <v>179</v>
      </c>
      <c r="J2886" s="14">
        <v>2</v>
      </c>
      <c r="K2886" s="88" t="s">
        <v>147</v>
      </c>
      <c r="L2886" s="88" t="s">
        <v>147</v>
      </c>
      <c r="M2886" s="88" t="s">
        <v>321</v>
      </c>
      <c r="N2886" s="75">
        <v>35.462000000000003</v>
      </c>
      <c r="O2886" s="75">
        <v>-92.286000000000001</v>
      </c>
      <c r="P2886" s="86">
        <v>4</v>
      </c>
      <c r="Q2886" s="11" t="s">
        <v>120</v>
      </c>
      <c r="R2886" s="12" t="s">
        <v>236</v>
      </c>
      <c r="S2886" s="77" t="s">
        <v>147</v>
      </c>
    </row>
    <row r="2887" spans="1:31" x14ac:dyDescent="0.2">
      <c r="A2887" s="27">
        <f t="shared" si="44"/>
        <v>2869</v>
      </c>
      <c r="B2887" s="100" t="s">
        <v>2121</v>
      </c>
      <c r="C2887" s="11">
        <v>2012</v>
      </c>
      <c r="D2887" s="12" t="s">
        <v>131</v>
      </c>
      <c r="E2887" s="11">
        <v>22</v>
      </c>
      <c r="F2887" s="25">
        <v>0.98988425925925927</v>
      </c>
      <c r="G2887" s="90">
        <v>0.73988425925925927</v>
      </c>
      <c r="H2887" s="90" t="s">
        <v>620</v>
      </c>
      <c r="I2887" s="12" t="s">
        <v>160</v>
      </c>
      <c r="J2887" s="14">
        <v>1.9</v>
      </c>
      <c r="K2887" s="88" t="s">
        <v>147</v>
      </c>
      <c r="L2887" s="88" t="s">
        <v>147</v>
      </c>
      <c r="M2887" s="88" t="s">
        <v>321</v>
      </c>
      <c r="N2887" s="75">
        <v>35.914000000000001</v>
      </c>
      <c r="O2887" s="75">
        <v>-91.936000000000007</v>
      </c>
      <c r="P2887" s="86">
        <v>3.8</v>
      </c>
      <c r="Q2887" s="11" t="s">
        <v>120</v>
      </c>
      <c r="R2887" s="12" t="s">
        <v>59</v>
      </c>
      <c r="S2887" s="77" t="s">
        <v>147</v>
      </c>
      <c r="U2887" s="156"/>
      <c r="V2887" s="156"/>
      <c r="W2887" s="163"/>
      <c r="X2887" s="164"/>
      <c r="Y2887" s="159"/>
      <c r="Z2887" s="159"/>
      <c r="AA2887" s="160"/>
      <c r="AB2887" s="160"/>
      <c r="AC2887" s="155"/>
      <c r="AD2887" s="165"/>
      <c r="AE2887" s="166"/>
    </row>
    <row r="2888" spans="1:31" x14ac:dyDescent="0.2">
      <c r="A2888" s="27">
        <f t="shared" si="44"/>
        <v>2870</v>
      </c>
      <c r="B2888" s="100" t="s">
        <v>2122</v>
      </c>
      <c r="C2888" s="11">
        <v>2012</v>
      </c>
      <c r="D2888" s="12" t="s">
        <v>131</v>
      </c>
      <c r="E2888" s="11">
        <v>27</v>
      </c>
      <c r="F2888" s="25">
        <v>0.35609953703703701</v>
      </c>
      <c r="G2888" s="90">
        <v>0.10609953703703705</v>
      </c>
      <c r="H2888" s="90" t="s">
        <v>620</v>
      </c>
      <c r="I2888" s="12" t="s">
        <v>179</v>
      </c>
      <c r="J2888" s="14">
        <v>1.8</v>
      </c>
      <c r="K2888" s="88" t="s">
        <v>147</v>
      </c>
      <c r="L2888" s="88" t="s">
        <v>147</v>
      </c>
      <c r="M2888" s="88" t="s">
        <v>321</v>
      </c>
      <c r="N2888" s="75">
        <v>35.482999999999997</v>
      </c>
      <c r="O2888" s="75">
        <v>-92.412000000000006</v>
      </c>
      <c r="P2888" s="86">
        <v>1.3</v>
      </c>
      <c r="Q2888" s="11" t="s">
        <v>120</v>
      </c>
      <c r="R2888" s="12" t="s">
        <v>45</v>
      </c>
      <c r="S2888" s="77" t="s">
        <v>2159</v>
      </c>
      <c r="U2888" s="156"/>
      <c r="V2888" s="156"/>
      <c r="W2888" s="157"/>
      <c r="X2888" s="158"/>
      <c r="Y2888" s="159"/>
      <c r="Z2888" s="159"/>
      <c r="AA2888" s="160"/>
      <c r="AB2888" s="160"/>
      <c r="AC2888" s="155"/>
      <c r="AD2888" s="161"/>
      <c r="AE2888" s="162"/>
    </row>
    <row r="2889" spans="1:31" x14ac:dyDescent="0.2">
      <c r="A2889" s="27">
        <f t="shared" si="44"/>
        <v>2871</v>
      </c>
      <c r="B2889" s="100" t="s">
        <v>2123</v>
      </c>
      <c r="C2889" s="11">
        <v>2012</v>
      </c>
      <c r="D2889" s="12" t="s">
        <v>131</v>
      </c>
      <c r="E2889" s="11">
        <v>27</v>
      </c>
      <c r="F2889" s="25">
        <v>0.90504629629629629</v>
      </c>
      <c r="G2889" s="90">
        <v>0.65504629629629629</v>
      </c>
      <c r="H2889" s="90" t="s">
        <v>620</v>
      </c>
      <c r="I2889" s="12" t="s">
        <v>179</v>
      </c>
      <c r="J2889" s="14">
        <v>2.2000000000000002</v>
      </c>
      <c r="K2889" s="88" t="s">
        <v>147</v>
      </c>
      <c r="L2889" s="88" t="s">
        <v>147</v>
      </c>
      <c r="M2889" s="88" t="s">
        <v>321</v>
      </c>
      <c r="N2889" s="75">
        <v>35.448999999999998</v>
      </c>
      <c r="O2889" s="75">
        <v>-92.313000000000002</v>
      </c>
      <c r="P2889" s="86">
        <v>1.5</v>
      </c>
      <c r="Q2889" s="11" t="s">
        <v>120</v>
      </c>
      <c r="R2889" s="12" t="s">
        <v>236</v>
      </c>
      <c r="S2889" s="77" t="s">
        <v>147</v>
      </c>
    </row>
    <row r="2890" spans="1:31" x14ac:dyDescent="0.2">
      <c r="A2890" s="27">
        <f t="shared" si="44"/>
        <v>2872</v>
      </c>
      <c r="B2890" s="100" t="s">
        <v>2124</v>
      </c>
      <c r="C2890" s="11">
        <v>2012</v>
      </c>
      <c r="D2890" s="12" t="s">
        <v>131</v>
      </c>
      <c r="E2890" s="11">
        <v>30</v>
      </c>
      <c r="F2890" s="25">
        <v>0.28074074074074074</v>
      </c>
      <c r="G2890" s="90">
        <v>3.0740740740740739E-2</v>
      </c>
      <c r="H2890" s="90" t="s">
        <v>620</v>
      </c>
      <c r="I2890" s="12" t="s">
        <v>179</v>
      </c>
      <c r="J2890" s="14">
        <v>2.1</v>
      </c>
      <c r="K2890" s="88" t="s">
        <v>147</v>
      </c>
      <c r="L2890" s="88" t="s">
        <v>147</v>
      </c>
      <c r="M2890" s="88" t="s">
        <v>321</v>
      </c>
      <c r="N2890" s="75">
        <v>35.494</v>
      </c>
      <c r="O2890" s="75">
        <v>-92.397000000000006</v>
      </c>
      <c r="P2890" s="18">
        <v>0.1</v>
      </c>
      <c r="Q2890" s="11" t="s">
        <v>120</v>
      </c>
      <c r="R2890" s="12" t="s">
        <v>240</v>
      </c>
      <c r="S2890" s="77" t="s">
        <v>2159</v>
      </c>
    </row>
    <row r="2891" spans="1:31" x14ac:dyDescent="0.2">
      <c r="A2891" s="27">
        <f t="shared" si="44"/>
        <v>2873</v>
      </c>
      <c r="B2891" s="100" t="s">
        <v>2125</v>
      </c>
      <c r="C2891" s="11">
        <v>2012</v>
      </c>
      <c r="D2891" s="12" t="s">
        <v>131</v>
      </c>
      <c r="E2891" s="11">
        <v>31</v>
      </c>
      <c r="F2891" s="25">
        <v>0.62076388888888889</v>
      </c>
      <c r="G2891" s="90">
        <v>0.37076388888888889</v>
      </c>
      <c r="H2891" s="90" t="s">
        <v>620</v>
      </c>
      <c r="I2891" s="12" t="s">
        <v>179</v>
      </c>
      <c r="J2891" s="14">
        <v>2.1</v>
      </c>
      <c r="K2891" s="88" t="s">
        <v>147</v>
      </c>
      <c r="L2891" s="88" t="s">
        <v>147</v>
      </c>
      <c r="M2891" s="88" t="s">
        <v>321</v>
      </c>
      <c r="N2891" s="75">
        <v>35.503999999999998</v>
      </c>
      <c r="O2891" s="75">
        <v>-92.447999999999993</v>
      </c>
      <c r="P2891" s="18">
        <v>3.9</v>
      </c>
      <c r="Q2891" s="11" t="s">
        <v>120</v>
      </c>
      <c r="R2891" s="12" t="s">
        <v>240</v>
      </c>
      <c r="S2891" s="77" t="s">
        <v>2159</v>
      </c>
    </row>
    <row r="2892" spans="1:31" x14ac:dyDescent="0.2">
      <c r="A2892" s="27">
        <f t="shared" si="44"/>
        <v>2874</v>
      </c>
      <c r="B2892" s="100" t="s">
        <v>2127</v>
      </c>
      <c r="C2892" s="11">
        <v>2012</v>
      </c>
      <c r="D2892" s="12" t="s">
        <v>131</v>
      </c>
      <c r="E2892" s="11">
        <v>31</v>
      </c>
      <c r="F2892" s="25">
        <v>0.71835648148148146</v>
      </c>
      <c r="G2892" s="90">
        <v>0.46835648148148151</v>
      </c>
      <c r="H2892" s="90" t="s">
        <v>620</v>
      </c>
      <c r="I2892" s="11" t="s">
        <v>146</v>
      </c>
      <c r="J2892" s="14">
        <v>1.3</v>
      </c>
      <c r="K2892" s="88" t="s">
        <v>147</v>
      </c>
      <c r="L2892" s="88" t="s">
        <v>147</v>
      </c>
      <c r="M2892" s="88" t="s">
        <v>321</v>
      </c>
      <c r="N2892" s="75">
        <v>35.957999999999998</v>
      </c>
      <c r="O2892" s="75">
        <v>-89.92</v>
      </c>
      <c r="P2892" s="18">
        <v>0.1</v>
      </c>
      <c r="Q2892" s="12" t="s">
        <v>120</v>
      </c>
      <c r="R2892" s="12" t="s">
        <v>6</v>
      </c>
      <c r="S2892" s="77" t="s">
        <v>147</v>
      </c>
    </row>
    <row r="2893" spans="1:31" x14ac:dyDescent="0.2">
      <c r="A2893" s="27">
        <f t="shared" si="44"/>
        <v>2875</v>
      </c>
      <c r="B2893" s="100" t="s">
        <v>2126</v>
      </c>
      <c r="C2893" s="11">
        <v>2013</v>
      </c>
      <c r="D2893" s="12" t="s">
        <v>424</v>
      </c>
      <c r="E2893" s="11">
        <v>6</v>
      </c>
      <c r="F2893" s="25">
        <v>0.9078356481481481</v>
      </c>
      <c r="G2893" s="73">
        <v>0.6578356481481481</v>
      </c>
      <c r="H2893" s="90" t="s">
        <v>620</v>
      </c>
      <c r="I2893" s="11" t="s">
        <v>161</v>
      </c>
      <c r="J2893" s="14">
        <v>1.8</v>
      </c>
      <c r="K2893" s="88" t="s">
        <v>147</v>
      </c>
      <c r="L2893" s="88" t="s">
        <v>147</v>
      </c>
      <c r="M2893" s="88" t="s">
        <v>321</v>
      </c>
      <c r="N2893" s="75">
        <v>35.892000000000003</v>
      </c>
      <c r="O2893" s="75">
        <v>-91.947999999999993</v>
      </c>
      <c r="P2893" s="18">
        <v>2</v>
      </c>
      <c r="Q2893" s="12" t="s">
        <v>120</v>
      </c>
      <c r="R2893" s="12" t="s">
        <v>59</v>
      </c>
      <c r="S2893" s="77" t="s">
        <v>147</v>
      </c>
    </row>
    <row r="2894" spans="1:31" x14ac:dyDescent="0.2">
      <c r="A2894" s="27">
        <f t="shared" si="44"/>
        <v>2876</v>
      </c>
      <c r="B2894" s="99" t="s">
        <v>2129</v>
      </c>
      <c r="C2894" s="11">
        <v>2013</v>
      </c>
      <c r="D2894" s="12" t="s">
        <v>424</v>
      </c>
      <c r="E2894" s="11">
        <v>26</v>
      </c>
      <c r="F2894" s="25">
        <v>0.3987384259259259</v>
      </c>
      <c r="G2894" s="22">
        <v>0.14873842592592593</v>
      </c>
      <c r="H2894" s="90" t="s">
        <v>620</v>
      </c>
      <c r="I2894" s="11" t="s">
        <v>148</v>
      </c>
      <c r="J2894" s="14">
        <v>2</v>
      </c>
      <c r="K2894" s="88" t="s">
        <v>147</v>
      </c>
      <c r="L2894" s="88" t="s">
        <v>147</v>
      </c>
      <c r="M2894" s="88" t="s">
        <v>364</v>
      </c>
      <c r="N2894" s="20">
        <v>35.26</v>
      </c>
      <c r="O2894" s="20">
        <v>92.334000000000003</v>
      </c>
      <c r="P2894" s="18">
        <v>6.9</v>
      </c>
      <c r="Q2894" s="12" t="s">
        <v>120</v>
      </c>
      <c r="R2894" s="11" t="s">
        <v>25</v>
      </c>
      <c r="S2894" s="77" t="s">
        <v>2159</v>
      </c>
    </row>
    <row r="2895" spans="1:31" x14ac:dyDescent="0.2">
      <c r="A2895" s="27">
        <f t="shared" si="44"/>
        <v>2877</v>
      </c>
      <c r="B2895" s="99" t="s">
        <v>2130</v>
      </c>
      <c r="C2895" s="11">
        <v>2013</v>
      </c>
      <c r="D2895" s="12" t="s">
        <v>424</v>
      </c>
      <c r="E2895" s="11">
        <v>26</v>
      </c>
      <c r="F2895" s="25">
        <v>0.85112268518518519</v>
      </c>
      <c r="G2895" s="22">
        <v>0.60112268518518519</v>
      </c>
      <c r="H2895" s="90" t="s">
        <v>620</v>
      </c>
      <c r="I2895" s="11" t="s">
        <v>148</v>
      </c>
      <c r="J2895" s="14">
        <v>2</v>
      </c>
      <c r="K2895" s="88" t="s">
        <v>147</v>
      </c>
      <c r="L2895" s="88" t="s">
        <v>147</v>
      </c>
      <c r="M2895" s="88" t="s">
        <v>321</v>
      </c>
      <c r="N2895" s="20">
        <v>35.292999999999999</v>
      </c>
      <c r="O2895" s="20">
        <v>92.308000000000007</v>
      </c>
      <c r="P2895" s="18">
        <v>7</v>
      </c>
      <c r="Q2895" s="12" t="s">
        <v>120</v>
      </c>
      <c r="R2895" s="11" t="s">
        <v>42</v>
      </c>
      <c r="S2895" s="77" t="s">
        <v>2159</v>
      </c>
    </row>
    <row r="2896" spans="1:31" x14ac:dyDescent="0.2">
      <c r="A2896" s="27">
        <f t="shared" si="44"/>
        <v>2878</v>
      </c>
      <c r="B2896" s="99" t="s">
        <v>2131</v>
      </c>
      <c r="C2896" s="11">
        <v>2013</v>
      </c>
      <c r="D2896" s="12" t="s">
        <v>424</v>
      </c>
      <c r="E2896" s="11">
        <v>29</v>
      </c>
      <c r="F2896" s="25">
        <v>0.55487268518518518</v>
      </c>
      <c r="G2896" s="22">
        <v>0.30487268518518518</v>
      </c>
      <c r="H2896" s="90" t="s">
        <v>620</v>
      </c>
      <c r="I2896" s="11" t="s">
        <v>162</v>
      </c>
      <c r="J2896" s="14">
        <v>2.1</v>
      </c>
      <c r="K2896" s="88" t="s">
        <v>147</v>
      </c>
      <c r="L2896" s="88" t="s">
        <v>147</v>
      </c>
      <c r="M2896" s="88" t="s">
        <v>321</v>
      </c>
      <c r="N2896" s="20">
        <v>36.14</v>
      </c>
      <c r="O2896" s="20">
        <v>-90.882000000000005</v>
      </c>
      <c r="P2896" s="18">
        <v>9.6999999999999993</v>
      </c>
      <c r="Q2896" s="12" t="s">
        <v>120</v>
      </c>
      <c r="R2896" s="11" t="s">
        <v>2128</v>
      </c>
      <c r="S2896" s="77" t="s">
        <v>2136</v>
      </c>
    </row>
    <row r="2897" spans="1:19" x14ac:dyDescent="0.2">
      <c r="A2897" s="27">
        <f t="shared" si="44"/>
        <v>2879</v>
      </c>
      <c r="B2897" s="100" t="s">
        <v>2135</v>
      </c>
      <c r="C2897" s="11">
        <v>2013</v>
      </c>
      <c r="D2897" s="12" t="s">
        <v>133</v>
      </c>
      <c r="E2897" s="11">
        <v>9</v>
      </c>
      <c r="F2897" s="25">
        <v>4.521990740740741E-2</v>
      </c>
      <c r="G2897" s="90">
        <v>0.79521990740740733</v>
      </c>
      <c r="H2897" s="90" t="s">
        <v>620</v>
      </c>
      <c r="I2897" s="12" t="s">
        <v>146</v>
      </c>
      <c r="J2897" s="14">
        <v>1.8</v>
      </c>
      <c r="K2897" s="88" t="s">
        <v>147</v>
      </c>
      <c r="L2897" s="88" t="s">
        <v>147</v>
      </c>
      <c r="M2897" s="88" t="s">
        <v>321</v>
      </c>
      <c r="N2897" s="75">
        <v>35.902999999999999</v>
      </c>
      <c r="O2897" s="75">
        <v>-89.986999999999995</v>
      </c>
      <c r="P2897" s="86">
        <v>4.4000000000000004</v>
      </c>
      <c r="Q2897" s="12" t="s">
        <v>120</v>
      </c>
      <c r="R2897" s="12" t="s">
        <v>196</v>
      </c>
      <c r="S2897" s="77" t="s">
        <v>147</v>
      </c>
    </row>
    <row r="2898" spans="1:19" x14ac:dyDescent="0.2">
      <c r="A2898" s="27">
        <f t="shared" si="44"/>
        <v>2880</v>
      </c>
      <c r="B2898" s="100" t="s">
        <v>2132</v>
      </c>
      <c r="C2898" s="11">
        <v>2013</v>
      </c>
      <c r="D2898" s="12" t="s">
        <v>133</v>
      </c>
      <c r="E2898" s="11">
        <v>15</v>
      </c>
      <c r="F2898" s="25">
        <v>5.229166666666666E-2</v>
      </c>
      <c r="G2898" s="90">
        <v>0.80229166666666663</v>
      </c>
      <c r="H2898" s="90" t="s">
        <v>620</v>
      </c>
      <c r="I2898" s="12" t="s">
        <v>330</v>
      </c>
      <c r="J2898" s="14">
        <v>2</v>
      </c>
      <c r="K2898" s="88" t="s">
        <v>147</v>
      </c>
      <c r="L2898" s="88" t="s">
        <v>147</v>
      </c>
      <c r="M2898" s="88" t="s">
        <v>321</v>
      </c>
      <c r="N2898" s="75">
        <v>35.462000000000003</v>
      </c>
      <c r="O2898" s="75">
        <v>-92.18</v>
      </c>
      <c r="P2898" s="86">
        <v>4.0999999999999996</v>
      </c>
      <c r="Q2898" s="12" t="s">
        <v>120</v>
      </c>
      <c r="R2898" s="12" t="s">
        <v>236</v>
      </c>
      <c r="S2898" s="77" t="s">
        <v>147</v>
      </c>
    </row>
    <row r="2899" spans="1:19" x14ac:dyDescent="0.2">
      <c r="A2899" s="27">
        <f t="shared" si="44"/>
        <v>2881</v>
      </c>
      <c r="B2899" s="100" t="s">
        <v>2133</v>
      </c>
      <c r="C2899" s="11">
        <v>2013</v>
      </c>
      <c r="D2899" s="12" t="s">
        <v>133</v>
      </c>
      <c r="E2899" s="11">
        <v>16</v>
      </c>
      <c r="F2899" s="25">
        <v>0.34979166666666667</v>
      </c>
      <c r="G2899" s="90">
        <v>9.9791666666666667E-2</v>
      </c>
      <c r="H2899" s="90" t="s">
        <v>620</v>
      </c>
      <c r="I2899" s="12" t="s">
        <v>176</v>
      </c>
      <c r="J2899" s="14">
        <v>2</v>
      </c>
      <c r="K2899" s="88" t="s">
        <v>147</v>
      </c>
      <c r="L2899" s="88" t="s">
        <v>147</v>
      </c>
      <c r="M2899" s="88" t="s">
        <v>321</v>
      </c>
      <c r="N2899" s="75">
        <v>35.685000000000002</v>
      </c>
      <c r="O2899" s="75">
        <v>-93.028000000000006</v>
      </c>
      <c r="P2899" s="86">
        <v>12.7</v>
      </c>
      <c r="Q2899" s="12" t="s">
        <v>120</v>
      </c>
      <c r="R2899" s="12" t="s">
        <v>238</v>
      </c>
      <c r="S2899" s="77" t="s">
        <v>147</v>
      </c>
    </row>
    <row r="2900" spans="1:19" x14ac:dyDescent="0.2">
      <c r="A2900" s="27">
        <f t="shared" si="44"/>
        <v>2882</v>
      </c>
      <c r="B2900" s="100" t="s">
        <v>2134</v>
      </c>
      <c r="C2900" s="11">
        <v>2013</v>
      </c>
      <c r="D2900" s="12" t="s">
        <v>133</v>
      </c>
      <c r="E2900" s="11">
        <v>16</v>
      </c>
      <c r="F2900" s="25">
        <v>0.36861111111111106</v>
      </c>
      <c r="G2900" s="90">
        <v>0.11861111111111111</v>
      </c>
      <c r="H2900" s="90" t="s">
        <v>620</v>
      </c>
      <c r="I2900" s="12" t="s">
        <v>176</v>
      </c>
      <c r="J2900" s="14">
        <v>1.8</v>
      </c>
      <c r="K2900" s="88" t="s">
        <v>147</v>
      </c>
      <c r="L2900" s="88" t="s">
        <v>147</v>
      </c>
      <c r="M2900" s="88" t="s">
        <v>321</v>
      </c>
      <c r="N2900" s="75">
        <v>35.692</v>
      </c>
      <c r="O2900" s="75">
        <v>-93.016999999999996</v>
      </c>
      <c r="P2900" s="86">
        <v>12.6</v>
      </c>
      <c r="Q2900" s="12" t="s">
        <v>120</v>
      </c>
      <c r="R2900" s="12" t="s">
        <v>238</v>
      </c>
      <c r="S2900" s="77" t="s">
        <v>147</v>
      </c>
    </row>
    <row r="2901" spans="1:19" x14ac:dyDescent="0.2">
      <c r="A2901" s="27">
        <f t="shared" si="44"/>
        <v>2883</v>
      </c>
      <c r="B2901" s="100" t="s">
        <v>2137</v>
      </c>
      <c r="C2901" s="11">
        <v>2013</v>
      </c>
      <c r="D2901" s="12" t="s">
        <v>133</v>
      </c>
      <c r="E2901" s="11">
        <v>20</v>
      </c>
      <c r="F2901" s="25">
        <v>0.97803240740740749</v>
      </c>
      <c r="G2901" s="90">
        <v>0.72803240740740749</v>
      </c>
      <c r="H2901" s="90" t="s">
        <v>620</v>
      </c>
      <c r="I2901" s="12" t="s">
        <v>146</v>
      </c>
      <c r="J2901" s="88">
        <v>2.6</v>
      </c>
      <c r="K2901" s="88" t="s">
        <v>147</v>
      </c>
      <c r="L2901" s="88" t="s">
        <v>147</v>
      </c>
      <c r="M2901" s="88" t="s">
        <v>362</v>
      </c>
      <c r="N2901" s="75">
        <v>35.832999999999998</v>
      </c>
      <c r="O2901" s="75">
        <v>-90.144999999999996</v>
      </c>
      <c r="P2901" s="18">
        <v>16.3</v>
      </c>
      <c r="Q2901" s="12" t="s">
        <v>120</v>
      </c>
      <c r="R2901" s="12" t="s">
        <v>8</v>
      </c>
      <c r="S2901" s="77" t="s">
        <v>147</v>
      </c>
    </row>
    <row r="2902" spans="1:19" x14ac:dyDescent="0.2">
      <c r="A2902" s="27">
        <f t="shared" si="44"/>
        <v>2884</v>
      </c>
      <c r="B2902" s="100" t="s">
        <v>2138</v>
      </c>
      <c r="C2902" s="11">
        <v>2013</v>
      </c>
      <c r="D2902" s="12" t="s">
        <v>133</v>
      </c>
      <c r="E2902" s="11">
        <v>22</v>
      </c>
      <c r="F2902" s="25">
        <v>9.2592592592592588E-5</v>
      </c>
      <c r="G2902" s="90">
        <v>0.75009259259259264</v>
      </c>
      <c r="H2902" s="90" t="s">
        <v>620</v>
      </c>
      <c r="I2902" s="12" t="s">
        <v>330</v>
      </c>
      <c r="J2902" s="88">
        <v>1.9</v>
      </c>
      <c r="K2902" s="88" t="s">
        <v>147</v>
      </c>
      <c r="L2902" s="88" t="s">
        <v>147</v>
      </c>
      <c r="M2902" s="88" t="s">
        <v>321</v>
      </c>
      <c r="N2902" s="75">
        <v>35.493000000000002</v>
      </c>
      <c r="O2902" s="75">
        <v>-92.152000000000001</v>
      </c>
      <c r="P2902" s="18">
        <v>3.2</v>
      </c>
      <c r="Q2902" s="12" t="s">
        <v>120</v>
      </c>
      <c r="R2902" s="12" t="s">
        <v>314</v>
      </c>
      <c r="S2902" s="77" t="s">
        <v>147</v>
      </c>
    </row>
    <row r="2903" spans="1:19" x14ac:dyDescent="0.2">
      <c r="A2903" s="27">
        <f t="shared" si="44"/>
        <v>2885</v>
      </c>
      <c r="B2903" s="100" t="s">
        <v>2139</v>
      </c>
      <c r="C2903" s="11">
        <v>2013</v>
      </c>
      <c r="D2903" s="12" t="s">
        <v>133</v>
      </c>
      <c r="E2903" s="11">
        <v>23</v>
      </c>
      <c r="F2903" s="25">
        <v>0.77298611111111104</v>
      </c>
      <c r="G2903" s="90">
        <v>0.52298611111111104</v>
      </c>
      <c r="H2903" s="90" t="s">
        <v>620</v>
      </c>
      <c r="I2903" s="12" t="s">
        <v>179</v>
      </c>
      <c r="J2903" s="88">
        <v>2.1</v>
      </c>
      <c r="K2903" s="88" t="s">
        <v>147</v>
      </c>
      <c r="L2903" s="88" t="s">
        <v>147</v>
      </c>
      <c r="M2903" s="88" t="s">
        <v>321</v>
      </c>
      <c r="N2903" s="75">
        <v>35.506</v>
      </c>
      <c r="O2903" s="75">
        <v>-92.424000000000007</v>
      </c>
      <c r="P2903" s="18">
        <v>3.7</v>
      </c>
      <c r="Q2903" s="12" t="s">
        <v>120</v>
      </c>
      <c r="R2903" s="12" t="s">
        <v>45</v>
      </c>
      <c r="S2903" s="77" t="s">
        <v>2159</v>
      </c>
    </row>
    <row r="2904" spans="1:19" x14ac:dyDescent="0.2">
      <c r="A2904" s="27">
        <f t="shared" si="44"/>
        <v>2886</v>
      </c>
      <c r="B2904" s="100" t="s">
        <v>2140</v>
      </c>
      <c r="C2904" s="11">
        <v>2013</v>
      </c>
      <c r="D2904" s="12" t="s">
        <v>133</v>
      </c>
      <c r="E2904" s="11">
        <v>23</v>
      </c>
      <c r="F2904" s="25">
        <v>0.93655092592592604</v>
      </c>
      <c r="G2904" s="90">
        <v>0.68655092592592604</v>
      </c>
      <c r="H2904" s="90" t="s">
        <v>620</v>
      </c>
      <c r="I2904" s="12" t="s">
        <v>145</v>
      </c>
      <c r="J2904" s="88">
        <v>3.6</v>
      </c>
      <c r="K2904" s="88" t="s">
        <v>147</v>
      </c>
      <c r="L2904" s="88">
        <v>3.7</v>
      </c>
      <c r="M2904" s="88" t="s">
        <v>2168</v>
      </c>
      <c r="N2904" s="75">
        <v>35.625999999999998</v>
      </c>
      <c r="O2904" s="75">
        <v>-90.558000000000007</v>
      </c>
      <c r="P2904" s="18">
        <v>14.1</v>
      </c>
      <c r="Q2904" s="12" t="s">
        <v>120</v>
      </c>
      <c r="R2904" s="12" t="s">
        <v>204</v>
      </c>
      <c r="S2904" s="77" t="s">
        <v>147</v>
      </c>
    </row>
    <row r="2905" spans="1:19" x14ac:dyDescent="0.2">
      <c r="A2905" s="27">
        <f t="shared" si="44"/>
        <v>2887</v>
      </c>
      <c r="B2905" s="100" t="s">
        <v>2141</v>
      </c>
      <c r="C2905" s="11">
        <v>2013</v>
      </c>
      <c r="D2905" s="12" t="s">
        <v>133</v>
      </c>
      <c r="E2905" s="11">
        <v>23</v>
      </c>
      <c r="F2905" s="25">
        <v>0.24490740740740743</v>
      </c>
      <c r="G2905" s="90">
        <v>0.99490740740740735</v>
      </c>
      <c r="H2905" s="90" t="s">
        <v>620</v>
      </c>
      <c r="I2905" s="12" t="s">
        <v>145</v>
      </c>
      <c r="J2905" s="88">
        <v>2.5</v>
      </c>
      <c r="K2905" s="88" t="s">
        <v>147</v>
      </c>
      <c r="L2905" s="88" t="s">
        <v>147</v>
      </c>
      <c r="M2905" s="88" t="s">
        <v>428</v>
      </c>
      <c r="N2905" s="75">
        <v>35.625999999999998</v>
      </c>
      <c r="O2905" s="75">
        <v>-90.552999999999997</v>
      </c>
      <c r="P2905" s="18">
        <v>12.4</v>
      </c>
      <c r="Q2905" s="12" t="s">
        <v>120</v>
      </c>
      <c r="R2905" s="12" t="s">
        <v>204</v>
      </c>
      <c r="S2905" s="77" t="s">
        <v>147</v>
      </c>
    </row>
    <row r="2906" spans="1:19" x14ac:dyDescent="0.2">
      <c r="A2906" s="27">
        <f t="shared" si="44"/>
        <v>2888</v>
      </c>
      <c r="B2906" s="100" t="s">
        <v>2142</v>
      </c>
      <c r="C2906" s="11">
        <v>2013</v>
      </c>
      <c r="D2906" s="12" t="s">
        <v>133</v>
      </c>
      <c r="E2906" s="11">
        <v>24</v>
      </c>
      <c r="F2906" s="25">
        <v>0.65203703703703708</v>
      </c>
      <c r="G2906" s="90">
        <v>0.40203703703703703</v>
      </c>
      <c r="H2906" s="90" t="s">
        <v>620</v>
      </c>
      <c r="I2906" s="12" t="s">
        <v>145</v>
      </c>
      <c r="J2906" s="88">
        <v>2</v>
      </c>
      <c r="K2906" s="88" t="s">
        <v>147</v>
      </c>
      <c r="L2906" s="88" t="s">
        <v>147</v>
      </c>
      <c r="M2906" s="88" t="s">
        <v>321</v>
      </c>
      <c r="N2906" s="75">
        <v>35.625</v>
      </c>
      <c r="O2906" s="75">
        <v>-90.552999999999997</v>
      </c>
      <c r="P2906" s="18">
        <v>12</v>
      </c>
      <c r="Q2906" s="12" t="s">
        <v>120</v>
      </c>
      <c r="R2906" s="12" t="s">
        <v>204</v>
      </c>
      <c r="S2906" s="77" t="s">
        <v>147</v>
      </c>
    </row>
    <row r="2907" spans="1:19" x14ac:dyDescent="0.2">
      <c r="A2907" s="27">
        <f t="shared" si="44"/>
        <v>2889</v>
      </c>
      <c r="B2907" s="99" t="s">
        <v>2146</v>
      </c>
      <c r="C2907" s="11">
        <v>2013</v>
      </c>
      <c r="D2907" s="11" t="s">
        <v>140</v>
      </c>
      <c r="E2907" s="11">
        <v>4</v>
      </c>
      <c r="F2907" s="25">
        <v>9.8854166666666674E-2</v>
      </c>
      <c r="G2907" s="22">
        <v>0.84885416666666658</v>
      </c>
      <c r="H2907" s="90" t="s">
        <v>620</v>
      </c>
      <c r="I2907" s="11" t="s">
        <v>193</v>
      </c>
      <c r="J2907" s="88">
        <v>2</v>
      </c>
      <c r="K2907" s="88" t="s">
        <v>147</v>
      </c>
      <c r="L2907" s="88" t="s">
        <v>147</v>
      </c>
      <c r="M2907" s="88" t="s">
        <v>321</v>
      </c>
      <c r="N2907" s="20">
        <v>36.156999999999996</v>
      </c>
      <c r="O2907" s="20">
        <v>-91.108000000000004</v>
      </c>
      <c r="P2907" s="18">
        <v>13.7</v>
      </c>
      <c r="Q2907" s="12" t="s">
        <v>120</v>
      </c>
      <c r="R2907" s="11" t="s">
        <v>86</v>
      </c>
      <c r="S2907" s="77" t="s">
        <v>147</v>
      </c>
    </row>
    <row r="2908" spans="1:19" x14ac:dyDescent="0.2">
      <c r="A2908" s="27">
        <f t="shared" si="44"/>
        <v>2890</v>
      </c>
      <c r="B2908" s="100" t="s">
        <v>2147</v>
      </c>
      <c r="C2908" s="11">
        <v>2013</v>
      </c>
      <c r="D2908" s="11" t="s">
        <v>140</v>
      </c>
      <c r="E2908" s="11">
        <v>5</v>
      </c>
      <c r="F2908" s="25">
        <v>0.21929398148148149</v>
      </c>
      <c r="G2908" s="22">
        <v>0.96929398148148149</v>
      </c>
      <c r="H2908" s="90" t="s">
        <v>620</v>
      </c>
      <c r="I2908" s="12" t="s">
        <v>179</v>
      </c>
      <c r="J2908" s="88">
        <v>1.8</v>
      </c>
      <c r="K2908" s="88" t="s">
        <v>147</v>
      </c>
      <c r="L2908" s="88" t="s">
        <v>147</v>
      </c>
      <c r="M2908" s="88" t="s">
        <v>321</v>
      </c>
      <c r="N2908" s="75">
        <v>35.500999999999998</v>
      </c>
      <c r="O2908" s="75">
        <v>-92.426000000000002</v>
      </c>
      <c r="P2908" s="86">
        <v>4.5</v>
      </c>
      <c r="Q2908" s="12" t="s">
        <v>120</v>
      </c>
      <c r="R2908" s="12" t="s">
        <v>45</v>
      </c>
      <c r="S2908" s="77" t="s">
        <v>2159</v>
      </c>
    </row>
    <row r="2909" spans="1:19" x14ac:dyDescent="0.2">
      <c r="A2909" s="27">
        <f t="shared" ref="A2909:A2972" si="45">SUM(A2908+1)</f>
        <v>2891</v>
      </c>
      <c r="B2909" s="100" t="s">
        <v>2148</v>
      </c>
      <c r="C2909" s="11">
        <v>2013</v>
      </c>
      <c r="D2909" s="11" t="s">
        <v>140</v>
      </c>
      <c r="E2909" s="11">
        <v>6</v>
      </c>
      <c r="F2909" s="25">
        <v>0.65873842592592591</v>
      </c>
      <c r="G2909" s="22">
        <v>0.40873842592592591</v>
      </c>
      <c r="H2909" s="90" t="s">
        <v>620</v>
      </c>
      <c r="I2909" s="12" t="s">
        <v>330</v>
      </c>
      <c r="J2909" s="88">
        <v>1.8</v>
      </c>
      <c r="K2909" s="88" t="s">
        <v>147</v>
      </c>
      <c r="L2909" s="88" t="s">
        <v>147</v>
      </c>
      <c r="M2909" s="88" t="s">
        <v>321</v>
      </c>
      <c r="N2909" s="75">
        <v>35.462000000000003</v>
      </c>
      <c r="O2909" s="75">
        <v>-92.222999999999999</v>
      </c>
      <c r="P2909" s="86">
        <v>6.7</v>
      </c>
      <c r="Q2909" s="12" t="s">
        <v>120</v>
      </c>
      <c r="R2909" s="12" t="s">
        <v>236</v>
      </c>
      <c r="S2909" s="77" t="s">
        <v>147</v>
      </c>
    </row>
    <row r="2910" spans="1:19" x14ac:dyDescent="0.2">
      <c r="A2910" s="27">
        <f t="shared" si="45"/>
        <v>2892</v>
      </c>
      <c r="B2910" s="100" t="s">
        <v>2149</v>
      </c>
      <c r="C2910" s="11">
        <v>2013</v>
      </c>
      <c r="D2910" s="11" t="s">
        <v>140</v>
      </c>
      <c r="E2910" s="11">
        <v>10</v>
      </c>
      <c r="F2910" s="25">
        <v>0.84807870370370375</v>
      </c>
      <c r="G2910" s="22">
        <v>0.63974537037037038</v>
      </c>
      <c r="H2910" s="90" t="s">
        <v>619</v>
      </c>
      <c r="I2910" s="12" t="s">
        <v>145</v>
      </c>
      <c r="J2910" s="88">
        <v>2.2999999999999998</v>
      </c>
      <c r="K2910" s="88" t="s">
        <v>147</v>
      </c>
      <c r="L2910" s="88" t="s">
        <v>147</v>
      </c>
      <c r="M2910" s="88" t="s">
        <v>321</v>
      </c>
      <c r="N2910" s="75">
        <v>35.628</v>
      </c>
      <c r="O2910" s="75">
        <v>-90.558000000000007</v>
      </c>
      <c r="P2910" s="86">
        <v>12.1</v>
      </c>
      <c r="Q2910" s="12" t="s">
        <v>120</v>
      </c>
      <c r="R2910" s="12" t="s">
        <v>204</v>
      </c>
      <c r="S2910" s="77" t="s">
        <v>147</v>
      </c>
    </row>
    <row r="2911" spans="1:19" x14ac:dyDescent="0.2">
      <c r="A2911" s="27">
        <f t="shared" si="45"/>
        <v>2893</v>
      </c>
      <c r="B2911" s="100" t="s">
        <v>2150</v>
      </c>
      <c r="C2911" s="11">
        <v>2013</v>
      </c>
      <c r="D2911" s="11" t="s">
        <v>140</v>
      </c>
      <c r="E2911" s="11">
        <v>13</v>
      </c>
      <c r="F2911" s="25">
        <v>0.98502314814814806</v>
      </c>
      <c r="G2911" s="22">
        <v>0.77668981481481481</v>
      </c>
      <c r="H2911" s="90" t="s">
        <v>619</v>
      </c>
      <c r="I2911" s="12" t="s">
        <v>159</v>
      </c>
      <c r="J2911" s="88">
        <v>2</v>
      </c>
      <c r="K2911" s="88" t="s">
        <v>147</v>
      </c>
      <c r="L2911" s="88" t="s">
        <v>147</v>
      </c>
      <c r="M2911" s="88" t="s">
        <v>321</v>
      </c>
      <c r="N2911" s="75">
        <v>36.329000000000001</v>
      </c>
      <c r="O2911" s="75">
        <v>-91.260999999999996</v>
      </c>
      <c r="P2911" s="86">
        <v>7.6</v>
      </c>
      <c r="Q2911" s="12" t="s">
        <v>120</v>
      </c>
      <c r="R2911" s="12" t="s">
        <v>22</v>
      </c>
      <c r="S2911" s="77" t="s">
        <v>147</v>
      </c>
    </row>
    <row r="2912" spans="1:19" x14ac:dyDescent="0.2">
      <c r="A2912" s="27">
        <f t="shared" si="45"/>
        <v>2894</v>
      </c>
      <c r="B2912" s="99" t="s">
        <v>2151</v>
      </c>
      <c r="C2912" s="11">
        <v>2013</v>
      </c>
      <c r="D2912" s="11" t="s">
        <v>140</v>
      </c>
      <c r="E2912" s="11">
        <v>15</v>
      </c>
      <c r="F2912" s="25">
        <v>0.98252314814814812</v>
      </c>
      <c r="G2912" s="22">
        <v>0.77418981481481486</v>
      </c>
      <c r="H2912" s="22" t="s">
        <v>619</v>
      </c>
      <c r="I2912" s="11" t="s">
        <v>179</v>
      </c>
      <c r="J2912" s="14">
        <v>2</v>
      </c>
      <c r="K2912" s="88" t="s">
        <v>147</v>
      </c>
      <c r="L2912" s="88" t="s">
        <v>147</v>
      </c>
      <c r="M2912" s="88" t="s">
        <v>321</v>
      </c>
      <c r="N2912" s="20">
        <v>35.515999999999998</v>
      </c>
      <c r="O2912" s="20">
        <v>-92.43</v>
      </c>
      <c r="P2912" s="18">
        <v>0.1</v>
      </c>
      <c r="Q2912" s="11" t="s">
        <v>120</v>
      </c>
      <c r="R2912" s="11" t="s">
        <v>240</v>
      </c>
      <c r="S2912" s="77" t="s">
        <v>2159</v>
      </c>
    </row>
    <row r="2913" spans="1:19" x14ac:dyDescent="0.2">
      <c r="A2913" s="27">
        <f t="shared" si="45"/>
        <v>2895</v>
      </c>
      <c r="B2913" s="100" t="s">
        <v>2152</v>
      </c>
      <c r="C2913" s="11">
        <v>2013</v>
      </c>
      <c r="D2913" s="11" t="s">
        <v>140</v>
      </c>
      <c r="E2913" s="11">
        <v>23</v>
      </c>
      <c r="F2913" s="25">
        <v>0.73175925925925922</v>
      </c>
      <c r="G2913" s="90">
        <v>0.52342592592592596</v>
      </c>
      <c r="H2913" s="22" t="s">
        <v>619</v>
      </c>
      <c r="I2913" s="11" t="s">
        <v>179</v>
      </c>
      <c r="J2913" s="14">
        <v>1.6</v>
      </c>
      <c r="K2913" s="88" t="s">
        <v>147</v>
      </c>
      <c r="L2913" s="88" t="s">
        <v>147</v>
      </c>
      <c r="M2913" s="88" t="s">
        <v>321</v>
      </c>
      <c r="N2913" s="75">
        <v>35.503999999999998</v>
      </c>
      <c r="O2913" s="75">
        <v>-92.433000000000007</v>
      </c>
      <c r="P2913" s="18">
        <v>3.9</v>
      </c>
      <c r="Q2913" s="11" t="s">
        <v>120</v>
      </c>
      <c r="R2913" s="11" t="s">
        <v>240</v>
      </c>
      <c r="S2913" s="77" t="s">
        <v>2159</v>
      </c>
    </row>
    <row r="2914" spans="1:19" x14ac:dyDescent="0.2">
      <c r="A2914" s="27">
        <f t="shared" si="45"/>
        <v>2896</v>
      </c>
      <c r="B2914" s="100" t="s">
        <v>2153</v>
      </c>
      <c r="C2914" s="11">
        <v>2013</v>
      </c>
      <c r="D2914" s="11" t="s">
        <v>140</v>
      </c>
      <c r="E2914" s="11">
        <v>28</v>
      </c>
      <c r="F2914" s="25">
        <v>0.46103009259259259</v>
      </c>
      <c r="G2914" s="90">
        <v>0.25269675925925927</v>
      </c>
      <c r="H2914" s="22" t="s">
        <v>619</v>
      </c>
      <c r="I2914" s="11" t="s">
        <v>179</v>
      </c>
      <c r="J2914" s="14">
        <v>2</v>
      </c>
      <c r="K2914" s="88" t="s">
        <v>147</v>
      </c>
      <c r="L2914" s="88" t="s">
        <v>147</v>
      </c>
      <c r="M2914" s="88" t="s">
        <v>358</v>
      </c>
      <c r="N2914" s="75">
        <v>35.514000000000003</v>
      </c>
      <c r="O2914" s="75">
        <v>-92.450999999999993</v>
      </c>
      <c r="P2914" s="18">
        <v>1.4</v>
      </c>
      <c r="Q2914" s="11" t="s">
        <v>120</v>
      </c>
      <c r="R2914" s="11" t="s">
        <v>240</v>
      </c>
      <c r="S2914" s="77" t="s">
        <v>2159</v>
      </c>
    </row>
    <row r="2915" spans="1:19" x14ac:dyDescent="0.2">
      <c r="A2915" s="27">
        <f t="shared" si="45"/>
        <v>2897</v>
      </c>
      <c r="B2915" s="100" t="s">
        <v>2155</v>
      </c>
      <c r="C2915" s="11">
        <v>2013</v>
      </c>
      <c r="D2915" s="12" t="s">
        <v>140</v>
      </c>
      <c r="E2915" s="11">
        <v>30</v>
      </c>
      <c r="F2915" s="25">
        <v>0.81401620370370376</v>
      </c>
      <c r="G2915" s="90">
        <v>0.60568287037037039</v>
      </c>
      <c r="H2915" s="22" t="s">
        <v>619</v>
      </c>
      <c r="I2915" s="11" t="s">
        <v>179</v>
      </c>
      <c r="J2915" s="14">
        <v>2.1</v>
      </c>
      <c r="K2915" s="88" t="s">
        <v>147</v>
      </c>
      <c r="L2915" s="88" t="s">
        <v>147</v>
      </c>
      <c r="M2915" s="88" t="s">
        <v>321</v>
      </c>
      <c r="N2915" s="75">
        <v>35.520000000000003</v>
      </c>
      <c r="O2915" s="75">
        <v>-92.433000000000007</v>
      </c>
      <c r="P2915" s="18">
        <v>0.1</v>
      </c>
      <c r="Q2915" s="11" t="s">
        <v>120</v>
      </c>
      <c r="R2915" s="11" t="s">
        <v>240</v>
      </c>
      <c r="S2915" s="77" t="s">
        <v>2159</v>
      </c>
    </row>
    <row r="2916" spans="1:19" x14ac:dyDescent="0.2">
      <c r="A2916" s="27">
        <f t="shared" si="45"/>
        <v>2898</v>
      </c>
      <c r="B2916" s="100" t="s">
        <v>2154</v>
      </c>
      <c r="C2916" s="11">
        <v>2013</v>
      </c>
      <c r="D2916" s="12" t="s">
        <v>139</v>
      </c>
      <c r="E2916" s="11">
        <v>2</v>
      </c>
      <c r="F2916" s="25">
        <v>0.41091435185185188</v>
      </c>
      <c r="G2916" s="90">
        <v>0.20258101851851851</v>
      </c>
      <c r="H2916" s="22" t="s">
        <v>619</v>
      </c>
      <c r="I2916" s="11" t="s">
        <v>179</v>
      </c>
      <c r="J2916" s="14">
        <v>2.1</v>
      </c>
      <c r="K2916" s="88" t="s">
        <v>147</v>
      </c>
      <c r="L2916" s="88" t="s">
        <v>147</v>
      </c>
      <c r="M2916" s="88" t="s">
        <v>321</v>
      </c>
      <c r="N2916" s="75">
        <v>35.496000000000002</v>
      </c>
      <c r="O2916" s="75">
        <v>-92.387</v>
      </c>
      <c r="P2916" s="18">
        <v>0.1</v>
      </c>
      <c r="Q2916" s="11" t="s">
        <v>120</v>
      </c>
      <c r="R2916" s="11" t="s">
        <v>240</v>
      </c>
      <c r="S2916" s="77" t="s">
        <v>2159</v>
      </c>
    </row>
    <row r="2917" spans="1:19" x14ac:dyDescent="0.2">
      <c r="A2917" s="27">
        <f t="shared" si="45"/>
        <v>2899</v>
      </c>
      <c r="B2917" s="100" t="s">
        <v>2156</v>
      </c>
      <c r="C2917" s="11">
        <v>2013</v>
      </c>
      <c r="D2917" s="12" t="s">
        <v>139</v>
      </c>
      <c r="E2917" s="11">
        <v>3</v>
      </c>
      <c r="F2917" s="25">
        <v>0.45731481481481479</v>
      </c>
      <c r="G2917" s="90">
        <v>0.24898148148148147</v>
      </c>
      <c r="H2917" s="22" t="s">
        <v>619</v>
      </c>
      <c r="I2917" s="11" t="s">
        <v>179</v>
      </c>
      <c r="J2917" s="14">
        <v>2.1</v>
      </c>
      <c r="K2917" s="88" t="s">
        <v>147</v>
      </c>
      <c r="L2917" s="88" t="s">
        <v>147</v>
      </c>
      <c r="M2917" s="88" t="s">
        <v>321</v>
      </c>
      <c r="N2917" s="75">
        <v>35.545999999999999</v>
      </c>
      <c r="O2917" s="75">
        <v>-92.542000000000002</v>
      </c>
      <c r="P2917" s="18">
        <v>0.1</v>
      </c>
      <c r="Q2917" s="11" t="s">
        <v>120</v>
      </c>
      <c r="R2917" s="11" t="s">
        <v>240</v>
      </c>
      <c r="S2917" s="77" t="s">
        <v>2159</v>
      </c>
    </row>
    <row r="2918" spans="1:19" x14ac:dyDescent="0.2">
      <c r="A2918" s="27">
        <f t="shared" si="45"/>
        <v>2900</v>
      </c>
      <c r="B2918" s="100" t="s">
        <v>2157</v>
      </c>
      <c r="C2918" s="11">
        <v>2013</v>
      </c>
      <c r="D2918" s="12" t="s">
        <v>139</v>
      </c>
      <c r="E2918" s="11">
        <v>3</v>
      </c>
      <c r="F2918" s="25">
        <v>0.46949074074074071</v>
      </c>
      <c r="G2918" s="90">
        <v>0.26115740740740739</v>
      </c>
      <c r="H2918" s="22" t="s">
        <v>619</v>
      </c>
      <c r="I2918" s="11" t="s">
        <v>179</v>
      </c>
      <c r="J2918" s="14">
        <v>2.8</v>
      </c>
      <c r="K2918" s="88" t="s">
        <v>147</v>
      </c>
      <c r="L2918" s="88" t="s">
        <v>147</v>
      </c>
      <c r="M2918" s="88" t="s">
        <v>360</v>
      </c>
      <c r="N2918" s="75">
        <v>35.549999999999997</v>
      </c>
      <c r="O2918" s="75">
        <v>-92.563999999999993</v>
      </c>
      <c r="P2918" s="18">
        <v>0.3</v>
      </c>
      <c r="Q2918" s="11" t="s">
        <v>120</v>
      </c>
      <c r="R2918" s="11" t="s">
        <v>240</v>
      </c>
      <c r="S2918" s="77" t="s">
        <v>2159</v>
      </c>
    </row>
    <row r="2919" spans="1:19" x14ac:dyDescent="0.2">
      <c r="A2919" s="27">
        <f t="shared" si="45"/>
        <v>2901</v>
      </c>
      <c r="B2919" s="100" t="s">
        <v>2158</v>
      </c>
      <c r="C2919" s="11">
        <v>2013</v>
      </c>
      <c r="D2919" s="12" t="s">
        <v>139</v>
      </c>
      <c r="E2919" s="11">
        <v>3</v>
      </c>
      <c r="F2919" s="25">
        <v>0.56390046296296303</v>
      </c>
      <c r="G2919" s="90">
        <v>0.35556712962962966</v>
      </c>
      <c r="H2919" s="22" t="s">
        <v>619</v>
      </c>
      <c r="I2919" s="11" t="s">
        <v>179</v>
      </c>
      <c r="J2919" s="14">
        <v>1.8</v>
      </c>
      <c r="K2919" s="88" t="s">
        <v>147</v>
      </c>
      <c r="L2919" s="88" t="s">
        <v>147</v>
      </c>
      <c r="M2919" s="88" t="s">
        <v>321</v>
      </c>
      <c r="N2919" s="75">
        <v>35.540999999999997</v>
      </c>
      <c r="O2919" s="75">
        <v>-92.561999999999998</v>
      </c>
      <c r="P2919" s="18">
        <v>0.1</v>
      </c>
      <c r="Q2919" s="11" t="s">
        <v>120</v>
      </c>
      <c r="R2919" s="11" t="s">
        <v>240</v>
      </c>
      <c r="S2919" s="77" t="s">
        <v>2159</v>
      </c>
    </row>
    <row r="2920" spans="1:19" x14ac:dyDescent="0.2">
      <c r="A2920" s="27">
        <f t="shared" si="45"/>
        <v>2902</v>
      </c>
      <c r="B2920" s="100" t="s">
        <v>2160</v>
      </c>
      <c r="C2920" s="11">
        <v>2013</v>
      </c>
      <c r="D2920" s="12" t="s">
        <v>139</v>
      </c>
      <c r="E2920" s="11">
        <v>4</v>
      </c>
      <c r="F2920" s="25">
        <v>0.36943287037037037</v>
      </c>
      <c r="G2920" s="22">
        <v>0.16109953703703703</v>
      </c>
      <c r="H2920" s="90" t="s">
        <v>619</v>
      </c>
      <c r="I2920" s="12" t="s">
        <v>179</v>
      </c>
      <c r="J2920" s="14">
        <v>2.2000000000000002</v>
      </c>
      <c r="K2920" s="88" t="s">
        <v>147</v>
      </c>
      <c r="L2920" s="88" t="s">
        <v>147</v>
      </c>
      <c r="M2920" s="88" t="s">
        <v>321</v>
      </c>
      <c r="N2920" s="20">
        <v>35.548999999999999</v>
      </c>
      <c r="O2920" s="20">
        <v>-92.546999999999997</v>
      </c>
      <c r="P2920" s="18">
        <v>0.1</v>
      </c>
      <c r="Q2920" s="12" t="s">
        <v>120</v>
      </c>
      <c r="R2920" s="12" t="s">
        <v>240</v>
      </c>
      <c r="S2920" s="77" t="s">
        <v>2159</v>
      </c>
    </row>
    <row r="2921" spans="1:19" x14ac:dyDescent="0.2">
      <c r="A2921" s="27">
        <f t="shared" si="45"/>
        <v>2903</v>
      </c>
      <c r="B2921" s="100" t="s">
        <v>2161</v>
      </c>
      <c r="C2921" s="11">
        <v>2013</v>
      </c>
      <c r="D2921" s="12" t="s">
        <v>139</v>
      </c>
      <c r="E2921" s="11">
        <v>12</v>
      </c>
      <c r="F2921" s="25">
        <v>0.73995370370370372</v>
      </c>
      <c r="G2921" s="22">
        <v>0.53162037037037035</v>
      </c>
      <c r="H2921" s="90" t="s">
        <v>619</v>
      </c>
      <c r="I2921" s="12" t="s">
        <v>179</v>
      </c>
      <c r="J2921" s="14">
        <v>1.8</v>
      </c>
      <c r="K2921" s="88" t="s">
        <v>147</v>
      </c>
      <c r="L2921" s="88" t="s">
        <v>147</v>
      </c>
      <c r="M2921" s="88" t="s">
        <v>321</v>
      </c>
      <c r="N2921" s="169">
        <v>35.512</v>
      </c>
      <c r="O2921" s="169">
        <v>-92.421000000000006</v>
      </c>
      <c r="P2921" s="18">
        <v>4.2</v>
      </c>
      <c r="Q2921" s="12" t="s">
        <v>120</v>
      </c>
      <c r="R2921" s="12" t="s">
        <v>240</v>
      </c>
      <c r="S2921" s="77" t="s">
        <v>2159</v>
      </c>
    </row>
    <row r="2922" spans="1:19" x14ac:dyDescent="0.2">
      <c r="A2922" s="27">
        <f t="shared" si="45"/>
        <v>2904</v>
      </c>
      <c r="B2922" s="100" t="s">
        <v>2162</v>
      </c>
      <c r="C2922" s="11">
        <v>2013</v>
      </c>
      <c r="D2922" s="12" t="s">
        <v>139</v>
      </c>
      <c r="E2922" s="11">
        <v>13</v>
      </c>
      <c r="F2922" s="25">
        <v>0.20243055555555556</v>
      </c>
      <c r="G2922" s="22">
        <v>0.9940972222222223</v>
      </c>
      <c r="H2922" s="90" t="s">
        <v>619</v>
      </c>
      <c r="I2922" s="12" t="s">
        <v>166</v>
      </c>
      <c r="J2922" s="14">
        <v>2.1</v>
      </c>
      <c r="K2922" s="88" t="s">
        <v>147</v>
      </c>
      <c r="L2922" s="88" t="s">
        <v>147</v>
      </c>
      <c r="M2922" s="88" t="s">
        <v>321</v>
      </c>
      <c r="N2922" s="169">
        <v>35.305</v>
      </c>
      <c r="O2922" s="169">
        <v>-92.668999999999997</v>
      </c>
      <c r="P2922" s="18">
        <v>2.9</v>
      </c>
      <c r="Q2922" s="12" t="s">
        <v>120</v>
      </c>
      <c r="R2922" s="12" t="s">
        <v>375</v>
      </c>
      <c r="S2922" s="77" t="s">
        <v>147</v>
      </c>
    </row>
    <row r="2923" spans="1:19" x14ac:dyDescent="0.2">
      <c r="A2923" s="27">
        <f t="shared" si="45"/>
        <v>2905</v>
      </c>
      <c r="B2923" s="100" t="s">
        <v>2172</v>
      </c>
      <c r="C2923" s="11">
        <v>2013</v>
      </c>
      <c r="D2923" s="12" t="s">
        <v>141</v>
      </c>
      <c r="E2923" s="11">
        <v>3</v>
      </c>
      <c r="F2923" s="25">
        <v>0.44230324074074073</v>
      </c>
      <c r="G2923" s="168">
        <v>0.23396990740740742</v>
      </c>
      <c r="H2923" s="90" t="s">
        <v>619</v>
      </c>
      <c r="I2923" s="12" t="s">
        <v>179</v>
      </c>
      <c r="J2923" s="14">
        <v>1.6</v>
      </c>
      <c r="K2923" s="88" t="s">
        <v>147</v>
      </c>
      <c r="L2923" s="88" t="s">
        <v>147</v>
      </c>
      <c r="M2923" s="88" t="s">
        <v>321</v>
      </c>
      <c r="N2923" s="169">
        <v>35.494</v>
      </c>
      <c r="O2923" s="169">
        <v>-92.402000000000001</v>
      </c>
      <c r="P2923" s="170">
        <v>0.1</v>
      </c>
      <c r="Q2923" s="12" t="s">
        <v>120</v>
      </c>
      <c r="R2923" s="12" t="s">
        <v>240</v>
      </c>
      <c r="S2923" s="77" t="s">
        <v>2159</v>
      </c>
    </row>
    <row r="2924" spans="1:19" x14ac:dyDescent="0.2">
      <c r="A2924" s="27">
        <f t="shared" si="45"/>
        <v>2906</v>
      </c>
      <c r="B2924" s="100" t="s">
        <v>2171</v>
      </c>
      <c r="C2924" s="11">
        <v>2013</v>
      </c>
      <c r="D2924" s="12" t="s">
        <v>141</v>
      </c>
      <c r="E2924" s="11">
        <v>3</v>
      </c>
      <c r="F2924" s="25">
        <v>0.46299768518518519</v>
      </c>
      <c r="G2924" s="168">
        <v>0.25466435185185182</v>
      </c>
      <c r="H2924" s="90" t="s">
        <v>619</v>
      </c>
      <c r="I2924" s="12" t="s">
        <v>179</v>
      </c>
      <c r="J2924" s="14">
        <v>1.9</v>
      </c>
      <c r="K2924" s="88" t="s">
        <v>147</v>
      </c>
      <c r="L2924" s="88" t="s">
        <v>147</v>
      </c>
      <c r="M2924" s="88" t="s">
        <v>321</v>
      </c>
      <c r="N2924" s="169">
        <v>35.485999999999997</v>
      </c>
      <c r="O2924" s="169">
        <v>-92.402000000000001</v>
      </c>
      <c r="P2924" s="170">
        <v>0.1</v>
      </c>
      <c r="Q2924" s="12" t="s">
        <v>120</v>
      </c>
      <c r="R2924" s="12" t="s">
        <v>240</v>
      </c>
      <c r="S2924" s="77" t="s">
        <v>2159</v>
      </c>
    </row>
    <row r="2925" spans="1:19" x14ac:dyDescent="0.2">
      <c r="A2925" s="27">
        <f t="shared" si="45"/>
        <v>2907</v>
      </c>
      <c r="B2925" s="100" t="s">
        <v>2169</v>
      </c>
      <c r="C2925" s="11">
        <v>2013</v>
      </c>
      <c r="D2925" s="12" t="s">
        <v>141</v>
      </c>
      <c r="E2925" s="11">
        <v>4</v>
      </c>
      <c r="F2925" s="25">
        <v>0.73667824074074073</v>
      </c>
      <c r="G2925" s="168">
        <v>0.52834490740740747</v>
      </c>
      <c r="H2925" s="90" t="s">
        <v>619</v>
      </c>
      <c r="I2925" s="12" t="s">
        <v>179</v>
      </c>
      <c r="J2925" s="14">
        <v>1.7</v>
      </c>
      <c r="K2925" s="88" t="s">
        <v>147</v>
      </c>
      <c r="L2925" s="88" t="s">
        <v>147</v>
      </c>
      <c r="M2925" s="88" t="s">
        <v>321</v>
      </c>
      <c r="N2925" s="169">
        <v>35.473999999999997</v>
      </c>
      <c r="O2925" s="169">
        <v>-92.409000000000006</v>
      </c>
      <c r="P2925" s="170">
        <v>7.1</v>
      </c>
      <c r="Q2925" s="12" t="s">
        <v>120</v>
      </c>
      <c r="R2925" s="12" t="s">
        <v>45</v>
      </c>
      <c r="S2925" s="77" t="s">
        <v>2159</v>
      </c>
    </row>
    <row r="2926" spans="1:19" x14ac:dyDescent="0.2">
      <c r="A2926" s="27">
        <f t="shared" si="45"/>
        <v>2908</v>
      </c>
      <c r="B2926" s="100" t="s">
        <v>2170</v>
      </c>
      <c r="C2926" s="11">
        <v>2013</v>
      </c>
      <c r="D2926" s="12" t="s">
        <v>141</v>
      </c>
      <c r="E2926" s="11">
        <v>5</v>
      </c>
      <c r="F2926" s="25">
        <v>0.40972222222222227</v>
      </c>
      <c r="G2926" s="168">
        <v>0.20138888888888887</v>
      </c>
      <c r="H2926" s="90" t="s">
        <v>619</v>
      </c>
      <c r="I2926" s="12" t="s">
        <v>179</v>
      </c>
      <c r="J2926" s="14">
        <v>1.9</v>
      </c>
      <c r="K2926" s="88" t="s">
        <v>147</v>
      </c>
      <c r="L2926" s="88" t="s">
        <v>147</v>
      </c>
      <c r="M2926" s="88" t="s">
        <v>321</v>
      </c>
      <c r="N2926" s="169">
        <v>35.518000000000001</v>
      </c>
      <c r="O2926" s="169">
        <v>-92.433999999999997</v>
      </c>
      <c r="P2926" s="170">
        <v>0.1</v>
      </c>
      <c r="Q2926" s="12" t="s">
        <v>120</v>
      </c>
      <c r="R2926" s="12" t="s">
        <v>240</v>
      </c>
      <c r="S2926" s="77" t="s">
        <v>2159</v>
      </c>
    </row>
    <row r="2927" spans="1:19" x14ac:dyDescent="0.2">
      <c r="A2927" s="27">
        <f t="shared" si="45"/>
        <v>2909</v>
      </c>
      <c r="B2927" s="100" t="s">
        <v>2177</v>
      </c>
      <c r="C2927" s="11">
        <v>2013</v>
      </c>
      <c r="D2927" s="12" t="s">
        <v>141</v>
      </c>
      <c r="E2927" s="11">
        <v>6</v>
      </c>
      <c r="F2927" s="25">
        <v>0.94343749999999993</v>
      </c>
      <c r="G2927" s="168">
        <v>0.73510416666666656</v>
      </c>
      <c r="H2927" s="90" t="s">
        <v>619</v>
      </c>
      <c r="I2927" s="12" t="s">
        <v>179</v>
      </c>
      <c r="J2927" s="14">
        <v>1.9</v>
      </c>
      <c r="K2927" s="88" t="s">
        <v>147</v>
      </c>
      <c r="L2927" s="88" t="s">
        <v>147</v>
      </c>
      <c r="M2927" s="88" t="s">
        <v>321</v>
      </c>
      <c r="N2927" s="169">
        <v>35.488999999999997</v>
      </c>
      <c r="O2927" s="169">
        <v>-92.400999999999996</v>
      </c>
      <c r="P2927" s="170">
        <v>0.6</v>
      </c>
      <c r="Q2927" s="12" t="s">
        <v>120</v>
      </c>
      <c r="R2927" s="12" t="s">
        <v>240</v>
      </c>
      <c r="S2927" s="77" t="s">
        <v>2159</v>
      </c>
    </row>
    <row r="2928" spans="1:19" x14ac:dyDescent="0.2">
      <c r="A2928" s="27">
        <f t="shared" si="45"/>
        <v>2910</v>
      </c>
      <c r="B2928" s="100" t="s">
        <v>2176</v>
      </c>
      <c r="C2928" s="11">
        <v>2013</v>
      </c>
      <c r="D2928" s="12" t="s">
        <v>141</v>
      </c>
      <c r="E2928" s="11">
        <v>6</v>
      </c>
      <c r="F2928" s="25">
        <v>0.95246527777777779</v>
      </c>
      <c r="G2928" s="90">
        <v>0.74435185185185182</v>
      </c>
      <c r="H2928" s="90" t="s">
        <v>619</v>
      </c>
      <c r="I2928" s="12" t="s">
        <v>179</v>
      </c>
      <c r="J2928" s="14">
        <v>1.9</v>
      </c>
      <c r="K2928" s="88" t="s">
        <v>147</v>
      </c>
      <c r="L2928" s="88" t="s">
        <v>147</v>
      </c>
      <c r="M2928" s="88" t="s">
        <v>321</v>
      </c>
      <c r="N2928" s="75">
        <v>35.494</v>
      </c>
      <c r="O2928" s="75">
        <v>-92.402000000000001</v>
      </c>
      <c r="P2928" s="86">
        <v>0.1</v>
      </c>
      <c r="Q2928" s="12" t="s">
        <v>120</v>
      </c>
      <c r="R2928" s="12" t="s">
        <v>240</v>
      </c>
      <c r="S2928" s="77" t="s">
        <v>2159</v>
      </c>
    </row>
    <row r="2929" spans="1:19" x14ac:dyDescent="0.2">
      <c r="A2929" s="27">
        <f t="shared" si="45"/>
        <v>2911</v>
      </c>
      <c r="B2929" s="100" t="s">
        <v>2175</v>
      </c>
      <c r="C2929" s="11">
        <v>2013</v>
      </c>
      <c r="D2929" s="12" t="s">
        <v>141</v>
      </c>
      <c r="E2929" s="11">
        <v>7</v>
      </c>
      <c r="F2929" s="25">
        <v>0.30670138888888887</v>
      </c>
      <c r="G2929" s="90">
        <v>9.8368055555555556E-2</v>
      </c>
      <c r="H2929" s="90" t="s">
        <v>619</v>
      </c>
      <c r="I2929" s="12" t="s">
        <v>179</v>
      </c>
      <c r="J2929" s="14">
        <v>2</v>
      </c>
      <c r="K2929" s="88" t="s">
        <v>147</v>
      </c>
      <c r="L2929" s="88" t="s">
        <v>147</v>
      </c>
      <c r="M2929" s="88" t="s">
        <v>321</v>
      </c>
      <c r="N2929" s="75">
        <v>35.494999999999997</v>
      </c>
      <c r="O2929" s="75">
        <v>-92.4</v>
      </c>
      <c r="P2929" s="86">
        <v>0.1</v>
      </c>
      <c r="Q2929" s="12" t="s">
        <v>120</v>
      </c>
      <c r="R2929" s="12" t="s">
        <v>240</v>
      </c>
      <c r="S2929" s="77" t="s">
        <v>2159</v>
      </c>
    </row>
    <row r="2930" spans="1:19" x14ac:dyDescent="0.2">
      <c r="A2930" s="27">
        <f t="shared" si="45"/>
        <v>2912</v>
      </c>
      <c r="B2930" s="100" t="s">
        <v>2174</v>
      </c>
      <c r="C2930" s="11">
        <v>2013</v>
      </c>
      <c r="D2930" s="12" t="s">
        <v>141</v>
      </c>
      <c r="E2930" s="11">
        <v>7</v>
      </c>
      <c r="F2930" s="25">
        <v>0.31957175925925924</v>
      </c>
      <c r="G2930" s="90">
        <v>0.11123842592592592</v>
      </c>
      <c r="H2930" s="90" t="s">
        <v>619</v>
      </c>
      <c r="I2930" s="12" t="s">
        <v>179</v>
      </c>
      <c r="J2930" s="14">
        <v>2</v>
      </c>
      <c r="K2930" s="88" t="s">
        <v>147</v>
      </c>
      <c r="L2930" s="88" t="s">
        <v>147</v>
      </c>
      <c r="M2930" s="88" t="s">
        <v>321</v>
      </c>
      <c r="N2930" s="75">
        <v>35.491999999999997</v>
      </c>
      <c r="O2930" s="75">
        <v>-92.4</v>
      </c>
      <c r="P2930" s="86">
        <v>0.1</v>
      </c>
      <c r="Q2930" s="12" t="s">
        <v>120</v>
      </c>
      <c r="R2930" s="12" t="s">
        <v>240</v>
      </c>
      <c r="S2930" s="77" t="s">
        <v>2159</v>
      </c>
    </row>
    <row r="2931" spans="1:19" x14ac:dyDescent="0.2">
      <c r="A2931" s="27">
        <f t="shared" si="45"/>
        <v>2913</v>
      </c>
      <c r="B2931" s="100" t="s">
        <v>2173</v>
      </c>
      <c r="C2931" s="11">
        <v>2013</v>
      </c>
      <c r="D2931" s="12" t="s">
        <v>141</v>
      </c>
      <c r="E2931" s="11">
        <v>7</v>
      </c>
      <c r="F2931" s="25">
        <v>0.48564814814814811</v>
      </c>
      <c r="G2931" s="90">
        <v>0.27731481481481485</v>
      </c>
      <c r="H2931" s="90" t="s">
        <v>619</v>
      </c>
      <c r="I2931" s="12" t="s">
        <v>179</v>
      </c>
      <c r="J2931" s="14">
        <v>1.7</v>
      </c>
      <c r="K2931" s="88" t="s">
        <v>147</v>
      </c>
      <c r="L2931" s="88" t="s">
        <v>147</v>
      </c>
      <c r="M2931" s="88" t="s">
        <v>321</v>
      </c>
      <c r="N2931" s="75">
        <v>35.485999999999997</v>
      </c>
      <c r="O2931" s="75">
        <v>-92.393000000000001</v>
      </c>
      <c r="P2931" s="86">
        <v>0.1</v>
      </c>
      <c r="Q2931" s="12" t="s">
        <v>120</v>
      </c>
      <c r="R2931" s="12" t="s">
        <v>240</v>
      </c>
      <c r="S2931" s="77" t="s">
        <v>2159</v>
      </c>
    </row>
    <row r="2932" spans="1:19" x14ac:dyDescent="0.2">
      <c r="A2932" s="27">
        <f t="shared" si="45"/>
        <v>2914</v>
      </c>
      <c r="B2932" s="99" t="s">
        <v>2178</v>
      </c>
      <c r="C2932" s="11">
        <v>2013</v>
      </c>
      <c r="D2932" s="12" t="s">
        <v>141</v>
      </c>
      <c r="E2932" s="11">
        <v>9</v>
      </c>
      <c r="F2932" s="25">
        <v>0.23567129629629627</v>
      </c>
      <c r="G2932" s="22">
        <v>2.7337962962962963E-2</v>
      </c>
      <c r="H2932" s="22" t="s">
        <v>619</v>
      </c>
      <c r="I2932" s="11" t="s">
        <v>179</v>
      </c>
      <c r="J2932" s="14">
        <v>1.9</v>
      </c>
      <c r="K2932" s="88" t="s">
        <v>147</v>
      </c>
      <c r="L2932" s="88" t="s">
        <v>147</v>
      </c>
      <c r="M2932" s="88" t="s">
        <v>321</v>
      </c>
      <c r="N2932" s="20">
        <v>35.493000000000002</v>
      </c>
      <c r="O2932" s="20">
        <v>-92.391000000000005</v>
      </c>
      <c r="P2932" s="18">
        <v>3.2</v>
      </c>
      <c r="Q2932" s="11" t="s">
        <v>120</v>
      </c>
      <c r="R2932" s="11" t="s">
        <v>240</v>
      </c>
      <c r="S2932" s="77" t="s">
        <v>2159</v>
      </c>
    </row>
    <row r="2933" spans="1:19" x14ac:dyDescent="0.2">
      <c r="A2933" s="27">
        <f t="shared" si="45"/>
        <v>2915</v>
      </c>
      <c r="B2933" s="100" t="s">
        <v>2181</v>
      </c>
      <c r="C2933" s="11">
        <v>2013</v>
      </c>
      <c r="D2933" s="12" t="s">
        <v>141</v>
      </c>
      <c r="E2933" s="11">
        <v>12</v>
      </c>
      <c r="F2933" s="25">
        <v>0.72358796296296291</v>
      </c>
      <c r="G2933" s="90">
        <v>0.51525462962962965</v>
      </c>
      <c r="H2933" s="22" t="s">
        <v>619</v>
      </c>
      <c r="I2933" s="11" t="s">
        <v>179</v>
      </c>
      <c r="J2933" s="14">
        <v>1.9</v>
      </c>
      <c r="K2933" s="88" t="s">
        <v>147</v>
      </c>
      <c r="L2933" s="88" t="s">
        <v>147</v>
      </c>
      <c r="M2933" s="88" t="s">
        <v>321</v>
      </c>
      <c r="N2933" s="75">
        <v>35.502000000000002</v>
      </c>
      <c r="O2933" s="75">
        <v>-92.391000000000005</v>
      </c>
      <c r="P2933" s="86">
        <v>0.1</v>
      </c>
      <c r="Q2933" s="11" t="s">
        <v>120</v>
      </c>
      <c r="R2933" s="11" t="s">
        <v>240</v>
      </c>
      <c r="S2933" s="77" t="s">
        <v>2159</v>
      </c>
    </row>
    <row r="2934" spans="1:19" x14ac:dyDescent="0.2">
      <c r="A2934" s="27">
        <f t="shared" si="45"/>
        <v>2916</v>
      </c>
      <c r="B2934" s="100" t="s">
        <v>2182</v>
      </c>
      <c r="C2934" s="11">
        <v>2013</v>
      </c>
      <c r="D2934" s="12" t="s">
        <v>141</v>
      </c>
      <c r="E2934" s="11">
        <v>14</v>
      </c>
      <c r="F2934" s="25">
        <v>0.22246527777777778</v>
      </c>
      <c r="G2934" s="90">
        <v>1.4131944444444445E-2</v>
      </c>
      <c r="H2934" s="22" t="s">
        <v>619</v>
      </c>
      <c r="I2934" s="12" t="s">
        <v>145</v>
      </c>
      <c r="J2934" s="14">
        <v>2.8</v>
      </c>
      <c r="K2934" s="88" t="s">
        <v>147</v>
      </c>
      <c r="L2934" s="88" t="s">
        <v>147</v>
      </c>
      <c r="M2934" s="88" t="s">
        <v>348</v>
      </c>
      <c r="N2934" s="75">
        <v>35.619999999999997</v>
      </c>
      <c r="O2934" s="75">
        <v>-90.55</v>
      </c>
      <c r="P2934" s="86">
        <v>9.9</v>
      </c>
      <c r="Q2934" s="11" t="s">
        <v>120</v>
      </c>
      <c r="R2934" s="12" t="s">
        <v>204</v>
      </c>
      <c r="S2934" s="77" t="s">
        <v>147</v>
      </c>
    </row>
    <row r="2935" spans="1:19" x14ac:dyDescent="0.2">
      <c r="A2935" s="27">
        <f t="shared" si="45"/>
        <v>2917</v>
      </c>
      <c r="B2935" s="100" t="s">
        <v>2183</v>
      </c>
      <c r="C2935" s="11">
        <v>2013</v>
      </c>
      <c r="D2935" s="12" t="s">
        <v>141</v>
      </c>
      <c r="E2935" s="11">
        <v>15</v>
      </c>
      <c r="F2935" s="25">
        <v>0.40780092592592593</v>
      </c>
      <c r="G2935" s="90">
        <v>0.19946759259259261</v>
      </c>
      <c r="H2935" s="22" t="s">
        <v>619</v>
      </c>
      <c r="I2935" s="11" t="s">
        <v>179</v>
      </c>
      <c r="J2935" s="14">
        <v>2.4</v>
      </c>
      <c r="K2935" s="88" t="s">
        <v>147</v>
      </c>
      <c r="L2935" s="88" t="s">
        <v>147</v>
      </c>
      <c r="M2935" s="88" t="s">
        <v>2180</v>
      </c>
      <c r="N2935" s="75">
        <v>35.511000000000003</v>
      </c>
      <c r="O2935" s="75">
        <v>-92.433999999999997</v>
      </c>
      <c r="P2935" s="86">
        <v>0.1</v>
      </c>
      <c r="Q2935" s="11" t="s">
        <v>120</v>
      </c>
      <c r="R2935" s="11" t="s">
        <v>240</v>
      </c>
      <c r="S2935" s="77" t="s">
        <v>2159</v>
      </c>
    </row>
    <row r="2936" spans="1:19" x14ac:dyDescent="0.2">
      <c r="A2936" s="27">
        <f t="shared" si="45"/>
        <v>2918</v>
      </c>
      <c r="B2936" s="100" t="s">
        <v>2184</v>
      </c>
      <c r="C2936" s="11">
        <v>2013</v>
      </c>
      <c r="D2936" s="12" t="s">
        <v>141</v>
      </c>
      <c r="E2936" s="11">
        <v>15</v>
      </c>
      <c r="F2936" s="25">
        <v>0.64197916666666666</v>
      </c>
      <c r="G2936" s="90">
        <v>0.43364583333333334</v>
      </c>
      <c r="H2936" s="22" t="s">
        <v>619</v>
      </c>
      <c r="I2936" s="11" t="s">
        <v>179</v>
      </c>
      <c r="J2936" s="14">
        <v>1.9</v>
      </c>
      <c r="K2936" s="88" t="s">
        <v>147</v>
      </c>
      <c r="L2936" s="88" t="s">
        <v>147</v>
      </c>
      <c r="M2936" s="88" t="s">
        <v>321</v>
      </c>
      <c r="N2936" s="75">
        <v>35.503999999999998</v>
      </c>
      <c r="O2936" s="75">
        <v>-92.391000000000005</v>
      </c>
      <c r="P2936" s="86">
        <v>0.1</v>
      </c>
      <c r="Q2936" s="11" t="s">
        <v>120</v>
      </c>
      <c r="R2936" s="11" t="s">
        <v>240</v>
      </c>
      <c r="S2936" s="77" t="s">
        <v>2159</v>
      </c>
    </row>
    <row r="2937" spans="1:19" x14ac:dyDescent="0.2">
      <c r="A2937" s="27">
        <f t="shared" si="45"/>
        <v>2919</v>
      </c>
      <c r="B2937" s="100" t="s">
        <v>2185</v>
      </c>
      <c r="C2937" s="11">
        <v>2013</v>
      </c>
      <c r="D2937" s="12" t="s">
        <v>141</v>
      </c>
      <c r="E2937" s="11">
        <v>15</v>
      </c>
      <c r="F2937" s="25">
        <v>0.15508101851851852</v>
      </c>
      <c r="G2937" s="90">
        <v>0.94674768518518526</v>
      </c>
      <c r="H2937" s="22" t="s">
        <v>619</v>
      </c>
      <c r="I2937" s="11" t="s">
        <v>179</v>
      </c>
      <c r="J2937" s="14">
        <v>1.6</v>
      </c>
      <c r="K2937" s="88" t="s">
        <v>147</v>
      </c>
      <c r="L2937" s="88" t="s">
        <v>147</v>
      </c>
      <c r="M2937" s="88" t="s">
        <v>321</v>
      </c>
      <c r="N2937" s="75">
        <v>35.487000000000002</v>
      </c>
      <c r="O2937" s="75">
        <v>-92.397999999999996</v>
      </c>
      <c r="P2937" s="86">
        <v>5.5</v>
      </c>
      <c r="Q2937" s="11" t="s">
        <v>120</v>
      </c>
      <c r="R2937" s="11" t="s">
        <v>240</v>
      </c>
      <c r="S2937" s="77" t="s">
        <v>2159</v>
      </c>
    </row>
    <row r="2938" spans="1:19" x14ac:dyDescent="0.2">
      <c r="A2938" s="27">
        <f t="shared" si="45"/>
        <v>2920</v>
      </c>
      <c r="B2938" s="100" t="s">
        <v>2187</v>
      </c>
      <c r="C2938" s="11">
        <v>2013</v>
      </c>
      <c r="D2938" s="12" t="s">
        <v>141</v>
      </c>
      <c r="E2938" s="11">
        <v>18</v>
      </c>
      <c r="F2938" s="25">
        <v>0.89684027777777775</v>
      </c>
      <c r="G2938" s="90">
        <v>0.68850694444444438</v>
      </c>
      <c r="H2938" s="22" t="s">
        <v>619</v>
      </c>
      <c r="I2938" s="11" t="s">
        <v>179</v>
      </c>
      <c r="J2938" s="88">
        <v>1.7</v>
      </c>
      <c r="K2938" s="88" t="s">
        <v>147</v>
      </c>
      <c r="L2938" s="88" t="s">
        <v>147</v>
      </c>
      <c r="M2938" s="88" t="s">
        <v>321</v>
      </c>
      <c r="N2938" s="75">
        <v>35.517000000000003</v>
      </c>
      <c r="O2938" s="75">
        <v>-92.438999999999993</v>
      </c>
      <c r="P2938" s="86">
        <v>0.1</v>
      </c>
      <c r="Q2938" s="11" t="s">
        <v>120</v>
      </c>
      <c r="R2938" s="12" t="s">
        <v>240</v>
      </c>
      <c r="S2938" s="77" t="s">
        <v>2159</v>
      </c>
    </row>
    <row r="2939" spans="1:19" x14ac:dyDescent="0.2">
      <c r="A2939" s="27">
        <f t="shared" si="45"/>
        <v>2921</v>
      </c>
      <c r="B2939" s="100" t="s">
        <v>2189</v>
      </c>
      <c r="C2939" s="11">
        <v>2013</v>
      </c>
      <c r="D2939" s="12" t="s">
        <v>141</v>
      </c>
      <c r="E2939" s="11">
        <v>19</v>
      </c>
      <c r="F2939" s="25">
        <v>0.61297453703703708</v>
      </c>
      <c r="G2939" s="90">
        <v>0.40464120370370371</v>
      </c>
      <c r="H2939" s="22" t="s">
        <v>619</v>
      </c>
      <c r="I2939" s="12" t="s">
        <v>146</v>
      </c>
      <c r="J2939" s="88">
        <v>1.5</v>
      </c>
      <c r="K2939" s="88" t="s">
        <v>147</v>
      </c>
      <c r="L2939" s="88" t="s">
        <v>147</v>
      </c>
      <c r="M2939" s="88" t="s">
        <v>321</v>
      </c>
      <c r="N2939" s="75">
        <v>35.878999999999998</v>
      </c>
      <c r="O2939" s="75">
        <v>-92.971000000000004</v>
      </c>
      <c r="P2939" s="86">
        <v>8.1</v>
      </c>
      <c r="Q2939" s="11" t="s">
        <v>120</v>
      </c>
      <c r="R2939" s="12" t="s">
        <v>6</v>
      </c>
      <c r="S2939" s="77" t="s">
        <v>147</v>
      </c>
    </row>
    <row r="2940" spans="1:19" x14ac:dyDescent="0.2">
      <c r="A2940" s="27">
        <f t="shared" si="45"/>
        <v>2922</v>
      </c>
      <c r="B2940" s="100" t="s">
        <v>2188</v>
      </c>
      <c r="C2940" s="11">
        <v>2013</v>
      </c>
      <c r="D2940" s="12" t="s">
        <v>141</v>
      </c>
      <c r="E2940" s="11">
        <v>19</v>
      </c>
      <c r="F2940" s="25">
        <v>0.98692129629629621</v>
      </c>
      <c r="G2940" s="90">
        <v>0.77858796296296295</v>
      </c>
      <c r="H2940" s="22" t="s">
        <v>619</v>
      </c>
      <c r="I2940" s="11" t="s">
        <v>179</v>
      </c>
      <c r="J2940" s="88">
        <v>2.1</v>
      </c>
      <c r="K2940" s="88" t="s">
        <v>147</v>
      </c>
      <c r="L2940" s="88" t="s">
        <v>147</v>
      </c>
      <c r="M2940" s="88" t="s">
        <v>358</v>
      </c>
      <c r="N2940" s="75">
        <v>35.488</v>
      </c>
      <c r="O2940" s="75">
        <v>-92.39</v>
      </c>
      <c r="P2940" s="86">
        <v>0.1</v>
      </c>
      <c r="Q2940" s="11" t="s">
        <v>120</v>
      </c>
      <c r="R2940" s="12" t="s">
        <v>240</v>
      </c>
      <c r="S2940" s="77" t="s">
        <v>2159</v>
      </c>
    </row>
    <row r="2941" spans="1:19" x14ac:dyDescent="0.2">
      <c r="A2941" s="27">
        <f t="shared" si="45"/>
        <v>2923</v>
      </c>
      <c r="B2941" s="100" t="s">
        <v>2190</v>
      </c>
      <c r="C2941" s="11">
        <v>2013</v>
      </c>
      <c r="D2941" s="12" t="s">
        <v>141</v>
      </c>
      <c r="E2941" s="11">
        <v>19</v>
      </c>
      <c r="F2941" s="25">
        <v>3.9780092592592589E-2</v>
      </c>
      <c r="G2941" s="90">
        <v>0.83144675925925926</v>
      </c>
      <c r="H2941" s="22" t="s">
        <v>619</v>
      </c>
      <c r="I2941" s="11" t="s">
        <v>179</v>
      </c>
      <c r="J2941" s="88">
        <v>2.1</v>
      </c>
      <c r="K2941" s="88" t="s">
        <v>147</v>
      </c>
      <c r="L2941" s="88" t="s">
        <v>147</v>
      </c>
      <c r="M2941" s="88" t="s">
        <v>321</v>
      </c>
      <c r="N2941" s="75">
        <v>35.499000000000002</v>
      </c>
      <c r="O2941" s="75">
        <v>-92.251000000000005</v>
      </c>
      <c r="P2941" s="86">
        <v>6.3</v>
      </c>
      <c r="Q2941" s="11" t="s">
        <v>120</v>
      </c>
      <c r="R2941" s="12" t="s">
        <v>73</v>
      </c>
      <c r="S2941" s="77" t="s">
        <v>2159</v>
      </c>
    </row>
    <row r="2942" spans="1:19" x14ac:dyDescent="0.2">
      <c r="A2942" s="27">
        <f t="shared" si="45"/>
        <v>2924</v>
      </c>
      <c r="B2942" s="100" t="s">
        <v>2191</v>
      </c>
      <c r="C2942" s="11">
        <v>2013</v>
      </c>
      <c r="D2942" s="12" t="s">
        <v>141</v>
      </c>
      <c r="E2942" s="11">
        <v>19</v>
      </c>
      <c r="F2942" s="25">
        <v>0.16162037037037039</v>
      </c>
      <c r="G2942" s="90">
        <v>0.95328703703703699</v>
      </c>
      <c r="H2942" s="22" t="s">
        <v>619</v>
      </c>
      <c r="I2942" s="11" t="s">
        <v>179</v>
      </c>
      <c r="J2942" s="88">
        <v>2.2999999999999998</v>
      </c>
      <c r="K2942" s="88" t="s">
        <v>147</v>
      </c>
      <c r="L2942" s="88" t="s">
        <v>147</v>
      </c>
      <c r="M2942" s="88" t="s">
        <v>321</v>
      </c>
      <c r="N2942" s="75">
        <v>35.49</v>
      </c>
      <c r="O2942" s="75">
        <v>-92.388999999999996</v>
      </c>
      <c r="P2942" s="86">
        <v>0.1</v>
      </c>
      <c r="Q2942" s="11" t="s">
        <v>120</v>
      </c>
      <c r="R2942" s="12" t="s">
        <v>240</v>
      </c>
      <c r="S2942" s="77" t="s">
        <v>2159</v>
      </c>
    </row>
    <row r="2943" spans="1:19" x14ac:dyDescent="0.2">
      <c r="A2943" s="27">
        <f t="shared" si="45"/>
        <v>2925</v>
      </c>
      <c r="B2943" s="100" t="s">
        <v>2192</v>
      </c>
      <c r="C2943" s="11">
        <v>2013</v>
      </c>
      <c r="D2943" s="12" t="s">
        <v>141</v>
      </c>
      <c r="E2943" s="11">
        <v>21</v>
      </c>
      <c r="F2943" s="25">
        <v>0.39451388888888889</v>
      </c>
      <c r="G2943" s="90">
        <v>0.18618055555555557</v>
      </c>
      <c r="H2943" s="22" t="s">
        <v>619</v>
      </c>
      <c r="I2943" s="12" t="s">
        <v>162</v>
      </c>
      <c r="J2943" s="88">
        <v>2.9</v>
      </c>
      <c r="K2943" s="88" t="s">
        <v>147</v>
      </c>
      <c r="L2943" s="88" t="s">
        <v>147</v>
      </c>
      <c r="M2943" s="88" t="s">
        <v>360</v>
      </c>
      <c r="N2943" s="75">
        <v>35.948</v>
      </c>
      <c r="O2943" s="75">
        <v>-91.3</v>
      </c>
      <c r="P2943" s="86">
        <v>15.5</v>
      </c>
      <c r="Q2943" s="11" t="s">
        <v>120</v>
      </c>
      <c r="R2943" s="12" t="s">
        <v>33</v>
      </c>
      <c r="S2943" s="77" t="s">
        <v>147</v>
      </c>
    </row>
    <row r="2944" spans="1:19" x14ac:dyDescent="0.2">
      <c r="A2944" s="27">
        <f t="shared" si="45"/>
        <v>2926</v>
      </c>
      <c r="B2944" s="100" t="s">
        <v>2193</v>
      </c>
      <c r="C2944" s="11">
        <v>2013</v>
      </c>
      <c r="D2944" s="12" t="s">
        <v>141</v>
      </c>
      <c r="E2944" s="11">
        <v>21</v>
      </c>
      <c r="F2944" s="25">
        <v>0.41185185185185186</v>
      </c>
      <c r="G2944" s="90">
        <v>0.20351851851851852</v>
      </c>
      <c r="H2944" s="22" t="s">
        <v>619</v>
      </c>
      <c r="I2944" s="12" t="s">
        <v>162</v>
      </c>
      <c r="J2944" s="88">
        <v>2.4</v>
      </c>
      <c r="K2944" s="88" t="s">
        <v>147</v>
      </c>
      <c r="L2944" s="88" t="s">
        <v>147</v>
      </c>
      <c r="M2944" s="88" t="s">
        <v>321</v>
      </c>
      <c r="N2944" s="75">
        <v>35.957000000000001</v>
      </c>
      <c r="O2944" s="75">
        <v>-91.295000000000002</v>
      </c>
      <c r="P2944" s="86">
        <v>15.8</v>
      </c>
      <c r="Q2944" s="11" t="s">
        <v>120</v>
      </c>
      <c r="R2944" s="12" t="s">
        <v>33</v>
      </c>
      <c r="S2944" s="77" t="s">
        <v>147</v>
      </c>
    </row>
    <row r="2945" spans="1:19" x14ac:dyDescent="0.2">
      <c r="A2945" s="27">
        <f t="shared" si="45"/>
        <v>2927</v>
      </c>
      <c r="B2945" s="100" t="s">
        <v>2194</v>
      </c>
      <c r="C2945" s="11">
        <v>2013</v>
      </c>
      <c r="D2945" s="12" t="s">
        <v>141</v>
      </c>
      <c r="E2945" s="11">
        <v>21</v>
      </c>
      <c r="F2945" s="25">
        <v>0.41296296296296298</v>
      </c>
      <c r="G2945" s="90">
        <v>0.20462962962962963</v>
      </c>
      <c r="H2945" s="22" t="s">
        <v>619</v>
      </c>
      <c r="I2945" s="12" t="s">
        <v>162</v>
      </c>
      <c r="J2945" s="88">
        <v>2.1</v>
      </c>
      <c r="K2945" s="88" t="s">
        <v>147</v>
      </c>
      <c r="L2945" s="88" t="s">
        <v>147</v>
      </c>
      <c r="M2945" s="88" t="s">
        <v>321</v>
      </c>
      <c r="N2945" s="75">
        <v>35.951999999999998</v>
      </c>
      <c r="O2945" s="75">
        <v>-91.289000000000001</v>
      </c>
      <c r="P2945" s="86">
        <v>15.5</v>
      </c>
      <c r="Q2945" s="11" t="s">
        <v>120</v>
      </c>
      <c r="R2945" s="12" t="s">
        <v>33</v>
      </c>
      <c r="S2945" s="77" t="s">
        <v>147</v>
      </c>
    </row>
    <row r="2946" spans="1:19" x14ac:dyDescent="0.2">
      <c r="A2946" s="27">
        <f t="shared" si="45"/>
        <v>2928</v>
      </c>
      <c r="B2946" s="100" t="s">
        <v>2195</v>
      </c>
      <c r="C2946" s="11">
        <v>2013</v>
      </c>
      <c r="D2946" s="12" t="s">
        <v>141</v>
      </c>
      <c r="E2946" s="11">
        <v>21</v>
      </c>
      <c r="F2946" s="25">
        <v>0.43094907407407407</v>
      </c>
      <c r="G2946" s="90">
        <v>0.22261574074074075</v>
      </c>
      <c r="H2946" s="22" t="s">
        <v>619</v>
      </c>
      <c r="I2946" s="12" t="s">
        <v>162</v>
      </c>
      <c r="J2946" s="88">
        <v>2</v>
      </c>
      <c r="K2946" s="88" t="s">
        <v>147</v>
      </c>
      <c r="L2946" s="88" t="s">
        <v>147</v>
      </c>
      <c r="M2946" s="88" t="s">
        <v>321</v>
      </c>
      <c r="N2946" s="75">
        <v>35.936</v>
      </c>
      <c r="O2946" s="75">
        <v>-91.274000000000001</v>
      </c>
      <c r="P2946" s="86">
        <v>14.4</v>
      </c>
      <c r="Q2946" s="11" t="s">
        <v>120</v>
      </c>
      <c r="R2946" s="12" t="s">
        <v>33</v>
      </c>
      <c r="S2946" s="77" t="s">
        <v>147</v>
      </c>
    </row>
    <row r="2947" spans="1:19" x14ac:dyDescent="0.2">
      <c r="A2947" s="27">
        <f t="shared" si="45"/>
        <v>2929</v>
      </c>
      <c r="B2947" s="100" t="s">
        <v>2196</v>
      </c>
      <c r="C2947" s="11">
        <v>2013</v>
      </c>
      <c r="D2947" s="12" t="s">
        <v>141</v>
      </c>
      <c r="E2947" s="11">
        <v>21</v>
      </c>
      <c r="F2947" s="25">
        <v>0.43281249999999999</v>
      </c>
      <c r="G2947" s="90">
        <v>0.22447916666666667</v>
      </c>
      <c r="H2947" s="22" t="s">
        <v>619</v>
      </c>
      <c r="I2947" s="12" t="s">
        <v>162</v>
      </c>
      <c r="J2947" s="88">
        <v>1.7</v>
      </c>
      <c r="K2947" s="88" t="s">
        <v>147</v>
      </c>
      <c r="L2947" s="88" t="s">
        <v>147</v>
      </c>
      <c r="M2947" s="88" t="s">
        <v>321</v>
      </c>
      <c r="N2947" s="75">
        <v>35.950000000000003</v>
      </c>
      <c r="O2947" s="75">
        <v>-91.28</v>
      </c>
      <c r="P2947" s="86">
        <v>16</v>
      </c>
      <c r="Q2947" s="11" t="s">
        <v>120</v>
      </c>
      <c r="R2947" s="12" t="s">
        <v>33</v>
      </c>
      <c r="S2947" s="77" t="s">
        <v>147</v>
      </c>
    </row>
    <row r="2948" spans="1:19" x14ac:dyDescent="0.2">
      <c r="A2948" s="27">
        <f t="shared" si="45"/>
        <v>2930</v>
      </c>
      <c r="B2948" s="100" t="s">
        <v>2197</v>
      </c>
      <c r="C2948" s="11">
        <v>2013</v>
      </c>
      <c r="D2948" s="12" t="s">
        <v>141</v>
      </c>
      <c r="E2948" s="11">
        <v>21</v>
      </c>
      <c r="F2948" s="25">
        <v>0.43983796296296296</v>
      </c>
      <c r="G2948" s="90">
        <v>0.23150462962962962</v>
      </c>
      <c r="H2948" s="22" t="s">
        <v>619</v>
      </c>
      <c r="I2948" s="12" t="s">
        <v>162</v>
      </c>
      <c r="J2948" s="88">
        <v>1.8</v>
      </c>
      <c r="K2948" s="88" t="s">
        <v>147</v>
      </c>
      <c r="L2948" s="88" t="s">
        <v>147</v>
      </c>
      <c r="M2948" s="88" t="s">
        <v>321</v>
      </c>
      <c r="N2948" s="75">
        <v>35.941000000000003</v>
      </c>
      <c r="O2948" s="75">
        <v>-91.275000000000006</v>
      </c>
      <c r="P2948" s="86">
        <v>15.6</v>
      </c>
      <c r="Q2948" s="11" t="s">
        <v>120</v>
      </c>
      <c r="R2948" s="12" t="s">
        <v>33</v>
      </c>
      <c r="S2948" s="77" t="s">
        <v>147</v>
      </c>
    </row>
    <row r="2949" spans="1:19" x14ac:dyDescent="0.2">
      <c r="A2949" s="27">
        <f t="shared" si="45"/>
        <v>2931</v>
      </c>
      <c r="B2949" s="100" t="s">
        <v>2198</v>
      </c>
      <c r="C2949" s="11">
        <v>2013</v>
      </c>
      <c r="D2949" s="12" t="s">
        <v>141</v>
      </c>
      <c r="E2949" s="11">
        <v>21</v>
      </c>
      <c r="F2949" s="25">
        <v>0.59129629629629632</v>
      </c>
      <c r="G2949" s="90">
        <v>0.38296296296296295</v>
      </c>
      <c r="H2949" s="22" t="s">
        <v>619</v>
      </c>
      <c r="I2949" s="12" t="s">
        <v>162</v>
      </c>
      <c r="J2949" s="88">
        <v>1.9</v>
      </c>
      <c r="K2949" s="88" t="s">
        <v>147</v>
      </c>
      <c r="L2949" s="88" t="s">
        <v>147</v>
      </c>
      <c r="M2949" s="88" t="s">
        <v>321</v>
      </c>
      <c r="N2949" s="75">
        <v>35.96</v>
      </c>
      <c r="O2949" s="75">
        <v>-91.298000000000002</v>
      </c>
      <c r="P2949" s="86">
        <v>14.8</v>
      </c>
      <c r="Q2949" s="11" t="s">
        <v>120</v>
      </c>
      <c r="R2949" s="12" t="s">
        <v>33</v>
      </c>
      <c r="S2949" s="77" t="s">
        <v>147</v>
      </c>
    </row>
    <row r="2950" spans="1:19" x14ac:dyDescent="0.2">
      <c r="A2950" s="27">
        <f t="shared" si="45"/>
        <v>2932</v>
      </c>
      <c r="B2950" s="100" t="s">
        <v>2199</v>
      </c>
      <c r="C2950" s="11">
        <v>2013</v>
      </c>
      <c r="D2950" s="12" t="s">
        <v>141</v>
      </c>
      <c r="E2950" s="11">
        <v>21</v>
      </c>
      <c r="F2950" s="25">
        <v>0.11626157407407407</v>
      </c>
      <c r="G2950" s="90">
        <v>0.90792824074074074</v>
      </c>
      <c r="H2950" s="22" t="s">
        <v>619</v>
      </c>
      <c r="I2950" s="11" t="s">
        <v>179</v>
      </c>
      <c r="J2950" s="88">
        <v>1.9</v>
      </c>
      <c r="K2950" s="88" t="s">
        <v>147</v>
      </c>
      <c r="L2950" s="88" t="s">
        <v>147</v>
      </c>
      <c r="M2950" s="88" t="s">
        <v>321</v>
      </c>
      <c r="N2950" s="75">
        <v>35.485999999999997</v>
      </c>
      <c r="O2950" s="75">
        <v>-92.399000000000001</v>
      </c>
      <c r="P2950" s="86">
        <v>0.1</v>
      </c>
      <c r="Q2950" s="11" t="s">
        <v>120</v>
      </c>
      <c r="R2950" s="12" t="s">
        <v>240</v>
      </c>
      <c r="S2950" s="77" t="s">
        <v>2159</v>
      </c>
    </row>
    <row r="2951" spans="1:19" x14ac:dyDescent="0.2">
      <c r="A2951" s="27">
        <f t="shared" si="45"/>
        <v>2933</v>
      </c>
      <c r="B2951" s="100" t="s">
        <v>2200</v>
      </c>
      <c r="C2951" s="11">
        <v>2013</v>
      </c>
      <c r="D2951" s="12" t="s">
        <v>141</v>
      </c>
      <c r="E2951" s="11">
        <v>21</v>
      </c>
      <c r="F2951" s="25">
        <v>0.15843750000000001</v>
      </c>
      <c r="G2951" s="90">
        <v>0.95010416666666664</v>
      </c>
      <c r="H2951" s="22" t="s">
        <v>619</v>
      </c>
      <c r="I2951" s="11" t="s">
        <v>179</v>
      </c>
      <c r="J2951" s="88">
        <v>2.1</v>
      </c>
      <c r="K2951" s="88" t="s">
        <v>147</v>
      </c>
      <c r="L2951" s="88" t="s">
        <v>147</v>
      </c>
      <c r="M2951" s="88" t="s">
        <v>321</v>
      </c>
      <c r="N2951" s="75">
        <v>35.491999999999997</v>
      </c>
      <c r="O2951" s="75">
        <v>-92.4</v>
      </c>
      <c r="P2951" s="86">
        <v>0.1</v>
      </c>
      <c r="Q2951" s="11" t="s">
        <v>120</v>
      </c>
      <c r="R2951" s="12" t="s">
        <v>240</v>
      </c>
      <c r="S2951" s="77" t="s">
        <v>2159</v>
      </c>
    </row>
    <row r="2952" spans="1:19" x14ac:dyDescent="0.2">
      <c r="A2952" s="27">
        <f t="shared" si="45"/>
        <v>2934</v>
      </c>
      <c r="B2952" s="100" t="s">
        <v>2201</v>
      </c>
      <c r="C2952" s="11">
        <v>2013</v>
      </c>
      <c r="D2952" s="12" t="s">
        <v>141</v>
      </c>
      <c r="E2952" s="11">
        <v>22</v>
      </c>
      <c r="F2952" s="25">
        <v>0.3016550925925926</v>
      </c>
      <c r="G2952" s="90">
        <v>9.3321759259259271E-2</v>
      </c>
      <c r="H2952" s="22" t="s">
        <v>619</v>
      </c>
      <c r="I2952" s="11" t="s">
        <v>179</v>
      </c>
      <c r="J2952" s="88">
        <v>2</v>
      </c>
      <c r="K2952" s="88" t="s">
        <v>147</v>
      </c>
      <c r="L2952" s="88" t="s">
        <v>147</v>
      </c>
      <c r="M2952" s="88" t="s">
        <v>321</v>
      </c>
      <c r="N2952" s="75">
        <v>35.488</v>
      </c>
      <c r="O2952" s="75">
        <v>-92.394000000000005</v>
      </c>
      <c r="P2952" s="86">
        <v>0.1</v>
      </c>
      <c r="Q2952" s="11" t="s">
        <v>120</v>
      </c>
      <c r="R2952" s="12" t="s">
        <v>240</v>
      </c>
      <c r="S2952" s="77" t="s">
        <v>2159</v>
      </c>
    </row>
    <row r="2953" spans="1:19" x14ac:dyDescent="0.2">
      <c r="A2953" s="27">
        <f t="shared" si="45"/>
        <v>2935</v>
      </c>
      <c r="B2953" s="100" t="s">
        <v>2202</v>
      </c>
      <c r="C2953" s="11">
        <v>2013</v>
      </c>
      <c r="D2953" s="12" t="s">
        <v>141</v>
      </c>
      <c r="E2953" s="11">
        <v>22</v>
      </c>
      <c r="F2953" s="25">
        <v>0.30945601851851851</v>
      </c>
      <c r="G2953" s="90">
        <v>0.10112268518518519</v>
      </c>
      <c r="H2953" s="22" t="s">
        <v>619</v>
      </c>
      <c r="I2953" s="11" t="s">
        <v>179</v>
      </c>
      <c r="J2953" s="88">
        <v>2.1</v>
      </c>
      <c r="K2953" s="88" t="s">
        <v>147</v>
      </c>
      <c r="L2953" s="88" t="s">
        <v>147</v>
      </c>
      <c r="M2953" s="88" t="s">
        <v>321</v>
      </c>
      <c r="N2953" s="75">
        <v>35.488</v>
      </c>
      <c r="O2953" s="75">
        <v>-92.394999999999996</v>
      </c>
      <c r="P2953" s="86">
        <v>0.1</v>
      </c>
      <c r="Q2953" s="11" t="s">
        <v>120</v>
      </c>
      <c r="R2953" s="12" t="s">
        <v>240</v>
      </c>
      <c r="S2953" s="77" t="s">
        <v>2159</v>
      </c>
    </row>
    <row r="2954" spans="1:19" x14ac:dyDescent="0.2">
      <c r="A2954" s="27">
        <f t="shared" si="45"/>
        <v>2936</v>
      </c>
      <c r="B2954" s="100" t="s">
        <v>2203</v>
      </c>
      <c r="C2954" s="11">
        <v>2013</v>
      </c>
      <c r="D2954" s="12" t="s">
        <v>141</v>
      </c>
      <c r="E2954" s="11">
        <v>22</v>
      </c>
      <c r="F2954" s="25">
        <v>0.34177083333333336</v>
      </c>
      <c r="G2954" s="90">
        <v>0.13343750000000001</v>
      </c>
      <c r="H2954" s="22" t="s">
        <v>619</v>
      </c>
      <c r="I2954" s="11" t="s">
        <v>179</v>
      </c>
      <c r="J2954" s="88">
        <v>1.9</v>
      </c>
      <c r="K2954" s="88" t="s">
        <v>147</v>
      </c>
      <c r="L2954" s="88" t="s">
        <v>147</v>
      </c>
      <c r="M2954" s="88" t="s">
        <v>321</v>
      </c>
      <c r="N2954" s="75">
        <v>35.494</v>
      </c>
      <c r="O2954" s="75">
        <v>-92.399000000000001</v>
      </c>
      <c r="P2954" s="86">
        <v>0.1</v>
      </c>
      <c r="Q2954" s="11" t="s">
        <v>120</v>
      </c>
      <c r="R2954" s="12" t="s">
        <v>240</v>
      </c>
      <c r="S2954" s="77" t="s">
        <v>2159</v>
      </c>
    </row>
    <row r="2955" spans="1:19" x14ac:dyDescent="0.2">
      <c r="A2955" s="27">
        <f t="shared" si="45"/>
        <v>2937</v>
      </c>
      <c r="B2955" s="100" t="s">
        <v>2204</v>
      </c>
      <c r="C2955" s="11">
        <v>2013</v>
      </c>
      <c r="D2955" s="12" t="s">
        <v>141</v>
      </c>
      <c r="E2955" s="11">
        <v>22</v>
      </c>
      <c r="F2955" s="25">
        <v>0.59795138888888888</v>
      </c>
      <c r="G2955" s="90">
        <v>0.38961805555555556</v>
      </c>
      <c r="H2955" s="22" t="s">
        <v>619</v>
      </c>
      <c r="I2955" s="12" t="s">
        <v>166</v>
      </c>
      <c r="J2955" s="88">
        <v>2.2999999999999998</v>
      </c>
      <c r="K2955" s="88" t="s">
        <v>147</v>
      </c>
      <c r="L2955" s="88" t="s">
        <v>147</v>
      </c>
      <c r="M2955" s="88" t="s">
        <v>321</v>
      </c>
      <c r="N2955" s="75">
        <v>35.279000000000003</v>
      </c>
      <c r="O2955" s="75">
        <v>-92.68</v>
      </c>
      <c r="P2955" s="86">
        <v>6.2</v>
      </c>
      <c r="Q2955" s="11" t="s">
        <v>120</v>
      </c>
      <c r="R2955" s="12" t="s">
        <v>566</v>
      </c>
      <c r="S2955" s="77" t="s">
        <v>147</v>
      </c>
    </row>
    <row r="2956" spans="1:19" x14ac:dyDescent="0.2">
      <c r="A2956" s="27">
        <f t="shared" si="45"/>
        <v>2938</v>
      </c>
      <c r="B2956" s="100" t="s">
        <v>2205</v>
      </c>
      <c r="C2956" s="11">
        <v>2013</v>
      </c>
      <c r="D2956" s="12" t="s">
        <v>141</v>
      </c>
      <c r="E2956" s="11">
        <v>22</v>
      </c>
      <c r="F2956" s="25">
        <v>0.72197916666666673</v>
      </c>
      <c r="G2956" s="90">
        <v>0.51364583333333336</v>
      </c>
      <c r="H2956" s="22" t="s">
        <v>619</v>
      </c>
      <c r="I2956" s="12" t="s">
        <v>166</v>
      </c>
      <c r="J2956" s="88">
        <v>3.4</v>
      </c>
      <c r="K2956" s="88" t="s">
        <v>147</v>
      </c>
      <c r="L2956" s="88" t="s">
        <v>147</v>
      </c>
      <c r="M2956" s="88" t="s">
        <v>364</v>
      </c>
      <c r="N2956" s="75">
        <v>35.298999999999999</v>
      </c>
      <c r="O2956" s="75">
        <v>-92.715000000000003</v>
      </c>
      <c r="P2956" s="86">
        <v>5.5</v>
      </c>
      <c r="Q2956" s="11" t="s">
        <v>120</v>
      </c>
      <c r="R2956" s="12" t="s">
        <v>566</v>
      </c>
      <c r="S2956" s="77" t="s">
        <v>147</v>
      </c>
    </row>
    <row r="2957" spans="1:19" x14ac:dyDescent="0.2">
      <c r="A2957" s="27">
        <f t="shared" si="45"/>
        <v>2939</v>
      </c>
      <c r="B2957" s="100" t="s">
        <v>2206</v>
      </c>
      <c r="C2957" s="11">
        <v>2013</v>
      </c>
      <c r="D2957" s="12" t="s">
        <v>141</v>
      </c>
      <c r="E2957" s="11">
        <v>22</v>
      </c>
      <c r="F2957" s="25">
        <v>0.91856481481481478</v>
      </c>
      <c r="G2957" s="90">
        <v>0.71023148148148152</v>
      </c>
      <c r="H2957" s="22" t="s">
        <v>619</v>
      </c>
      <c r="I2957" s="12" t="s">
        <v>166</v>
      </c>
      <c r="J2957" s="88">
        <v>2.5</v>
      </c>
      <c r="K2957" s="88" t="s">
        <v>147</v>
      </c>
      <c r="L2957" s="88" t="s">
        <v>147</v>
      </c>
      <c r="M2957" s="88" t="s">
        <v>428</v>
      </c>
      <c r="N2957" s="75">
        <v>35.284999999999997</v>
      </c>
      <c r="O2957" s="75">
        <v>-92.682000000000002</v>
      </c>
      <c r="P2957" s="86">
        <v>5.0999999999999996</v>
      </c>
      <c r="Q2957" s="11" t="s">
        <v>120</v>
      </c>
      <c r="R2957" s="12" t="s">
        <v>566</v>
      </c>
      <c r="S2957" s="77" t="s">
        <v>147</v>
      </c>
    </row>
    <row r="2958" spans="1:19" x14ac:dyDescent="0.2">
      <c r="A2958" s="27">
        <f t="shared" si="45"/>
        <v>2940</v>
      </c>
      <c r="B2958" s="100" t="s">
        <v>2207</v>
      </c>
      <c r="C2958" s="11">
        <v>2013</v>
      </c>
      <c r="D2958" s="12" t="s">
        <v>141</v>
      </c>
      <c r="E2958" s="11">
        <v>22</v>
      </c>
      <c r="F2958" s="25">
        <v>0.13155092592592593</v>
      </c>
      <c r="G2958" s="90">
        <v>0.92321759259259262</v>
      </c>
      <c r="H2958" s="22" t="s">
        <v>619</v>
      </c>
      <c r="I2958" s="12" t="s">
        <v>179</v>
      </c>
      <c r="J2958" s="88">
        <v>1.5</v>
      </c>
      <c r="K2958" s="88" t="s">
        <v>147</v>
      </c>
      <c r="L2958" s="88" t="s">
        <v>147</v>
      </c>
      <c r="M2958" s="88" t="s">
        <v>321</v>
      </c>
      <c r="N2958" s="75">
        <v>35.482999999999997</v>
      </c>
      <c r="O2958" s="75">
        <v>-92.403999999999996</v>
      </c>
      <c r="P2958" s="86">
        <v>6.7</v>
      </c>
      <c r="Q2958" s="11" t="s">
        <v>120</v>
      </c>
      <c r="R2958" s="12" t="s">
        <v>240</v>
      </c>
      <c r="S2958" s="77" t="s">
        <v>2159</v>
      </c>
    </row>
    <row r="2959" spans="1:19" x14ac:dyDescent="0.2">
      <c r="A2959" s="27">
        <f t="shared" si="45"/>
        <v>2941</v>
      </c>
      <c r="B2959" s="100" t="s">
        <v>2208</v>
      </c>
      <c r="C2959" s="11">
        <v>2013</v>
      </c>
      <c r="D2959" s="12" t="s">
        <v>141</v>
      </c>
      <c r="E2959" s="11">
        <v>23</v>
      </c>
      <c r="F2959" s="25">
        <v>0.22603009259259257</v>
      </c>
      <c r="G2959" s="90">
        <v>1.7696759259259259E-2</v>
      </c>
      <c r="H2959" s="22" t="s">
        <v>619</v>
      </c>
      <c r="I2959" s="12" t="s">
        <v>330</v>
      </c>
      <c r="J2959" s="88">
        <v>2</v>
      </c>
      <c r="K2959" s="88" t="s">
        <v>147</v>
      </c>
      <c r="L2959" s="88" t="s">
        <v>147</v>
      </c>
      <c r="M2959" s="88" t="s">
        <v>321</v>
      </c>
      <c r="N2959" s="75">
        <v>35.484000000000002</v>
      </c>
      <c r="O2959" s="75">
        <v>-92.15</v>
      </c>
      <c r="P2959" s="86">
        <v>9.6999999999999993</v>
      </c>
      <c r="Q2959" s="11" t="s">
        <v>120</v>
      </c>
      <c r="R2959" s="12" t="s">
        <v>495</v>
      </c>
      <c r="S2959" s="77" t="s">
        <v>2159</v>
      </c>
    </row>
    <row r="2960" spans="1:19" x14ac:dyDescent="0.2">
      <c r="A2960" s="27">
        <f t="shared" si="45"/>
        <v>2942</v>
      </c>
      <c r="B2960" s="100" t="s">
        <v>2209</v>
      </c>
      <c r="C2960" s="11">
        <v>2013</v>
      </c>
      <c r="D2960" s="12" t="s">
        <v>141</v>
      </c>
      <c r="E2960" s="11">
        <v>23</v>
      </c>
      <c r="F2960" s="25">
        <v>0.37534722222222222</v>
      </c>
      <c r="G2960" s="90">
        <v>0.16701388888888891</v>
      </c>
      <c r="H2960" s="22" t="s">
        <v>619</v>
      </c>
      <c r="I2960" s="12" t="s">
        <v>166</v>
      </c>
      <c r="J2960" s="88">
        <v>1.7</v>
      </c>
      <c r="K2960" s="88" t="s">
        <v>147</v>
      </c>
      <c r="L2960" s="88" t="s">
        <v>147</v>
      </c>
      <c r="M2960" s="88" t="s">
        <v>321</v>
      </c>
      <c r="N2960" s="75">
        <v>35.304000000000002</v>
      </c>
      <c r="O2960" s="75">
        <v>-92.706999999999994</v>
      </c>
      <c r="P2960" s="86">
        <v>6</v>
      </c>
      <c r="Q2960" s="11" t="s">
        <v>120</v>
      </c>
      <c r="R2960" s="12" t="s">
        <v>566</v>
      </c>
      <c r="S2960" s="77" t="s">
        <v>147</v>
      </c>
    </row>
    <row r="2961" spans="1:19" x14ac:dyDescent="0.2">
      <c r="A2961" s="27">
        <f t="shared" si="45"/>
        <v>2943</v>
      </c>
      <c r="B2961" s="100" t="s">
        <v>2210</v>
      </c>
      <c r="C2961" s="11">
        <v>2013</v>
      </c>
      <c r="D2961" s="12" t="s">
        <v>141</v>
      </c>
      <c r="E2961" s="11">
        <v>23</v>
      </c>
      <c r="F2961" s="25">
        <v>0.5154629629629629</v>
      </c>
      <c r="G2961" s="90">
        <v>0.30712962962962964</v>
      </c>
      <c r="H2961" s="22" t="s">
        <v>619</v>
      </c>
      <c r="I2961" s="12" t="s">
        <v>166</v>
      </c>
      <c r="J2961" s="88">
        <v>2.5</v>
      </c>
      <c r="K2961" s="88" t="s">
        <v>147</v>
      </c>
      <c r="L2961" s="88" t="s">
        <v>147</v>
      </c>
      <c r="M2961" s="88" t="s">
        <v>358</v>
      </c>
      <c r="N2961" s="75">
        <v>35.28</v>
      </c>
      <c r="O2961" s="75">
        <v>-92.691000000000003</v>
      </c>
      <c r="P2961" s="86">
        <v>5.5</v>
      </c>
      <c r="Q2961" s="11" t="s">
        <v>120</v>
      </c>
      <c r="R2961" s="12" t="s">
        <v>566</v>
      </c>
      <c r="S2961" s="77" t="s">
        <v>147</v>
      </c>
    </row>
    <row r="2962" spans="1:19" x14ac:dyDescent="0.2">
      <c r="A2962" s="27">
        <f t="shared" si="45"/>
        <v>2944</v>
      </c>
      <c r="B2962" s="100" t="s">
        <v>2211</v>
      </c>
      <c r="C2962" s="11">
        <v>2013</v>
      </c>
      <c r="D2962" s="12" t="s">
        <v>141</v>
      </c>
      <c r="E2962" s="11">
        <v>23</v>
      </c>
      <c r="F2962" s="25">
        <v>0.68775462962962963</v>
      </c>
      <c r="G2962" s="175">
        <v>0.47942129629629626</v>
      </c>
      <c r="H2962" s="22" t="s">
        <v>619</v>
      </c>
      <c r="I2962" s="12" t="s">
        <v>166</v>
      </c>
      <c r="J2962" s="88">
        <v>2</v>
      </c>
      <c r="K2962" s="88" t="s">
        <v>147</v>
      </c>
      <c r="L2962" s="88" t="s">
        <v>147</v>
      </c>
      <c r="M2962" s="88" t="s">
        <v>321</v>
      </c>
      <c r="N2962" s="173">
        <v>35.286000000000001</v>
      </c>
      <c r="O2962" s="173">
        <v>-92.697000000000003</v>
      </c>
      <c r="P2962" s="174">
        <v>6.1</v>
      </c>
      <c r="Q2962" s="11" t="s">
        <v>120</v>
      </c>
      <c r="R2962" s="12" t="s">
        <v>566</v>
      </c>
      <c r="S2962" s="77" t="s">
        <v>147</v>
      </c>
    </row>
    <row r="2963" spans="1:19" x14ac:dyDescent="0.2">
      <c r="A2963" s="27">
        <f t="shared" si="45"/>
        <v>2945</v>
      </c>
      <c r="B2963" s="100" t="s">
        <v>2212</v>
      </c>
      <c r="C2963" s="11">
        <v>2013</v>
      </c>
      <c r="D2963" s="12" t="s">
        <v>141</v>
      </c>
      <c r="E2963" s="11">
        <v>23</v>
      </c>
      <c r="F2963" s="25">
        <v>0.88572916666666668</v>
      </c>
      <c r="G2963" s="90">
        <v>0.67739583333333331</v>
      </c>
      <c r="H2963" s="22" t="s">
        <v>619</v>
      </c>
      <c r="I2963" s="12" t="s">
        <v>166</v>
      </c>
      <c r="J2963" s="88">
        <v>2.1</v>
      </c>
      <c r="K2963" s="88" t="s">
        <v>147</v>
      </c>
      <c r="L2963" s="88" t="s">
        <v>147</v>
      </c>
      <c r="M2963" s="88" t="s">
        <v>321</v>
      </c>
      <c r="N2963" s="75">
        <v>35.292000000000002</v>
      </c>
      <c r="O2963" s="75">
        <v>-92.7</v>
      </c>
      <c r="P2963" s="86">
        <v>6.3</v>
      </c>
      <c r="Q2963" s="11" t="s">
        <v>120</v>
      </c>
      <c r="R2963" s="12" t="s">
        <v>566</v>
      </c>
      <c r="S2963" s="77" t="s">
        <v>147</v>
      </c>
    </row>
    <row r="2964" spans="1:19" x14ac:dyDescent="0.2">
      <c r="A2964" s="27">
        <f t="shared" si="45"/>
        <v>2946</v>
      </c>
      <c r="B2964" s="100" t="s">
        <v>2213</v>
      </c>
      <c r="C2964" s="11">
        <v>2013</v>
      </c>
      <c r="D2964" s="12" t="s">
        <v>141</v>
      </c>
      <c r="E2964" s="11">
        <v>23</v>
      </c>
      <c r="F2964" s="25">
        <v>0.88782407407407404</v>
      </c>
      <c r="G2964" s="90">
        <v>0.67949074074074067</v>
      </c>
      <c r="H2964" s="22" t="s">
        <v>619</v>
      </c>
      <c r="I2964" s="12" t="s">
        <v>166</v>
      </c>
      <c r="J2964" s="88">
        <v>2.1</v>
      </c>
      <c r="K2964" s="88" t="s">
        <v>147</v>
      </c>
      <c r="L2964" s="88" t="s">
        <v>147</v>
      </c>
      <c r="M2964" s="88" t="s">
        <v>321</v>
      </c>
      <c r="N2964" s="75">
        <v>35.283999999999999</v>
      </c>
      <c r="O2964" s="75">
        <v>-92.694999999999993</v>
      </c>
      <c r="P2964" s="86">
        <v>4.8</v>
      </c>
      <c r="Q2964" s="11" t="s">
        <v>120</v>
      </c>
      <c r="R2964" s="12" t="s">
        <v>566</v>
      </c>
      <c r="S2964" s="77" t="s">
        <v>147</v>
      </c>
    </row>
    <row r="2965" spans="1:19" x14ac:dyDescent="0.2">
      <c r="A2965" s="27">
        <f t="shared" si="45"/>
        <v>2947</v>
      </c>
      <c r="B2965" s="100" t="s">
        <v>2214</v>
      </c>
      <c r="C2965" s="11">
        <v>2013</v>
      </c>
      <c r="D2965" s="12" t="s">
        <v>141</v>
      </c>
      <c r="E2965" s="11">
        <v>24</v>
      </c>
      <c r="F2965" s="25">
        <v>0.23916666666666667</v>
      </c>
      <c r="G2965" s="90">
        <v>3.0833333333333334E-2</v>
      </c>
      <c r="H2965" s="22" t="s">
        <v>619</v>
      </c>
      <c r="I2965" s="12" t="s">
        <v>166</v>
      </c>
      <c r="J2965" s="88">
        <v>3.4</v>
      </c>
      <c r="K2965" s="88" t="s">
        <v>147</v>
      </c>
      <c r="L2965" s="88" t="s">
        <v>147</v>
      </c>
      <c r="M2965" s="88" t="s">
        <v>399</v>
      </c>
      <c r="N2965" s="75">
        <v>35.298000000000002</v>
      </c>
      <c r="O2965" s="75">
        <v>-92.715000000000003</v>
      </c>
      <c r="P2965" s="86">
        <v>5.7</v>
      </c>
      <c r="Q2965" s="11" t="s">
        <v>120</v>
      </c>
      <c r="R2965" s="12" t="s">
        <v>566</v>
      </c>
      <c r="S2965" s="77" t="s">
        <v>147</v>
      </c>
    </row>
    <row r="2966" spans="1:19" x14ac:dyDescent="0.2">
      <c r="A2966" s="27">
        <f t="shared" si="45"/>
        <v>2948</v>
      </c>
      <c r="B2966" s="100" t="s">
        <v>2215</v>
      </c>
      <c r="C2966" s="11">
        <v>2013</v>
      </c>
      <c r="D2966" s="12" t="s">
        <v>141</v>
      </c>
      <c r="E2966" s="11">
        <v>24</v>
      </c>
      <c r="F2966" s="89">
        <v>0.30083333333333334</v>
      </c>
      <c r="G2966" s="90">
        <v>9.2500000000000013E-2</v>
      </c>
      <c r="H2966" s="22" t="s">
        <v>619</v>
      </c>
      <c r="I2966" s="12" t="s">
        <v>166</v>
      </c>
      <c r="J2966" s="88">
        <v>2.2999999999999998</v>
      </c>
      <c r="K2966" s="88" t="s">
        <v>147</v>
      </c>
      <c r="L2966" s="88" t="s">
        <v>147</v>
      </c>
      <c r="M2966" s="88" t="s">
        <v>321</v>
      </c>
      <c r="N2966" s="75">
        <v>35.290999999999997</v>
      </c>
      <c r="O2966" s="75">
        <v>-92.683000000000007</v>
      </c>
      <c r="P2966" s="86">
        <v>5.8</v>
      </c>
      <c r="Q2966" s="11" t="s">
        <v>120</v>
      </c>
      <c r="R2966" s="12" t="s">
        <v>566</v>
      </c>
      <c r="S2966" s="77" t="s">
        <v>147</v>
      </c>
    </row>
    <row r="2967" spans="1:19" x14ac:dyDescent="0.2">
      <c r="A2967" s="27">
        <f t="shared" si="45"/>
        <v>2949</v>
      </c>
      <c r="B2967" s="100" t="s">
        <v>2216</v>
      </c>
      <c r="C2967" s="11">
        <v>2013</v>
      </c>
      <c r="D2967" s="12" t="s">
        <v>141</v>
      </c>
      <c r="E2967" s="11">
        <v>24</v>
      </c>
      <c r="F2967" s="25">
        <v>0.60166666666666668</v>
      </c>
      <c r="G2967" s="90">
        <v>0.39333333333333331</v>
      </c>
      <c r="H2967" s="22" t="s">
        <v>619</v>
      </c>
      <c r="I2967" s="12" t="s">
        <v>166</v>
      </c>
      <c r="J2967" s="88">
        <v>2</v>
      </c>
      <c r="K2967" s="88" t="s">
        <v>147</v>
      </c>
      <c r="L2967" s="88" t="s">
        <v>147</v>
      </c>
      <c r="M2967" s="88" t="s">
        <v>321</v>
      </c>
      <c r="N2967" s="75">
        <v>35.279000000000003</v>
      </c>
      <c r="O2967" s="75">
        <v>-92.69</v>
      </c>
      <c r="P2967" s="86">
        <v>5.2</v>
      </c>
      <c r="Q2967" s="11" t="s">
        <v>120</v>
      </c>
      <c r="R2967" s="12" t="s">
        <v>566</v>
      </c>
      <c r="S2967" s="77" t="s">
        <v>147</v>
      </c>
    </row>
    <row r="2968" spans="1:19" x14ac:dyDescent="0.2">
      <c r="A2968" s="27">
        <f t="shared" si="45"/>
        <v>2950</v>
      </c>
      <c r="B2968" s="100" t="s">
        <v>2217</v>
      </c>
      <c r="C2968" s="11">
        <v>2013</v>
      </c>
      <c r="D2968" s="12" t="s">
        <v>141</v>
      </c>
      <c r="E2968" s="11">
        <v>24</v>
      </c>
      <c r="F2968" s="25">
        <v>9.9085648148148145E-2</v>
      </c>
      <c r="G2968" s="90">
        <v>0.89075231481481476</v>
      </c>
      <c r="H2968" s="22" t="s">
        <v>619</v>
      </c>
      <c r="I2968" s="12" t="s">
        <v>166</v>
      </c>
      <c r="J2968" s="88">
        <v>2</v>
      </c>
      <c r="K2968" s="88" t="s">
        <v>147</v>
      </c>
      <c r="L2968" s="88" t="s">
        <v>147</v>
      </c>
      <c r="M2968" s="88" t="s">
        <v>321</v>
      </c>
      <c r="N2968" s="75">
        <v>35.286000000000001</v>
      </c>
      <c r="O2968" s="75">
        <v>-92.686999999999998</v>
      </c>
      <c r="P2968" s="86">
        <v>5.3</v>
      </c>
      <c r="Q2968" s="11" t="s">
        <v>120</v>
      </c>
      <c r="R2968" s="12" t="s">
        <v>566</v>
      </c>
      <c r="S2968" s="77" t="s">
        <v>147</v>
      </c>
    </row>
    <row r="2969" spans="1:19" x14ac:dyDescent="0.2">
      <c r="A2969" s="27">
        <f t="shared" si="45"/>
        <v>2951</v>
      </c>
      <c r="B2969" s="100" t="s">
        <v>2218</v>
      </c>
      <c r="C2969" s="11">
        <v>2013</v>
      </c>
      <c r="D2969" s="12" t="s">
        <v>141</v>
      </c>
      <c r="E2969" s="11">
        <v>24</v>
      </c>
      <c r="F2969" s="25">
        <v>0.14200231481481482</v>
      </c>
      <c r="G2969" s="90">
        <v>0.93366898148148147</v>
      </c>
      <c r="H2969" s="22" t="s">
        <v>619</v>
      </c>
      <c r="I2969" s="12" t="s">
        <v>166</v>
      </c>
      <c r="J2969" s="88">
        <v>1.5</v>
      </c>
      <c r="K2969" s="88" t="s">
        <v>147</v>
      </c>
      <c r="L2969" s="88" t="s">
        <v>147</v>
      </c>
      <c r="M2969" s="88" t="s">
        <v>321</v>
      </c>
      <c r="N2969" s="75">
        <v>35.284999999999997</v>
      </c>
      <c r="O2969" s="75">
        <v>-92.694999999999993</v>
      </c>
      <c r="P2969" s="86">
        <v>8.3000000000000007</v>
      </c>
      <c r="Q2969" s="11" t="s">
        <v>120</v>
      </c>
      <c r="R2969" s="12" t="s">
        <v>566</v>
      </c>
      <c r="S2969" s="77" t="s">
        <v>147</v>
      </c>
    </row>
    <row r="2970" spans="1:19" x14ac:dyDescent="0.2">
      <c r="A2970" s="27">
        <f t="shared" si="45"/>
        <v>2952</v>
      </c>
      <c r="B2970" s="100" t="s">
        <v>2219</v>
      </c>
      <c r="C2970" s="11">
        <v>2013</v>
      </c>
      <c r="D2970" s="12" t="s">
        <v>141</v>
      </c>
      <c r="E2970" s="11">
        <v>24</v>
      </c>
      <c r="F2970" s="25">
        <v>0.14218749999999999</v>
      </c>
      <c r="G2970" s="90">
        <v>0.93385416666666676</v>
      </c>
      <c r="H2970" s="22" t="s">
        <v>619</v>
      </c>
      <c r="I2970" s="12" t="s">
        <v>166</v>
      </c>
      <c r="J2970" s="88">
        <v>2.4</v>
      </c>
      <c r="K2970" s="88" t="s">
        <v>147</v>
      </c>
      <c r="L2970" s="88" t="s">
        <v>147</v>
      </c>
      <c r="M2970" s="88" t="s">
        <v>321</v>
      </c>
      <c r="N2970" s="75">
        <v>35.305999999999997</v>
      </c>
      <c r="O2970" s="75">
        <v>-92.694999999999993</v>
      </c>
      <c r="P2970" s="86">
        <v>6.9</v>
      </c>
      <c r="Q2970" s="11" t="s">
        <v>120</v>
      </c>
      <c r="R2970" s="12" t="s">
        <v>566</v>
      </c>
      <c r="S2970" s="77" t="s">
        <v>147</v>
      </c>
    </row>
    <row r="2971" spans="1:19" x14ac:dyDescent="0.2">
      <c r="A2971" s="27">
        <f t="shared" si="45"/>
        <v>2953</v>
      </c>
      <c r="B2971" s="100" t="s">
        <v>2220</v>
      </c>
      <c r="C2971" s="11">
        <v>2013</v>
      </c>
      <c r="D2971" s="12" t="s">
        <v>141</v>
      </c>
      <c r="E2971" s="11">
        <v>24</v>
      </c>
      <c r="F2971" s="25">
        <v>0.1809490740740741</v>
      </c>
      <c r="G2971" s="90">
        <v>0.97261574074074064</v>
      </c>
      <c r="H2971" s="22" t="s">
        <v>619</v>
      </c>
      <c r="I2971" s="12" t="s">
        <v>166</v>
      </c>
      <c r="J2971" s="88">
        <v>2.2999999999999998</v>
      </c>
      <c r="K2971" s="88" t="s">
        <v>147</v>
      </c>
      <c r="L2971" s="88" t="s">
        <v>147</v>
      </c>
      <c r="M2971" s="88" t="s">
        <v>321</v>
      </c>
      <c r="N2971" s="75">
        <v>35.29</v>
      </c>
      <c r="O2971" s="75">
        <v>-92.691000000000003</v>
      </c>
      <c r="P2971" s="86">
        <v>3.5</v>
      </c>
      <c r="Q2971" s="11" t="s">
        <v>120</v>
      </c>
      <c r="R2971" s="12" t="s">
        <v>566</v>
      </c>
      <c r="S2971" s="77" t="s">
        <v>147</v>
      </c>
    </row>
    <row r="2972" spans="1:19" x14ac:dyDescent="0.2">
      <c r="A2972" s="27">
        <f t="shared" si="45"/>
        <v>2954</v>
      </c>
      <c r="B2972" s="100" t="s">
        <v>2221</v>
      </c>
      <c r="C2972" s="11">
        <v>2013</v>
      </c>
      <c r="D2972" s="12" t="s">
        <v>141</v>
      </c>
      <c r="E2972" s="11">
        <v>25</v>
      </c>
      <c r="F2972" s="25">
        <v>0.23545138888888886</v>
      </c>
      <c r="G2972" s="90">
        <v>2.7118055555555552E-2</v>
      </c>
      <c r="H2972" s="22" t="s">
        <v>619</v>
      </c>
      <c r="I2972" s="12" t="s">
        <v>166</v>
      </c>
      <c r="J2972" s="88">
        <v>2</v>
      </c>
      <c r="K2972" s="88" t="s">
        <v>147</v>
      </c>
      <c r="L2972" s="88" t="s">
        <v>147</v>
      </c>
      <c r="M2972" s="88" t="s">
        <v>321</v>
      </c>
      <c r="N2972" s="75">
        <v>35.292999999999999</v>
      </c>
      <c r="O2972" s="75">
        <v>-92.718999999999994</v>
      </c>
      <c r="P2972" s="86">
        <v>1.7</v>
      </c>
      <c r="Q2972" s="11" t="s">
        <v>120</v>
      </c>
      <c r="R2972" s="12" t="s">
        <v>566</v>
      </c>
      <c r="S2972" s="77" t="s">
        <v>147</v>
      </c>
    </row>
    <row r="2973" spans="1:19" x14ac:dyDescent="0.2">
      <c r="A2973" s="27">
        <f t="shared" ref="A2973:A3006" si="46">SUM(A2972+1)</f>
        <v>2955</v>
      </c>
      <c r="B2973" s="100" t="s">
        <v>2222</v>
      </c>
      <c r="C2973" s="11">
        <v>2013</v>
      </c>
      <c r="D2973" s="12" t="s">
        <v>141</v>
      </c>
      <c r="E2973" s="11">
        <v>25</v>
      </c>
      <c r="F2973" s="25">
        <v>0.24173611111111112</v>
      </c>
      <c r="G2973" s="90">
        <v>3.3402777777777774E-2</v>
      </c>
      <c r="H2973" s="22" t="s">
        <v>619</v>
      </c>
      <c r="I2973" s="12" t="s">
        <v>166</v>
      </c>
      <c r="J2973" s="88">
        <v>2.4</v>
      </c>
      <c r="K2973" s="88" t="s">
        <v>147</v>
      </c>
      <c r="L2973" s="88" t="s">
        <v>147</v>
      </c>
      <c r="M2973" s="88" t="s">
        <v>321</v>
      </c>
      <c r="N2973" s="75">
        <v>35.292999999999999</v>
      </c>
      <c r="O2973" s="75">
        <v>-92.685000000000002</v>
      </c>
      <c r="P2973" s="86">
        <v>6.2</v>
      </c>
      <c r="Q2973" s="11" t="s">
        <v>120</v>
      </c>
      <c r="R2973" s="12" t="s">
        <v>566</v>
      </c>
      <c r="S2973" s="77" t="s">
        <v>147</v>
      </c>
    </row>
    <row r="2974" spans="1:19" x14ac:dyDescent="0.2">
      <c r="A2974" s="27">
        <f t="shared" si="46"/>
        <v>2956</v>
      </c>
      <c r="B2974" s="100" t="s">
        <v>2223</v>
      </c>
      <c r="C2974" s="11">
        <v>2013</v>
      </c>
      <c r="D2974" s="12" t="s">
        <v>141</v>
      </c>
      <c r="E2974" s="11">
        <v>25</v>
      </c>
      <c r="F2974" s="25">
        <v>0.36847222222222226</v>
      </c>
      <c r="G2974" s="90">
        <v>0.16013888888888889</v>
      </c>
      <c r="H2974" s="22" t="s">
        <v>619</v>
      </c>
      <c r="I2974" s="12" t="s">
        <v>166</v>
      </c>
      <c r="J2974" s="88">
        <v>1.9</v>
      </c>
      <c r="K2974" s="88" t="s">
        <v>147</v>
      </c>
      <c r="L2974" s="88" t="s">
        <v>147</v>
      </c>
      <c r="M2974" s="88" t="s">
        <v>321</v>
      </c>
      <c r="N2974" s="75">
        <v>35.29</v>
      </c>
      <c r="O2974" s="75">
        <v>-92.691999999999993</v>
      </c>
      <c r="P2974" s="86">
        <v>3.1</v>
      </c>
      <c r="Q2974" s="11" t="s">
        <v>120</v>
      </c>
      <c r="R2974" s="12" t="s">
        <v>566</v>
      </c>
      <c r="S2974" s="77" t="s">
        <v>147</v>
      </c>
    </row>
    <row r="2975" spans="1:19" x14ac:dyDescent="0.2">
      <c r="A2975" s="27">
        <f t="shared" si="46"/>
        <v>2957</v>
      </c>
      <c r="B2975" s="100" t="s">
        <v>2224</v>
      </c>
      <c r="C2975" s="11">
        <v>2013</v>
      </c>
      <c r="D2975" s="12" t="s">
        <v>141</v>
      </c>
      <c r="E2975" s="11">
        <v>25</v>
      </c>
      <c r="F2975" s="25">
        <v>0.51819444444444451</v>
      </c>
      <c r="G2975" s="90">
        <v>0.30986111111111109</v>
      </c>
      <c r="H2975" s="22" t="s">
        <v>619</v>
      </c>
      <c r="I2975" s="12" t="s">
        <v>166</v>
      </c>
      <c r="J2975" s="88">
        <v>2.1</v>
      </c>
      <c r="K2975" s="88" t="s">
        <v>147</v>
      </c>
      <c r="L2975" s="88" t="s">
        <v>147</v>
      </c>
      <c r="M2975" s="88" t="s">
        <v>321</v>
      </c>
      <c r="N2975" s="75">
        <v>35.286999999999999</v>
      </c>
      <c r="O2975" s="75">
        <v>-92.692999999999998</v>
      </c>
      <c r="P2975" s="86">
        <v>5.5</v>
      </c>
      <c r="Q2975" s="11" t="s">
        <v>120</v>
      </c>
      <c r="R2975" s="12" t="s">
        <v>566</v>
      </c>
      <c r="S2975" s="77" t="s">
        <v>147</v>
      </c>
    </row>
    <row r="2976" spans="1:19" x14ac:dyDescent="0.2">
      <c r="A2976" s="27">
        <f t="shared" si="46"/>
        <v>2958</v>
      </c>
      <c r="B2976" s="100" t="s">
        <v>2225</v>
      </c>
      <c r="C2976" s="11">
        <v>2013</v>
      </c>
      <c r="D2976" s="12" t="s">
        <v>141</v>
      </c>
      <c r="E2976" s="11">
        <v>25</v>
      </c>
      <c r="F2976" s="25">
        <v>0.64936342592592589</v>
      </c>
      <c r="G2976" s="90">
        <v>0.44103009259259257</v>
      </c>
      <c r="H2976" s="22" t="s">
        <v>619</v>
      </c>
      <c r="I2976" s="12" t="s">
        <v>166</v>
      </c>
      <c r="J2976" s="88">
        <v>2.2999999999999998</v>
      </c>
      <c r="K2976" s="88" t="s">
        <v>147</v>
      </c>
      <c r="L2976" s="88" t="s">
        <v>147</v>
      </c>
      <c r="M2976" s="88" t="s">
        <v>321</v>
      </c>
      <c r="N2976" s="75">
        <v>35.284999999999997</v>
      </c>
      <c r="O2976" s="75">
        <v>-92.694999999999993</v>
      </c>
      <c r="P2976" s="86">
        <v>4.5999999999999996</v>
      </c>
      <c r="Q2976" s="11" t="s">
        <v>120</v>
      </c>
      <c r="R2976" s="12" t="s">
        <v>566</v>
      </c>
      <c r="S2976" s="77" t="s">
        <v>147</v>
      </c>
    </row>
    <row r="2977" spans="1:19" x14ac:dyDescent="0.2">
      <c r="A2977" s="27">
        <f t="shared" si="46"/>
        <v>2959</v>
      </c>
      <c r="B2977" s="100" t="s">
        <v>2226</v>
      </c>
      <c r="C2977" s="11">
        <v>2013</v>
      </c>
      <c r="D2977" s="12" t="s">
        <v>141</v>
      </c>
      <c r="E2977" s="11">
        <v>25</v>
      </c>
      <c r="F2977" s="25">
        <v>0.71900462962962963</v>
      </c>
      <c r="G2977" s="90">
        <v>0.51067129629629626</v>
      </c>
      <c r="H2977" s="22" t="s">
        <v>619</v>
      </c>
      <c r="I2977" s="12" t="s">
        <v>166</v>
      </c>
      <c r="J2977" s="88">
        <v>2.2999999999999998</v>
      </c>
      <c r="K2977" s="88" t="s">
        <v>147</v>
      </c>
      <c r="L2977" s="88" t="s">
        <v>147</v>
      </c>
      <c r="M2977" s="88" t="s">
        <v>321</v>
      </c>
      <c r="N2977" s="75">
        <v>35.286999999999999</v>
      </c>
      <c r="O2977" s="75">
        <v>-92.68</v>
      </c>
      <c r="P2977" s="86">
        <v>6</v>
      </c>
      <c r="Q2977" s="11" t="s">
        <v>120</v>
      </c>
      <c r="R2977" s="12" t="s">
        <v>566</v>
      </c>
      <c r="S2977" s="77" t="s">
        <v>147</v>
      </c>
    </row>
    <row r="2978" spans="1:19" x14ac:dyDescent="0.2">
      <c r="A2978" s="27">
        <f t="shared" si="46"/>
        <v>2960</v>
      </c>
      <c r="B2978" s="100" t="s">
        <v>2227</v>
      </c>
      <c r="C2978" s="11">
        <v>2013</v>
      </c>
      <c r="D2978" s="12" t="s">
        <v>141</v>
      </c>
      <c r="E2978" s="11">
        <v>25</v>
      </c>
      <c r="F2978" s="25">
        <v>0.73260416666666661</v>
      </c>
      <c r="G2978" s="90">
        <v>0.52427083333333335</v>
      </c>
      <c r="H2978" s="22" t="s">
        <v>619</v>
      </c>
      <c r="I2978" s="12" t="s">
        <v>166</v>
      </c>
      <c r="J2978" s="88">
        <v>2.1</v>
      </c>
      <c r="K2978" s="88" t="s">
        <v>147</v>
      </c>
      <c r="L2978" s="88" t="s">
        <v>147</v>
      </c>
      <c r="M2978" s="88" t="s">
        <v>321</v>
      </c>
      <c r="N2978" s="75">
        <v>35.277999999999999</v>
      </c>
      <c r="O2978" s="75">
        <v>-92.691999999999993</v>
      </c>
      <c r="P2978" s="86">
        <v>2.9</v>
      </c>
      <c r="Q2978" s="11" t="s">
        <v>120</v>
      </c>
      <c r="R2978" s="12" t="s">
        <v>566</v>
      </c>
      <c r="S2978" s="77" t="s">
        <v>147</v>
      </c>
    </row>
    <row r="2979" spans="1:19" x14ac:dyDescent="0.2">
      <c r="A2979" s="27">
        <f t="shared" si="46"/>
        <v>2961</v>
      </c>
      <c r="B2979" s="100" t="s">
        <v>2228</v>
      </c>
      <c r="C2979" s="11">
        <v>2013</v>
      </c>
      <c r="D2979" s="12" t="s">
        <v>141</v>
      </c>
      <c r="E2979" s="11">
        <v>25</v>
      </c>
      <c r="F2979" s="25">
        <v>0.75614583333333341</v>
      </c>
      <c r="G2979" s="90">
        <v>0.54781250000000004</v>
      </c>
      <c r="H2979" s="22" t="s">
        <v>619</v>
      </c>
      <c r="I2979" s="12" t="s">
        <v>166</v>
      </c>
      <c r="J2979" s="88">
        <v>2.2000000000000002</v>
      </c>
      <c r="K2979" s="88" t="s">
        <v>147</v>
      </c>
      <c r="L2979" s="88" t="s">
        <v>147</v>
      </c>
      <c r="M2979" s="88" t="s">
        <v>321</v>
      </c>
      <c r="N2979" s="75">
        <v>35.284999999999997</v>
      </c>
      <c r="O2979" s="75">
        <v>-92.68</v>
      </c>
      <c r="P2979" s="86">
        <v>7.4</v>
      </c>
      <c r="Q2979" s="11" t="s">
        <v>120</v>
      </c>
      <c r="R2979" s="12" t="s">
        <v>566</v>
      </c>
      <c r="S2979" s="77" t="s">
        <v>147</v>
      </c>
    </row>
    <row r="2980" spans="1:19" x14ac:dyDescent="0.2">
      <c r="A2980" s="27">
        <f t="shared" si="46"/>
        <v>2962</v>
      </c>
      <c r="B2980" s="100" t="s">
        <v>2229</v>
      </c>
      <c r="C2980" s="11">
        <v>2013</v>
      </c>
      <c r="D2980" s="12" t="s">
        <v>141</v>
      </c>
      <c r="E2980" s="11">
        <v>25</v>
      </c>
      <c r="F2980" s="25">
        <v>0.78378472222222229</v>
      </c>
      <c r="G2980" s="90">
        <v>0.57545138888888892</v>
      </c>
      <c r="H2980" s="22" t="s">
        <v>619</v>
      </c>
      <c r="I2980" s="12" t="s">
        <v>166</v>
      </c>
      <c r="J2980" s="88">
        <v>2.4</v>
      </c>
      <c r="K2980" s="88" t="s">
        <v>147</v>
      </c>
      <c r="L2980" s="88" t="s">
        <v>147</v>
      </c>
      <c r="M2980" s="88" t="s">
        <v>321</v>
      </c>
      <c r="N2980" s="75">
        <v>35.286999999999999</v>
      </c>
      <c r="O2980" s="75">
        <v>-92.683000000000007</v>
      </c>
      <c r="P2980" s="86">
        <v>6.5</v>
      </c>
      <c r="Q2980" s="11" t="s">
        <v>120</v>
      </c>
      <c r="R2980" s="12" t="s">
        <v>566</v>
      </c>
      <c r="S2980" s="77" t="s">
        <v>147</v>
      </c>
    </row>
    <row r="2981" spans="1:19" x14ac:dyDescent="0.2">
      <c r="A2981" s="27">
        <f t="shared" si="46"/>
        <v>2963</v>
      </c>
      <c r="B2981" s="100" t="s">
        <v>2230</v>
      </c>
      <c r="C2981" s="11">
        <v>2013</v>
      </c>
      <c r="D2981" s="12" t="s">
        <v>141</v>
      </c>
      <c r="E2981" s="11">
        <v>25</v>
      </c>
      <c r="F2981" s="25">
        <v>5.6064814814814817E-2</v>
      </c>
      <c r="G2981" s="90">
        <v>0.84773148148148147</v>
      </c>
      <c r="H2981" s="22" t="s">
        <v>619</v>
      </c>
      <c r="I2981" s="12" t="s">
        <v>166</v>
      </c>
      <c r="J2981" s="88">
        <v>2.2999999999999998</v>
      </c>
      <c r="K2981" s="88" t="s">
        <v>147</v>
      </c>
      <c r="L2981" s="88" t="s">
        <v>147</v>
      </c>
      <c r="M2981" s="88" t="s">
        <v>321</v>
      </c>
      <c r="N2981" s="75">
        <v>35.281999999999996</v>
      </c>
      <c r="O2981" s="75">
        <v>-92.686000000000007</v>
      </c>
      <c r="P2981" s="86">
        <v>4.8</v>
      </c>
      <c r="Q2981" s="11" t="s">
        <v>120</v>
      </c>
      <c r="R2981" s="12" t="s">
        <v>566</v>
      </c>
      <c r="S2981" s="77" t="s">
        <v>147</v>
      </c>
    </row>
    <row r="2982" spans="1:19" x14ac:dyDescent="0.2">
      <c r="A2982" s="27">
        <f t="shared" si="46"/>
        <v>2964</v>
      </c>
      <c r="B2982" s="100" t="s">
        <v>2231</v>
      </c>
      <c r="C2982" s="11">
        <v>2013</v>
      </c>
      <c r="D2982" s="12" t="s">
        <v>141</v>
      </c>
      <c r="E2982" s="11">
        <v>26</v>
      </c>
      <c r="F2982" s="25">
        <v>0.31001157407407409</v>
      </c>
      <c r="G2982" s="90">
        <v>0.10167824074074074</v>
      </c>
      <c r="H2982" s="22" t="s">
        <v>619</v>
      </c>
      <c r="I2982" s="12" t="s">
        <v>166</v>
      </c>
      <c r="J2982" s="88">
        <v>2</v>
      </c>
      <c r="K2982" s="88" t="s">
        <v>147</v>
      </c>
      <c r="L2982" s="88" t="s">
        <v>147</v>
      </c>
      <c r="M2982" s="88" t="s">
        <v>321</v>
      </c>
      <c r="N2982" s="75">
        <v>35.286999999999999</v>
      </c>
      <c r="O2982" s="75">
        <v>-92.7</v>
      </c>
      <c r="P2982" s="86">
        <v>3.3</v>
      </c>
      <c r="Q2982" s="11" t="s">
        <v>120</v>
      </c>
      <c r="R2982" s="12" t="s">
        <v>566</v>
      </c>
      <c r="S2982" s="77" t="s">
        <v>147</v>
      </c>
    </row>
    <row r="2983" spans="1:19" x14ac:dyDescent="0.2">
      <c r="A2983" s="27">
        <f t="shared" si="46"/>
        <v>2965</v>
      </c>
      <c r="B2983" s="100" t="s">
        <v>2232</v>
      </c>
      <c r="C2983" s="11">
        <v>2013</v>
      </c>
      <c r="D2983" s="12" t="s">
        <v>141</v>
      </c>
      <c r="E2983" s="11">
        <v>26</v>
      </c>
      <c r="F2983" s="25">
        <v>0.34085648148148145</v>
      </c>
      <c r="G2983" s="90">
        <v>0.13252314814814814</v>
      </c>
      <c r="H2983" s="22" t="s">
        <v>619</v>
      </c>
      <c r="I2983" s="12" t="s">
        <v>166</v>
      </c>
      <c r="J2983" s="88">
        <v>2.2999999999999998</v>
      </c>
      <c r="K2983" s="88" t="s">
        <v>147</v>
      </c>
      <c r="L2983" s="88" t="s">
        <v>147</v>
      </c>
      <c r="M2983" s="88" t="s">
        <v>321</v>
      </c>
      <c r="N2983" s="75">
        <v>35.284999999999997</v>
      </c>
      <c r="O2983" s="75">
        <v>-92.691999999999993</v>
      </c>
      <c r="P2983" s="86">
        <v>5.3</v>
      </c>
      <c r="Q2983" s="11" t="s">
        <v>120</v>
      </c>
      <c r="R2983" s="12" t="s">
        <v>566</v>
      </c>
      <c r="S2983" s="77" t="s">
        <v>147</v>
      </c>
    </row>
    <row r="2984" spans="1:19" x14ac:dyDescent="0.2">
      <c r="A2984" s="27">
        <f t="shared" si="46"/>
        <v>2966</v>
      </c>
      <c r="B2984" s="100" t="s">
        <v>2233</v>
      </c>
      <c r="C2984" s="11">
        <v>2013</v>
      </c>
      <c r="D2984" s="12" t="s">
        <v>141</v>
      </c>
      <c r="E2984" s="11">
        <v>26</v>
      </c>
      <c r="F2984" s="25">
        <v>0.71370370370370362</v>
      </c>
      <c r="G2984" s="90">
        <v>0.50537037037037036</v>
      </c>
      <c r="H2984" s="22" t="s">
        <v>619</v>
      </c>
      <c r="I2984" s="12" t="s">
        <v>166</v>
      </c>
      <c r="J2984" s="88">
        <v>1.8</v>
      </c>
      <c r="K2984" s="88" t="s">
        <v>147</v>
      </c>
      <c r="L2984" s="88" t="s">
        <v>147</v>
      </c>
      <c r="M2984" s="88" t="s">
        <v>321</v>
      </c>
      <c r="N2984" s="75">
        <v>35.286999999999999</v>
      </c>
      <c r="O2984" s="75">
        <v>-92.676000000000002</v>
      </c>
      <c r="P2984" s="86">
        <v>7</v>
      </c>
      <c r="Q2984" s="11" t="s">
        <v>120</v>
      </c>
      <c r="R2984" s="12" t="s">
        <v>566</v>
      </c>
      <c r="S2984" s="77" t="s">
        <v>147</v>
      </c>
    </row>
    <row r="2985" spans="1:19" x14ac:dyDescent="0.2">
      <c r="A2985" s="27">
        <f t="shared" si="46"/>
        <v>2967</v>
      </c>
      <c r="B2985" s="100" t="s">
        <v>2234</v>
      </c>
      <c r="C2985" s="11">
        <v>2013</v>
      </c>
      <c r="D2985" s="12" t="s">
        <v>141</v>
      </c>
      <c r="E2985" s="11">
        <v>26</v>
      </c>
      <c r="F2985" s="25">
        <v>0.15324074074074073</v>
      </c>
      <c r="G2985" s="90">
        <v>0.94490740740740742</v>
      </c>
      <c r="H2985" s="22" t="s">
        <v>619</v>
      </c>
      <c r="I2985" s="12" t="s">
        <v>166</v>
      </c>
      <c r="J2985" s="88">
        <v>1.8</v>
      </c>
      <c r="K2985" s="88" t="s">
        <v>147</v>
      </c>
      <c r="L2985" s="88" t="s">
        <v>147</v>
      </c>
      <c r="M2985" s="88" t="s">
        <v>321</v>
      </c>
      <c r="N2985" s="75">
        <v>35.284999999999997</v>
      </c>
      <c r="O2985" s="75">
        <v>-92.686000000000007</v>
      </c>
      <c r="P2985" s="86">
        <v>6.7</v>
      </c>
      <c r="Q2985" s="11" t="s">
        <v>120</v>
      </c>
      <c r="R2985" s="12" t="s">
        <v>566</v>
      </c>
      <c r="S2985" s="77" t="s">
        <v>147</v>
      </c>
    </row>
    <row r="2986" spans="1:19" x14ac:dyDescent="0.2">
      <c r="A2986" s="27">
        <f t="shared" si="46"/>
        <v>2968</v>
      </c>
      <c r="B2986" s="100" t="s">
        <v>2235</v>
      </c>
      <c r="C2986" s="11">
        <v>2013</v>
      </c>
      <c r="D2986" s="12" t="s">
        <v>141</v>
      </c>
      <c r="E2986" s="11">
        <v>27</v>
      </c>
      <c r="F2986" s="89">
        <v>0.33076388888888891</v>
      </c>
      <c r="G2986" s="90">
        <v>0.12243055555555556</v>
      </c>
      <c r="H2986" s="22" t="s">
        <v>619</v>
      </c>
      <c r="I2986" s="12" t="s">
        <v>166</v>
      </c>
      <c r="J2986" s="88">
        <v>2.1</v>
      </c>
      <c r="K2986" s="88" t="s">
        <v>147</v>
      </c>
      <c r="L2986" s="88" t="s">
        <v>147</v>
      </c>
      <c r="M2986" s="88" t="s">
        <v>321</v>
      </c>
      <c r="N2986" s="75">
        <v>35.284999999999997</v>
      </c>
      <c r="O2986" s="75">
        <v>-92.685000000000002</v>
      </c>
      <c r="P2986" s="86">
        <v>6.6</v>
      </c>
      <c r="Q2986" s="11" t="s">
        <v>120</v>
      </c>
      <c r="R2986" s="12" t="s">
        <v>566</v>
      </c>
      <c r="S2986" s="77" t="s">
        <v>147</v>
      </c>
    </row>
    <row r="2987" spans="1:19" x14ac:dyDescent="0.2">
      <c r="A2987" s="27">
        <f t="shared" si="46"/>
        <v>2969</v>
      </c>
      <c r="B2987" s="100" t="s">
        <v>2236</v>
      </c>
      <c r="C2987" s="11">
        <v>2013</v>
      </c>
      <c r="D2987" s="12" t="s">
        <v>141</v>
      </c>
      <c r="E2987" s="11">
        <v>27</v>
      </c>
      <c r="F2987" s="25">
        <v>0.36829861111111112</v>
      </c>
      <c r="G2987" s="90">
        <v>0.15996527777777778</v>
      </c>
      <c r="H2987" s="22" t="s">
        <v>619</v>
      </c>
      <c r="I2987" s="12" t="s">
        <v>166</v>
      </c>
      <c r="J2987" s="88">
        <v>2</v>
      </c>
      <c r="K2987" s="88" t="s">
        <v>147</v>
      </c>
      <c r="L2987" s="88" t="s">
        <v>147</v>
      </c>
      <c r="M2987" s="88" t="s">
        <v>321</v>
      </c>
      <c r="N2987" s="75">
        <v>35.280999999999999</v>
      </c>
      <c r="O2987" s="75">
        <v>-92.680999999999997</v>
      </c>
      <c r="P2987" s="86">
        <v>5.9</v>
      </c>
      <c r="Q2987" s="11" t="s">
        <v>120</v>
      </c>
      <c r="R2987" s="12" t="s">
        <v>566</v>
      </c>
      <c r="S2987" s="77" t="s">
        <v>147</v>
      </c>
    </row>
    <row r="2988" spans="1:19" x14ac:dyDescent="0.2">
      <c r="A2988" s="27">
        <f t="shared" si="46"/>
        <v>2970</v>
      </c>
      <c r="B2988" s="100" t="s">
        <v>2237</v>
      </c>
      <c r="C2988" s="11">
        <v>2013</v>
      </c>
      <c r="D2988" s="12" t="s">
        <v>141</v>
      </c>
      <c r="E2988" s="11">
        <v>27</v>
      </c>
      <c r="F2988" s="25">
        <v>0.43069444444444444</v>
      </c>
      <c r="G2988" s="90">
        <v>0.22236111111111112</v>
      </c>
      <c r="H2988" s="22" t="s">
        <v>619</v>
      </c>
      <c r="I2988" s="12" t="s">
        <v>166</v>
      </c>
      <c r="J2988" s="88">
        <v>2</v>
      </c>
      <c r="K2988" s="88" t="s">
        <v>147</v>
      </c>
      <c r="L2988" s="88" t="s">
        <v>147</v>
      </c>
      <c r="M2988" s="88" t="s">
        <v>321</v>
      </c>
      <c r="N2988" s="75">
        <v>35.29</v>
      </c>
      <c r="O2988" s="75">
        <v>-92.682000000000002</v>
      </c>
      <c r="P2988" s="86">
        <v>6.4</v>
      </c>
      <c r="Q2988" s="11" t="s">
        <v>120</v>
      </c>
      <c r="R2988" s="12" t="s">
        <v>566</v>
      </c>
      <c r="S2988" s="77" t="s">
        <v>147</v>
      </c>
    </row>
    <row r="2989" spans="1:19" x14ac:dyDescent="0.2">
      <c r="A2989" s="27">
        <f t="shared" si="46"/>
        <v>2971</v>
      </c>
      <c r="B2989" s="100" t="s">
        <v>2238</v>
      </c>
      <c r="C2989" s="11">
        <v>2013</v>
      </c>
      <c r="D2989" s="12" t="s">
        <v>141</v>
      </c>
      <c r="E2989" s="11">
        <v>29</v>
      </c>
      <c r="F2989" s="25">
        <v>0.93891203703703707</v>
      </c>
      <c r="G2989" s="90">
        <v>0.7305787037037037</v>
      </c>
      <c r="H2989" s="22" t="s">
        <v>619</v>
      </c>
      <c r="I2989" s="12" t="s">
        <v>166</v>
      </c>
      <c r="J2989" s="88">
        <v>2</v>
      </c>
      <c r="K2989" s="88" t="s">
        <v>147</v>
      </c>
      <c r="L2989" s="88" t="s">
        <v>147</v>
      </c>
      <c r="M2989" s="88" t="s">
        <v>321</v>
      </c>
      <c r="N2989" s="75">
        <v>35.356999999999999</v>
      </c>
      <c r="O2989" s="75">
        <v>-92.820999999999998</v>
      </c>
      <c r="P2989" s="86">
        <v>0.1</v>
      </c>
      <c r="Q2989" s="11" t="s">
        <v>120</v>
      </c>
      <c r="R2989" s="12" t="s">
        <v>2186</v>
      </c>
      <c r="S2989" s="77" t="s">
        <v>147</v>
      </c>
    </row>
    <row r="2990" spans="1:19" x14ac:dyDescent="0.2">
      <c r="A2990" s="27">
        <f t="shared" si="46"/>
        <v>2972</v>
      </c>
      <c r="B2990" s="100" t="s">
        <v>2239</v>
      </c>
      <c r="C2990" s="11">
        <v>2013</v>
      </c>
      <c r="D2990" s="12" t="s">
        <v>141</v>
      </c>
      <c r="E2990" s="11">
        <v>30</v>
      </c>
      <c r="F2990" s="25">
        <v>0.28180555555555559</v>
      </c>
      <c r="G2990" s="90">
        <v>7.3472222222222217E-2</v>
      </c>
      <c r="H2990" s="22" t="s">
        <v>619</v>
      </c>
      <c r="I2990" s="12" t="s">
        <v>179</v>
      </c>
      <c r="J2990" s="88">
        <v>1.7</v>
      </c>
      <c r="K2990" s="88" t="s">
        <v>147</v>
      </c>
      <c r="L2990" s="88" t="s">
        <v>147</v>
      </c>
      <c r="M2990" s="88" t="s">
        <v>321</v>
      </c>
      <c r="N2990" s="75">
        <v>35.506999999999998</v>
      </c>
      <c r="O2990" s="75">
        <v>-92.400999999999996</v>
      </c>
      <c r="P2990" s="86">
        <v>0.1</v>
      </c>
      <c r="Q2990" s="11" t="s">
        <v>120</v>
      </c>
      <c r="R2990" s="12" t="s">
        <v>240</v>
      </c>
      <c r="S2990" s="77" t="s">
        <v>2159</v>
      </c>
    </row>
    <row r="2991" spans="1:19" x14ac:dyDescent="0.2">
      <c r="A2991" s="27">
        <f t="shared" si="46"/>
        <v>2973</v>
      </c>
      <c r="B2991" s="100" t="s">
        <v>2244</v>
      </c>
      <c r="C2991" s="11">
        <v>2013</v>
      </c>
      <c r="D2991" s="12" t="s">
        <v>137</v>
      </c>
      <c r="E2991" s="11">
        <v>11</v>
      </c>
      <c r="F2991" s="182">
        <v>0.40644675925925927</v>
      </c>
      <c r="G2991" s="90">
        <v>0.19811342592592593</v>
      </c>
      <c r="H2991" s="22" t="s">
        <v>619</v>
      </c>
      <c r="I2991" s="12" t="s">
        <v>179</v>
      </c>
      <c r="J2991" s="88">
        <v>1.8</v>
      </c>
      <c r="K2991" s="88" t="s">
        <v>147</v>
      </c>
      <c r="L2991" s="88" t="s">
        <v>147</v>
      </c>
      <c r="M2991" s="88" t="s">
        <v>321</v>
      </c>
      <c r="N2991" s="75">
        <v>35.408999999999999</v>
      </c>
      <c r="O2991" s="75">
        <v>-92.409000000000006</v>
      </c>
      <c r="P2991" s="86">
        <v>0.1</v>
      </c>
      <c r="Q2991" s="11" t="s">
        <v>120</v>
      </c>
      <c r="R2991" s="12" t="s">
        <v>25</v>
      </c>
      <c r="S2991" s="77" t="s">
        <v>147</v>
      </c>
    </row>
    <row r="2992" spans="1:19" x14ac:dyDescent="0.2">
      <c r="A2992" s="27">
        <f t="shared" si="46"/>
        <v>2974</v>
      </c>
      <c r="B2992" s="100" t="s">
        <v>2245</v>
      </c>
      <c r="C2992" s="11">
        <v>2013</v>
      </c>
      <c r="D2992" s="12" t="s">
        <v>137</v>
      </c>
      <c r="E2992" s="11">
        <v>12</v>
      </c>
      <c r="F2992" s="182">
        <v>0.37194444444444441</v>
      </c>
      <c r="G2992" s="90">
        <v>0.16361111111111112</v>
      </c>
      <c r="H2992" s="22" t="s">
        <v>619</v>
      </c>
      <c r="I2992" s="12" t="s">
        <v>179</v>
      </c>
      <c r="J2992" s="88">
        <v>2.4</v>
      </c>
      <c r="K2992" s="88" t="s">
        <v>147</v>
      </c>
      <c r="L2992" s="88" t="s">
        <v>147</v>
      </c>
      <c r="M2992" s="88" t="s">
        <v>2241</v>
      </c>
      <c r="N2992" s="75">
        <v>35.411999999999999</v>
      </c>
      <c r="O2992" s="75">
        <v>-92.412999999999997</v>
      </c>
      <c r="P2992" s="86">
        <v>0.1</v>
      </c>
      <c r="Q2992" s="11" t="s">
        <v>120</v>
      </c>
      <c r="R2992" s="12" t="s">
        <v>25</v>
      </c>
      <c r="S2992" s="77" t="s">
        <v>147</v>
      </c>
    </row>
    <row r="2993" spans="1:19" x14ac:dyDescent="0.2">
      <c r="A2993" s="27">
        <f t="shared" si="46"/>
        <v>2975</v>
      </c>
      <c r="B2993" s="100" t="s">
        <v>2246</v>
      </c>
      <c r="C2993" s="11">
        <v>2013</v>
      </c>
      <c r="D2993" s="12" t="s">
        <v>137</v>
      </c>
      <c r="E2993" s="11">
        <v>12</v>
      </c>
      <c r="F2993" s="182">
        <v>0.49589120370370371</v>
      </c>
      <c r="G2993" s="90">
        <v>0.28755787037037034</v>
      </c>
      <c r="H2993" s="22" t="s">
        <v>619</v>
      </c>
      <c r="I2993" s="12" t="s">
        <v>179</v>
      </c>
      <c r="J2993" s="88">
        <v>2.5</v>
      </c>
      <c r="K2993" s="88" t="s">
        <v>147</v>
      </c>
      <c r="L2993" s="88" t="s">
        <v>147</v>
      </c>
      <c r="M2993" s="88" t="s">
        <v>2241</v>
      </c>
      <c r="N2993" s="75">
        <v>35.414999999999999</v>
      </c>
      <c r="O2993" s="75">
        <v>-92.406000000000006</v>
      </c>
      <c r="P2993" s="86">
        <v>0.1</v>
      </c>
      <c r="Q2993" s="11" t="s">
        <v>120</v>
      </c>
      <c r="R2993" s="12" t="s">
        <v>25</v>
      </c>
      <c r="S2993" s="77" t="s">
        <v>147</v>
      </c>
    </row>
    <row r="2994" spans="1:19" x14ac:dyDescent="0.2">
      <c r="A2994" s="27">
        <f t="shared" si="46"/>
        <v>2976</v>
      </c>
      <c r="B2994" s="100" t="s">
        <v>2247</v>
      </c>
      <c r="C2994" s="11">
        <v>2013</v>
      </c>
      <c r="D2994" s="12" t="s">
        <v>137</v>
      </c>
      <c r="E2994" s="11">
        <v>12</v>
      </c>
      <c r="F2994" s="182">
        <v>0.63093750000000004</v>
      </c>
      <c r="G2994" s="90">
        <v>0.42260416666666667</v>
      </c>
      <c r="H2994" s="22" t="s">
        <v>619</v>
      </c>
      <c r="I2994" s="12" t="s">
        <v>179</v>
      </c>
      <c r="J2994" s="88">
        <v>1.9</v>
      </c>
      <c r="K2994" s="88" t="s">
        <v>147</v>
      </c>
      <c r="L2994" s="88" t="s">
        <v>147</v>
      </c>
      <c r="M2994" s="88" t="s">
        <v>321</v>
      </c>
      <c r="N2994" s="75">
        <v>35.411000000000001</v>
      </c>
      <c r="O2994" s="75">
        <v>-92.400999999999996</v>
      </c>
      <c r="P2994" s="86">
        <v>0.1</v>
      </c>
      <c r="Q2994" s="11" t="s">
        <v>120</v>
      </c>
      <c r="R2994" s="12" t="s">
        <v>25</v>
      </c>
      <c r="S2994" s="77" t="s">
        <v>147</v>
      </c>
    </row>
    <row r="2995" spans="1:19" x14ac:dyDescent="0.2">
      <c r="A2995" s="27">
        <f t="shared" si="46"/>
        <v>2977</v>
      </c>
      <c r="B2995" s="100" t="s">
        <v>2248</v>
      </c>
      <c r="C2995" s="11">
        <v>2013</v>
      </c>
      <c r="D2995" s="12" t="s">
        <v>137</v>
      </c>
      <c r="E2995" s="11">
        <v>12</v>
      </c>
      <c r="F2995" s="182">
        <v>0.84675925925925932</v>
      </c>
      <c r="G2995" s="90">
        <v>0.63842592592592595</v>
      </c>
      <c r="H2995" s="22" t="s">
        <v>619</v>
      </c>
      <c r="I2995" s="12" t="s">
        <v>179</v>
      </c>
      <c r="J2995" s="88">
        <v>2.2000000000000002</v>
      </c>
      <c r="K2995" s="88" t="s">
        <v>147</v>
      </c>
      <c r="L2995" s="88" t="s">
        <v>147</v>
      </c>
      <c r="M2995" s="88" t="s">
        <v>321</v>
      </c>
      <c r="N2995" s="75">
        <v>35.411000000000001</v>
      </c>
      <c r="O2995" s="75">
        <v>-92.400999999999996</v>
      </c>
      <c r="P2995" s="86">
        <v>0.1</v>
      </c>
      <c r="Q2995" s="11" t="s">
        <v>120</v>
      </c>
      <c r="R2995" s="12" t="s">
        <v>25</v>
      </c>
      <c r="S2995" s="77" t="s">
        <v>147</v>
      </c>
    </row>
    <row r="2996" spans="1:19" x14ac:dyDescent="0.2">
      <c r="A2996" s="27">
        <f t="shared" si="46"/>
        <v>2978</v>
      </c>
      <c r="B2996" s="100" t="s">
        <v>2249</v>
      </c>
      <c r="C2996" s="11">
        <v>2013</v>
      </c>
      <c r="D2996" s="12" t="s">
        <v>137</v>
      </c>
      <c r="E2996" s="11">
        <v>13</v>
      </c>
      <c r="F2996" s="182">
        <v>0.26254629629629628</v>
      </c>
      <c r="G2996" s="90">
        <v>5.4212962962962963E-2</v>
      </c>
      <c r="H2996" s="22" t="s">
        <v>619</v>
      </c>
      <c r="I2996" s="12" t="s">
        <v>179</v>
      </c>
      <c r="J2996" s="88">
        <v>2.8</v>
      </c>
      <c r="K2996" s="88" t="s">
        <v>147</v>
      </c>
      <c r="L2996" s="88" t="s">
        <v>147</v>
      </c>
      <c r="M2996" s="88" t="s">
        <v>2242</v>
      </c>
      <c r="N2996" s="75">
        <v>35.411000000000001</v>
      </c>
      <c r="O2996" s="75">
        <v>-92.405000000000001</v>
      </c>
      <c r="P2996" s="86">
        <v>0.1</v>
      </c>
      <c r="Q2996" s="11" t="s">
        <v>120</v>
      </c>
      <c r="R2996" s="12" t="s">
        <v>25</v>
      </c>
      <c r="S2996" s="77" t="s">
        <v>147</v>
      </c>
    </row>
    <row r="2997" spans="1:19" x14ac:dyDescent="0.2">
      <c r="A2997" s="27">
        <f t="shared" si="46"/>
        <v>2979</v>
      </c>
      <c r="B2997" s="100" t="s">
        <v>2250</v>
      </c>
      <c r="C2997" s="11">
        <v>2013</v>
      </c>
      <c r="D2997" s="12" t="s">
        <v>137</v>
      </c>
      <c r="E2997" s="11">
        <v>13</v>
      </c>
      <c r="F2997" s="182">
        <v>0.27968750000000003</v>
      </c>
      <c r="G2997" s="90">
        <v>7.1354166666666663E-2</v>
      </c>
      <c r="H2997" s="22" t="s">
        <v>619</v>
      </c>
      <c r="I2997" s="12" t="s">
        <v>179</v>
      </c>
      <c r="J2997" s="88">
        <v>2</v>
      </c>
      <c r="K2997" s="88" t="s">
        <v>147</v>
      </c>
      <c r="L2997" s="88" t="s">
        <v>147</v>
      </c>
      <c r="M2997" s="88" t="s">
        <v>321</v>
      </c>
      <c r="N2997" s="75">
        <v>35.414000000000001</v>
      </c>
      <c r="O2997" s="75">
        <v>-92.412000000000006</v>
      </c>
      <c r="P2997" s="86">
        <v>0.2</v>
      </c>
      <c r="Q2997" s="11" t="s">
        <v>120</v>
      </c>
      <c r="R2997" s="12" t="s">
        <v>25</v>
      </c>
      <c r="S2997" s="77" t="s">
        <v>147</v>
      </c>
    </row>
    <row r="2998" spans="1:19" x14ac:dyDescent="0.2">
      <c r="A2998" s="27">
        <f t="shared" si="46"/>
        <v>2980</v>
      </c>
      <c r="B2998" s="99" t="s">
        <v>2261</v>
      </c>
      <c r="C2998" s="11">
        <v>2013</v>
      </c>
      <c r="D2998" s="12" t="s">
        <v>137</v>
      </c>
      <c r="E2998" s="11">
        <v>14</v>
      </c>
      <c r="F2998" s="25">
        <v>0.77640046296296295</v>
      </c>
      <c r="G2998" s="22">
        <v>0.56806712962962969</v>
      </c>
      <c r="H2998" s="22" t="s">
        <v>619</v>
      </c>
      <c r="I2998" s="12" t="s">
        <v>179</v>
      </c>
      <c r="J2998" s="14">
        <v>2.5</v>
      </c>
      <c r="K2998" s="88" t="s">
        <v>147</v>
      </c>
      <c r="L2998" s="88" t="s">
        <v>147</v>
      </c>
      <c r="M2998" s="88" t="s">
        <v>2260</v>
      </c>
      <c r="N2998" s="20">
        <v>35.494</v>
      </c>
      <c r="O2998" s="20">
        <v>-92.388999999999996</v>
      </c>
      <c r="P2998" s="18">
        <v>0.1</v>
      </c>
      <c r="Q2998" s="11" t="s">
        <v>120</v>
      </c>
      <c r="R2998" s="11" t="s">
        <v>240</v>
      </c>
      <c r="S2998" s="77" t="s">
        <v>2159</v>
      </c>
    </row>
    <row r="2999" spans="1:19" x14ac:dyDescent="0.2">
      <c r="A2999" s="27">
        <f t="shared" si="46"/>
        <v>2981</v>
      </c>
      <c r="B2999" s="100" t="s">
        <v>2266</v>
      </c>
      <c r="C2999" s="11">
        <v>2013</v>
      </c>
      <c r="D2999" s="12" t="s">
        <v>137</v>
      </c>
      <c r="E2999" s="11">
        <v>23</v>
      </c>
      <c r="F2999" s="25">
        <v>0.26418981481481479</v>
      </c>
      <c r="G2999" s="90">
        <v>5.5856481481481479E-2</v>
      </c>
      <c r="H2999" s="22" t="s">
        <v>619</v>
      </c>
      <c r="I2999" s="12" t="s">
        <v>179</v>
      </c>
      <c r="J2999" s="88">
        <v>2.2000000000000002</v>
      </c>
      <c r="K2999" s="88" t="s">
        <v>147</v>
      </c>
      <c r="L2999" s="88" t="s">
        <v>147</v>
      </c>
      <c r="M2999" s="88" t="s">
        <v>321</v>
      </c>
      <c r="N2999" s="75">
        <v>35.497</v>
      </c>
      <c r="O2999" s="75">
        <v>-92.385999999999996</v>
      </c>
      <c r="P2999" s="86">
        <v>0.1</v>
      </c>
      <c r="Q2999" s="11" t="s">
        <v>120</v>
      </c>
      <c r="R2999" s="11" t="s">
        <v>240</v>
      </c>
      <c r="S2999" s="77" t="s">
        <v>147</v>
      </c>
    </row>
    <row r="3000" spans="1:19" x14ac:dyDescent="0.2">
      <c r="A3000" s="27">
        <f t="shared" si="46"/>
        <v>2982</v>
      </c>
      <c r="B3000" s="100" t="s">
        <v>2267</v>
      </c>
      <c r="C3000" s="11">
        <v>2013</v>
      </c>
      <c r="D3000" s="12" t="s">
        <v>137</v>
      </c>
      <c r="E3000" s="11">
        <v>27</v>
      </c>
      <c r="F3000" s="25">
        <v>0.46505787037037033</v>
      </c>
      <c r="G3000" s="90">
        <v>0.25672453703703707</v>
      </c>
      <c r="H3000" s="22" t="s">
        <v>619</v>
      </c>
      <c r="I3000" s="12" t="s">
        <v>330</v>
      </c>
      <c r="J3000" s="88">
        <v>2.4</v>
      </c>
      <c r="K3000" s="88" t="s">
        <v>147</v>
      </c>
      <c r="L3000" s="88" t="s">
        <v>147</v>
      </c>
      <c r="M3000" s="88" t="s">
        <v>321</v>
      </c>
      <c r="N3000" s="75">
        <v>35.496000000000002</v>
      </c>
      <c r="O3000" s="75">
        <v>-92.388000000000005</v>
      </c>
      <c r="P3000" s="86">
        <v>0.1</v>
      </c>
      <c r="Q3000" s="11" t="s">
        <v>120</v>
      </c>
      <c r="R3000" s="11" t="s">
        <v>240</v>
      </c>
      <c r="S3000" s="77" t="s">
        <v>147</v>
      </c>
    </row>
    <row r="3001" spans="1:19" x14ac:dyDescent="0.2">
      <c r="A3001" s="27">
        <f t="shared" si="46"/>
        <v>2983</v>
      </c>
      <c r="B3001" s="100" t="s">
        <v>2268</v>
      </c>
      <c r="C3001" s="11">
        <v>2013</v>
      </c>
      <c r="D3001" s="12" t="s">
        <v>135</v>
      </c>
      <c r="E3001" s="11">
        <v>2</v>
      </c>
      <c r="F3001" s="25">
        <v>7.3611111111111108E-3</v>
      </c>
      <c r="G3001" s="90">
        <v>0.79902777777777778</v>
      </c>
      <c r="H3001" s="22" t="s">
        <v>619</v>
      </c>
      <c r="I3001" s="12" t="s">
        <v>330</v>
      </c>
      <c r="J3001" s="88">
        <v>2.2999999999999998</v>
      </c>
      <c r="K3001" s="88" t="s">
        <v>147</v>
      </c>
      <c r="L3001" s="88" t="s">
        <v>147</v>
      </c>
      <c r="M3001" s="88" t="s">
        <v>321</v>
      </c>
      <c r="N3001" s="75">
        <v>35.456000000000003</v>
      </c>
      <c r="O3001" s="75">
        <v>-92.209000000000003</v>
      </c>
      <c r="P3001" s="86">
        <v>3.5</v>
      </c>
      <c r="Q3001" s="11" t="s">
        <v>120</v>
      </c>
      <c r="R3001" s="12" t="s">
        <v>495</v>
      </c>
      <c r="S3001" s="77" t="s">
        <v>147</v>
      </c>
    </row>
    <row r="3002" spans="1:19" x14ac:dyDescent="0.2">
      <c r="A3002" s="27">
        <f t="shared" si="46"/>
        <v>2984</v>
      </c>
      <c r="B3002" s="100" t="s">
        <v>2269</v>
      </c>
      <c r="C3002" s="11">
        <v>2013</v>
      </c>
      <c r="D3002" s="12" t="s">
        <v>135</v>
      </c>
      <c r="E3002" s="11">
        <v>2</v>
      </c>
      <c r="F3002" s="25">
        <v>9.22337962962963E-2</v>
      </c>
      <c r="G3002" s="90">
        <v>0.88390046296296287</v>
      </c>
      <c r="H3002" s="22" t="s">
        <v>619</v>
      </c>
      <c r="I3002" s="12" t="s">
        <v>330</v>
      </c>
      <c r="J3002" s="88">
        <v>2.8</v>
      </c>
      <c r="K3002" s="88" t="s">
        <v>147</v>
      </c>
      <c r="L3002" s="88" t="s">
        <v>147</v>
      </c>
      <c r="M3002" s="88" t="s">
        <v>498</v>
      </c>
      <c r="N3002" s="75">
        <v>35.460999999999999</v>
      </c>
      <c r="O3002" s="75">
        <v>-92.215999999999994</v>
      </c>
      <c r="P3002" s="86">
        <v>0.1</v>
      </c>
      <c r="Q3002" s="11" t="s">
        <v>120</v>
      </c>
      <c r="R3002" s="12" t="s">
        <v>495</v>
      </c>
      <c r="S3002" s="77" t="s">
        <v>147</v>
      </c>
    </row>
    <row r="3003" spans="1:19" x14ac:dyDescent="0.2">
      <c r="A3003" s="27">
        <f t="shared" si="46"/>
        <v>2985</v>
      </c>
      <c r="B3003" s="100" t="s">
        <v>2270</v>
      </c>
      <c r="C3003" s="11">
        <v>2013</v>
      </c>
      <c r="D3003" s="12" t="s">
        <v>135</v>
      </c>
      <c r="E3003" s="11">
        <v>3</v>
      </c>
      <c r="F3003" s="25">
        <v>8.8483796296296283E-2</v>
      </c>
      <c r="G3003" s="90">
        <v>0.88015046296296295</v>
      </c>
      <c r="H3003" s="22" t="s">
        <v>619</v>
      </c>
      <c r="I3003" s="12" t="s">
        <v>330</v>
      </c>
      <c r="J3003" s="88">
        <v>2.2999999999999998</v>
      </c>
      <c r="K3003" s="88" t="s">
        <v>147</v>
      </c>
      <c r="L3003" s="88" t="s">
        <v>147</v>
      </c>
      <c r="M3003" s="88" t="s">
        <v>415</v>
      </c>
      <c r="N3003" s="75">
        <v>35.445</v>
      </c>
      <c r="O3003" s="75">
        <v>-92.200999999999993</v>
      </c>
      <c r="P3003" s="86">
        <v>1.8</v>
      </c>
      <c r="Q3003" s="11" t="s">
        <v>120</v>
      </c>
      <c r="R3003" s="12" t="s">
        <v>495</v>
      </c>
      <c r="S3003" s="77" t="s">
        <v>147</v>
      </c>
    </row>
    <row r="3004" spans="1:19" x14ac:dyDescent="0.2">
      <c r="A3004" s="27">
        <f t="shared" si="46"/>
        <v>2986</v>
      </c>
      <c r="B3004" s="100" t="s">
        <v>2271</v>
      </c>
      <c r="C3004" s="11">
        <v>2013</v>
      </c>
      <c r="D3004" s="12" t="s">
        <v>135</v>
      </c>
      <c r="E3004" s="11">
        <v>9</v>
      </c>
      <c r="F3004" s="25">
        <v>3.645833333333333E-3</v>
      </c>
      <c r="G3004" s="90">
        <v>0.79531249999999998</v>
      </c>
      <c r="H3004" s="22" t="s">
        <v>619</v>
      </c>
      <c r="I3004" s="12" t="s">
        <v>179</v>
      </c>
      <c r="J3004" s="88">
        <v>2.2999999999999998</v>
      </c>
      <c r="K3004" s="88" t="s">
        <v>147</v>
      </c>
      <c r="L3004" s="88" t="s">
        <v>147</v>
      </c>
      <c r="M3004" s="88" t="s">
        <v>321</v>
      </c>
      <c r="N3004" s="75">
        <v>35.493000000000002</v>
      </c>
      <c r="O3004" s="75">
        <v>-92.393000000000001</v>
      </c>
      <c r="P3004" s="86">
        <v>0.1</v>
      </c>
      <c r="Q3004" s="11" t="s">
        <v>120</v>
      </c>
      <c r="R3004" s="11" t="s">
        <v>240</v>
      </c>
      <c r="S3004" s="77" t="s">
        <v>147</v>
      </c>
    </row>
    <row r="3005" spans="1:19" x14ac:dyDescent="0.2">
      <c r="A3005" s="27">
        <f t="shared" si="46"/>
        <v>2987</v>
      </c>
      <c r="B3005" s="100" t="s">
        <v>2272</v>
      </c>
      <c r="C3005" s="11">
        <v>2013</v>
      </c>
      <c r="D3005" s="12" t="s">
        <v>135</v>
      </c>
      <c r="E3005" s="11">
        <v>9</v>
      </c>
      <c r="F3005" s="25">
        <v>1.1273148148148148E-2</v>
      </c>
      <c r="G3005" s="90">
        <v>0.80293981481481491</v>
      </c>
      <c r="H3005" s="22" t="s">
        <v>619</v>
      </c>
      <c r="I3005" s="12" t="s">
        <v>179</v>
      </c>
      <c r="J3005" s="88">
        <v>2.1</v>
      </c>
      <c r="K3005" s="88" t="s">
        <v>147</v>
      </c>
      <c r="L3005" s="88" t="s">
        <v>147</v>
      </c>
      <c r="M3005" s="88" t="s">
        <v>321</v>
      </c>
      <c r="N3005" s="75">
        <v>35.502000000000002</v>
      </c>
      <c r="O3005" s="75">
        <v>-92.403000000000006</v>
      </c>
      <c r="P3005" s="86">
        <v>0.1</v>
      </c>
      <c r="Q3005" s="11" t="s">
        <v>120</v>
      </c>
      <c r="R3005" s="11" t="s">
        <v>240</v>
      </c>
      <c r="S3005" s="77" t="s">
        <v>147</v>
      </c>
    </row>
    <row r="3006" spans="1:19" x14ac:dyDescent="0.2">
      <c r="A3006" s="27">
        <f t="shared" si="46"/>
        <v>2988</v>
      </c>
      <c r="B3006" s="100" t="s">
        <v>2273</v>
      </c>
      <c r="C3006" s="11">
        <v>2013</v>
      </c>
      <c r="D3006" s="12" t="s">
        <v>135</v>
      </c>
      <c r="E3006" s="11">
        <v>14</v>
      </c>
      <c r="F3006" s="25">
        <v>0.66666666666666663</v>
      </c>
      <c r="G3006" s="90">
        <v>0.45833333333333331</v>
      </c>
      <c r="H3006" s="22" t="s">
        <v>619</v>
      </c>
      <c r="I3006" s="12" t="s">
        <v>165</v>
      </c>
      <c r="J3006" s="88">
        <v>2.2000000000000002</v>
      </c>
      <c r="K3006" s="88" t="s">
        <v>147</v>
      </c>
      <c r="L3006" s="88" t="s">
        <v>147</v>
      </c>
      <c r="M3006" s="88" t="s">
        <v>321</v>
      </c>
      <c r="N3006" s="75">
        <v>35.39</v>
      </c>
      <c r="O3006" s="75">
        <v>-90.873999999999995</v>
      </c>
      <c r="P3006" s="86">
        <v>0.1</v>
      </c>
      <c r="Q3006" s="11" t="s">
        <v>120</v>
      </c>
      <c r="R3006" s="12" t="s">
        <v>67</v>
      </c>
      <c r="S3006" s="77" t="s">
        <v>147</v>
      </c>
    </row>
  </sheetData>
  <phoneticPr fontId="3" type="noConversion"/>
  <printOptions horizontalCentered="1"/>
  <pageMargins left="0.6" right="0.25" top="0.25" bottom="0.25" header="0.5" footer="0.15"/>
  <pageSetup scale="10" orientation="landscape" r:id="rId1"/>
  <headerFooter alignWithMargins="0">
    <oddFooter>&amp;R&amp;P of 33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250"/>
  <sheetViews>
    <sheetView topLeftCell="A53" zoomScale="80" zoomScaleNormal="80" workbookViewId="0">
      <selection activeCell="A18" sqref="A18:XFD250"/>
    </sheetView>
  </sheetViews>
  <sheetFormatPr defaultRowHeight="12.75" x14ac:dyDescent="0.2"/>
  <cols>
    <col min="1" max="1" width="6.7109375" customWidth="1"/>
    <col min="2" max="2" width="11.5703125" customWidth="1"/>
    <col min="3" max="3" width="6.7109375" customWidth="1"/>
    <col min="4" max="4" width="5.7109375" customWidth="1"/>
    <col min="5" max="5" width="4.7109375" customWidth="1"/>
    <col min="6" max="6" width="10.7109375" customWidth="1"/>
    <col min="7" max="8" width="10.85546875" customWidth="1"/>
    <col min="9" max="9" width="15.7109375" customWidth="1"/>
    <col min="10" max="13" width="10.7109375" customWidth="1"/>
    <col min="14" max="15" width="7.7109375" customWidth="1"/>
    <col min="16" max="16" width="12.7109375" customWidth="1"/>
    <col min="17" max="17" width="8.7109375" customWidth="1"/>
    <col min="18" max="18" width="16.7109375" customWidth="1"/>
    <col min="19" max="19" width="82.5703125" customWidth="1"/>
  </cols>
  <sheetData>
    <row r="1" spans="1:20" s="26" customFormat="1" ht="21" customHeight="1" x14ac:dyDescent="0.35">
      <c r="A1" s="40"/>
      <c r="B1" s="41"/>
      <c r="C1" s="41" t="s">
        <v>2119</v>
      </c>
      <c r="D1" s="42"/>
      <c r="E1" s="42"/>
      <c r="F1" s="42"/>
      <c r="G1" s="42"/>
      <c r="H1" s="42"/>
      <c r="I1" s="42"/>
      <c r="J1" s="42"/>
      <c r="K1" s="43"/>
      <c r="L1" s="43"/>
      <c r="M1" s="42"/>
      <c r="N1" s="42"/>
      <c r="O1" s="42"/>
      <c r="P1" s="42"/>
      <c r="Q1" s="42"/>
      <c r="R1" s="42"/>
      <c r="S1" s="44"/>
      <c r="T1" s="39"/>
    </row>
    <row r="2" spans="1:20" s="26" customFormat="1" ht="15" customHeight="1" x14ac:dyDescent="0.25">
      <c r="A2" s="45"/>
      <c r="B2" s="97"/>
      <c r="C2" s="46"/>
      <c r="D2" s="46"/>
      <c r="E2" s="46"/>
      <c r="F2" s="46"/>
      <c r="G2" s="46"/>
      <c r="H2" s="46"/>
      <c r="I2" s="46"/>
      <c r="J2" s="46"/>
      <c r="K2" s="47"/>
      <c r="L2" s="47"/>
      <c r="M2" s="46"/>
      <c r="N2" s="46"/>
      <c r="O2" s="46"/>
      <c r="P2" s="46"/>
      <c r="Q2" s="46"/>
      <c r="R2" s="46"/>
      <c r="S2" s="48"/>
      <c r="T2" s="39"/>
    </row>
    <row r="3" spans="1:20" s="26" customFormat="1" ht="15" customHeight="1" x14ac:dyDescent="0.2">
      <c r="A3" s="49"/>
      <c r="B3" s="50"/>
      <c r="C3" s="50" t="s">
        <v>2144</v>
      </c>
      <c r="D3" s="46"/>
      <c r="E3" s="46"/>
      <c r="F3" s="46"/>
      <c r="G3" s="46"/>
      <c r="H3" s="46"/>
      <c r="I3" s="46"/>
      <c r="J3" s="46"/>
      <c r="K3" s="51"/>
      <c r="L3" s="50"/>
      <c r="M3" s="46"/>
      <c r="N3" s="46"/>
      <c r="O3" s="46"/>
      <c r="P3" s="46"/>
      <c r="Q3" s="50"/>
      <c r="R3" s="46"/>
      <c r="S3" s="48"/>
      <c r="T3" s="39"/>
    </row>
    <row r="4" spans="1:20" s="26" customFormat="1" ht="15" thickBot="1" x14ac:dyDescent="0.25">
      <c r="A4" s="52"/>
      <c r="B4" s="46"/>
      <c r="C4" s="46"/>
      <c r="D4" s="46"/>
      <c r="E4" s="46"/>
      <c r="F4" s="47"/>
      <c r="G4" s="46"/>
      <c r="H4" s="46"/>
      <c r="I4" s="46"/>
      <c r="J4" s="46"/>
      <c r="K4" s="53"/>
      <c r="L4" s="54"/>
      <c r="M4" s="46"/>
      <c r="N4" s="46"/>
      <c r="O4" s="46"/>
      <c r="P4" s="46"/>
      <c r="Q4" s="50"/>
      <c r="R4" s="46"/>
      <c r="S4" s="48"/>
      <c r="T4" s="39"/>
    </row>
    <row r="5" spans="1:20" s="26" customFormat="1" ht="18" customHeight="1" thickBot="1" x14ac:dyDescent="0.3">
      <c r="A5" s="49"/>
      <c r="B5" s="50"/>
      <c r="C5" s="46"/>
      <c r="D5" s="46"/>
      <c r="E5" s="46"/>
      <c r="F5" s="46"/>
      <c r="G5" s="46"/>
      <c r="H5" s="46"/>
      <c r="I5" s="55">
        <f>DATE(2013,6,14)</f>
        <v>41439</v>
      </c>
      <c r="J5" s="54" t="s">
        <v>258</v>
      </c>
      <c r="K5" s="51"/>
      <c r="L5" s="56"/>
      <c r="M5" s="46"/>
      <c r="N5" s="46"/>
      <c r="O5" s="46"/>
      <c r="P5" s="46"/>
      <c r="Q5" s="46"/>
      <c r="R5" s="46"/>
      <c r="S5" s="48"/>
      <c r="T5" s="39"/>
    </row>
    <row r="6" spans="1:20" s="26" customFormat="1" x14ac:dyDescent="0.2">
      <c r="A6" s="49" t="s">
        <v>259</v>
      </c>
      <c r="B6" s="50"/>
      <c r="C6" s="46"/>
      <c r="D6" s="46"/>
      <c r="E6" s="46"/>
      <c r="F6" s="46"/>
      <c r="G6" s="46"/>
      <c r="H6" s="46"/>
      <c r="I6" s="46" t="s">
        <v>398</v>
      </c>
      <c r="J6" s="46"/>
      <c r="K6" s="51"/>
      <c r="L6" s="56"/>
      <c r="M6" s="46"/>
      <c r="N6" s="46"/>
      <c r="O6" s="46"/>
      <c r="P6" s="46"/>
      <c r="Q6" s="46"/>
      <c r="R6" s="46"/>
      <c r="S6" s="48"/>
      <c r="T6" s="39"/>
    </row>
    <row r="7" spans="1:20" s="26" customFormat="1" x14ac:dyDescent="0.2">
      <c r="A7" s="49" t="s">
        <v>260</v>
      </c>
      <c r="B7" s="50"/>
      <c r="C7" s="46"/>
      <c r="D7" s="46"/>
      <c r="E7" s="46"/>
      <c r="F7" s="46"/>
      <c r="G7" s="46"/>
      <c r="H7" s="46"/>
      <c r="I7" s="46"/>
      <c r="J7" s="46"/>
      <c r="K7" s="56"/>
      <c r="L7" s="56"/>
      <c r="M7" s="46"/>
      <c r="N7" s="46"/>
      <c r="O7" s="46"/>
      <c r="P7" s="46"/>
      <c r="Q7" s="46"/>
      <c r="R7" s="46"/>
      <c r="S7" s="48"/>
      <c r="T7" s="39"/>
    </row>
    <row r="8" spans="1:20" s="26" customFormat="1" x14ac:dyDescent="0.2">
      <c r="A8" s="49" t="s">
        <v>2101</v>
      </c>
      <c r="B8" s="50"/>
      <c r="C8" s="46"/>
      <c r="D8" s="46"/>
      <c r="E8" s="46"/>
      <c r="F8" s="46"/>
      <c r="G8" s="46"/>
      <c r="H8" s="46"/>
      <c r="I8" s="46"/>
      <c r="J8" s="46"/>
      <c r="K8" s="56"/>
      <c r="L8" s="56"/>
      <c r="M8" s="46"/>
      <c r="N8" s="46"/>
      <c r="O8" s="46"/>
      <c r="P8" s="46"/>
      <c r="Q8" s="46"/>
      <c r="R8" s="46"/>
      <c r="S8" s="48"/>
      <c r="T8" s="39"/>
    </row>
    <row r="9" spans="1:20" s="26" customFormat="1" x14ac:dyDescent="0.2">
      <c r="A9" s="49" t="s">
        <v>2102</v>
      </c>
      <c r="B9" s="50"/>
      <c r="C9" s="46"/>
      <c r="D9" s="46"/>
      <c r="E9" s="46"/>
      <c r="F9" s="46"/>
      <c r="G9" s="46"/>
      <c r="H9" s="46"/>
      <c r="I9" s="46"/>
      <c r="J9" s="46"/>
      <c r="K9" s="56"/>
      <c r="L9" s="56"/>
      <c r="M9" s="46"/>
      <c r="N9" s="46"/>
      <c r="O9" s="46"/>
      <c r="P9" s="46"/>
      <c r="Q9" s="46"/>
      <c r="R9" s="46"/>
      <c r="S9" s="48"/>
      <c r="T9" s="39"/>
    </row>
    <row r="10" spans="1:20" s="26" customFormat="1" x14ac:dyDescent="0.2">
      <c r="A10" s="49" t="s">
        <v>265</v>
      </c>
      <c r="B10" s="50"/>
      <c r="C10" s="46"/>
      <c r="D10" s="46"/>
      <c r="E10" s="46"/>
      <c r="F10" s="46"/>
      <c r="G10" s="46"/>
      <c r="H10" s="46"/>
      <c r="I10" s="46"/>
      <c r="J10" s="46"/>
      <c r="K10" s="57"/>
      <c r="L10" s="56"/>
      <c r="M10" s="46"/>
      <c r="N10" s="46"/>
      <c r="O10" s="46"/>
      <c r="P10" s="46"/>
      <c r="Q10" s="46"/>
      <c r="R10" s="46"/>
      <c r="S10" s="48"/>
      <c r="T10" s="39"/>
    </row>
    <row r="11" spans="1:20" s="26" customFormat="1" x14ac:dyDescent="0.2">
      <c r="A11" s="49" t="s">
        <v>525</v>
      </c>
      <c r="B11" s="50"/>
      <c r="C11" s="46"/>
      <c r="D11" s="46"/>
      <c r="E11" s="47"/>
      <c r="F11" s="46"/>
      <c r="G11" s="46"/>
      <c r="H11" s="46"/>
      <c r="I11" s="46"/>
      <c r="J11" s="46"/>
      <c r="K11" s="51"/>
      <c r="L11" s="56"/>
      <c r="M11" s="46"/>
      <c r="N11" s="46"/>
      <c r="O11" s="46"/>
      <c r="P11" s="46"/>
      <c r="Q11" s="46"/>
      <c r="R11" s="46"/>
      <c r="S11" s="48"/>
      <c r="T11" s="39"/>
    </row>
    <row r="12" spans="1:20" s="26" customFormat="1" x14ac:dyDescent="0.2">
      <c r="A12" s="52" t="s">
        <v>261</v>
      </c>
      <c r="B12" s="46"/>
      <c r="C12" s="46"/>
      <c r="D12" s="46"/>
      <c r="E12" s="47"/>
      <c r="F12" s="46"/>
      <c r="G12" s="46"/>
      <c r="H12" s="46"/>
      <c r="I12" s="46"/>
      <c r="J12" s="46"/>
      <c r="K12" s="51"/>
      <c r="L12" s="56"/>
      <c r="M12" s="46"/>
      <c r="N12" s="46"/>
      <c r="O12" s="46"/>
      <c r="P12" s="46"/>
      <c r="Q12" s="46"/>
      <c r="R12" s="46"/>
      <c r="S12" s="48"/>
      <c r="T12" s="39"/>
    </row>
    <row r="13" spans="1:20" s="26" customFormat="1" x14ac:dyDescent="0.2">
      <c r="A13" s="52" t="s">
        <v>621</v>
      </c>
      <c r="B13" s="46"/>
      <c r="C13" s="46"/>
      <c r="D13" s="46"/>
      <c r="E13" s="47"/>
      <c r="F13" s="46"/>
      <c r="G13" s="46"/>
      <c r="H13" s="46"/>
      <c r="I13" s="46"/>
      <c r="J13" s="46"/>
      <c r="K13" s="51"/>
      <c r="L13" s="56"/>
      <c r="M13" s="46"/>
      <c r="N13" s="46"/>
      <c r="O13" s="46"/>
      <c r="P13" s="46"/>
      <c r="Q13" s="46"/>
      <c r="R13" s="46"/>
      <c r="S13" s="48"/>
      <c r="T13" s="39"/>
    </row>
    <row r="14" spans="1:20" s="26" customFormat="1" x14ac:dyDescent="0.2">
      <c r="A14" s="183" t="s">
        <v>2257</v>
      </c>
      <c r="B14" s="46"/>
      <c r="C14" s="46"/>
      <c r="D14" s="46"/>
      <c r="E14" s="47"/>
      <c r="F14" s="46"/>
      <c r="G14" s="46"/>
      <c r="H14" s="46"/>
      <c r="I14" s="46"/>
      <c r="J14" s="46"/>
      <c r="K14" s="51"/>
      <c r="L14" s="56"/>
      <c r="M14" s="46"/>
      <c r="N14" s="46"/>
      <c r="O14" s="46"/>
      <c r="P14" s="46"/>
      <c r="Q14" s="46"/>
      <c r="R14" s="46"/>
      <c r="S14" s="48"/>
      <c r="T14" s="39"/>
    </row>
    <row r="15" spans="1:20" s="26" customFormat="1" x14ac:dyDescent="0.2">
      <c r="A15" s="183" t="s">
        <v>2243</v>
      </c>
      <c r="B15" s="46"/>
      <c r="C15" s="46"/>
      <c r="D15" s="46"/>
      <c r="E15" s="47"/>
      <c r="F15" s="46"/>
      <c r="G15" s="46"/>
      <c r="H15" s="46"/>
      <c r="I15" s="46"/>
      <c r="J15" s="46"/>
      <c r="K15" s="51"/>
      <c r="L15" s="56"/>
      <c r="M15" s="46"/>
      <c r="N15" s="46"/>
      <c r="O15" s="46"/>
      <c r="P15" s="46"/>
      <c r="Q15" s="46"/>
      <c r="R15" s="46"/>
      <c r="S15" s="48"/>
      <c r="T15" s="39"/>
    </row>
    <row r="16" spans="1:20" s="26" customFormat="1" x14ac:dyDescent="0.2">
      <c r="A16" s="184" t="s">
        <v>2263</v>
      </c>
      <c r="B16" s="46"/>
      <c r="C16" s="46"/>
      <c r="D16" s="46"/>
      <c r="E16" s="47"/>
      <c r="F16" s="46"/>
      <c r="G16" s="46"/>
      <c r="H16" s="46"/>
      <c r="I16" s="46"/>
      <c r="J16" s="46"/>
      <c r="K16" s="51"/>
      <c r="L16" s="56"/>
      <c r="M16" s="46"/>
      <c r="N16" s="46"/>
      <c r="O16" s="46"/>
      <c r="P16" s="46"/>
      <c r="Q16" s="46"/>
      <c r="R16" s="46"/>
      <c r="S16" s="48"/>
      <c r="T16" s="39"/>
    </row>
    <row r="17" spans="1:22" s="26" customFormat="1" x14ac:dyDescent="0.2">
      <c r="A17" s="49"/>
      <c r="B17" s="50"/>
      <c r="C17" s="46"/>
      <c r="D17" s="46"/>
      <c r="E17" s="47"/>
      <c r="F17" s="46"/>
      <c r="G17" s="46"/>
      <c r="H17" s="46"/>
      <c r="I17" s="46"/>
      <c r="J17" s="46"/>
      <c r="K17" s="51"/>
      <c r="L17" s="56"/>
      <c r="M17" s="46"/>
      <c r="N17" s="46"/>
      <c r="O17" s="46"/>
      <c r="P17" s="46"/>
      <c r="Q17" s="46"/>
      <c r="R17" s="46"/>
      <c r="S17" s="48"/>
      <c r="T17" s="39"/>
    </row>
    <row r="18" spans="1:22" s="31" customFormat="1" x14ac:dyDescent="0.2">
      <c r="A18" s="58" t="s">
        <v>247</v>
      </c>
      <c r="B18" s="98" t="s">
        <v>422</v>
      </c>
      <c r="C18" s="59" t="s">
        <v>124</v>
      </c>
      <c r="D18" s="59" t="s">
        <v>125</v>
      </c>
      <c r="E18" s="59" t="s">
        <v>126</v>
      </c>
      <c r="F18" s="60" t="s">
        <v>253</v>
      </c>
      <c r="G18" s="61" t="s">
        <v>416</v>
      </c>
      <c r="H18" s="61" t="s">
        <v>618</v>
      </c>
      <c r="I18" s="59" t="s">
        <v>127</v>
      </c>
      <c r="J18" s="62" t="s">
        <v>198</v>
      </c>
      <c r="K18" s="62" t="s">
        <v>254</v>
      </c>
      <c r="L18" s="62" t="s">
        <v>255</v>
      </c>
      <c r="M18" s="62" t="s">
        <v>257</v>
      </c>
      <c r="N18" s="63" t="s">
        <v>128</v>
      </c>
      <c r="O18" s="63" t="s">
        <v>129</v>
      </c>
      <c r="P18" s="64" t="s">
        <v>246</v>
      </c>
      <c r="Q18" s="59" t="s">
        <v>130</v>
      </c>
      <c r="R18" s="59" t="s">
        <v>197</v>
      </c>
      <c r="S18" s="65" t="s">
        <v>241</v>
      </c>
      <c r="T18" s="4"/>
    </row>
    <row r="19" spans="1:22" s="1" customFormat="1" ht="14.25" x14ac:dyDescent="0.2">
      <c r="A19" s="27">
        <v>1</v>
      </c>
      <c r="B19" s="13" t="s">
        <v>147</v>
      </c>
      <c r="C19" s="8">
        <v>1811</v>
      </c>
      <c r="D19" s="9" t="s">
        <v>131</v>
      </c>
      <c r="E19" s="8">
        <v>16</v>
      </c>
      <c r="F19" s="23">
        <v>0.34375</v>
      </c>
      <c r="G19" s="21">
        <v>9.375E-2</v>
      </c>
      <c r="H19" s="150" t="s">
        <v>620</v>
      </c>
      <c r="I19" s="12" t="s">
        <v>146</v>
      </c>
      <c r="J19" s="13">
        <v>7.5</v>
      </c>
      <c r="K19" s="13">
        <v>7.2</v>
      </c>
      <c r="L19" s="13">
        <v>8</v>
      </c>
      <c r="M19" s="13" t="s">
        <v>256</v>
      </c>
      <c r="N19" s="119">
        <v>36</v>
      </c>
      <c r="O19" s="119">
        <v>90</v>
      </c>
      <c r="P19" s="16" t="s">
        <v>147</v>
      </c>
      <c r="Q19" s="12" t="s">
        <v>556</v>
      </c>
      <c r="R19" s="9" t="s">
        <v>147</v>
      </c>
      <c r="S19" s="77" t="s">
        <v>558</v>
      </c>
      <c r="T19" s="3"/>
    </row>
    <row r="20" spans="1:22" s="1" customFormat="1" x14ac:dyDescent="0.2">
      <c r="A20" s="27">
        <f t="shared" ref="A20:A83" si="0">SUM(A19+1)</f>
        <v>2</v>
      </c>
      <c r="B20" s="13" t="s">
        <v>147</v>
      </c>
      <c r="C20" s="8">
        <v>1811</v>
      </c>
      <c r="D20" s="9" t="s">
        <v>131</v>
      </c>
      <c r="E20" s="8">
        <v>16</v>
      </c>
      <c r="F20" s="23">
        <v>0.35416666666666669</v>
      </c>
      <c r="G20" s="21">
        <v>0.10416666666666669</v>
      </c>
      <c r="H20" s="150" t="s">
        <v>620</v>
      </c>
      <c r="I20" s="9" t="s">
        <v>145</v>
      </c>
      <c r="J20" s="13">
        <v>4.7</v>
      </c>
      <c r="K20" s="13">
        <v>4</v>
      </c>
      <c r="L20" s="13">
        <v>5</v>
      </c>
      <c r="M20" s="13" t="s">
        <v>147</v>
      </c>
      <c r="N20" s="119">
        <v>35.4</v>
      </c>
      <c r="O20" s="119">
        <v>-90.4</v>
      </c>
      <c r="P20" s="16" t="s">
        <v>147</v>
      </c>
      <c r="Q20" s="9" t="s">
        <v>123</v>
      </c>
      <c r="R20" s="9" t="s">
        <v>147</v>
      </c>
      <c r="S20" s="185" t="s">
        <v>2258</v>
      </c>
      <c r="T20" s="3"/>
    </row>
    <row r="21" spans="1:22" s="1" customFormat="1" ht="14.25" x14ac:dyDescent="0.2">
      <c r="A21" s="27">
        <f t="shared" si="0"/>
        <v>3</v>
      </c>
      <c r="B21" s="13" t="s">
        <v>147</v>
      </c>
      <c r="C21" s="8">
        <v>1811</v>
      </c>
      <c r="D21" s="9" t="s">
        <v>131</v>
      </c>
      <c r="E21" s="8">
        <v>16</v>
      </c>
      <c r="F21" s="23">
        <v>0.375</v>
      </c>
      <c r="G21" s="21">
        <v>0.125</v>
      </c>
      <c r="H21" s="150" t="s">
        <v>620</v>
      </c>
      <c r="I21" s="9" t="s">
        <v>145</v>
      </c>
      <c r="J21" s="13">
        <v>6.5</v>
      </c>
      <c r="K21" s="13">
        <v>6.2</v>
      </c>
      <c r="L21" s="13">
        <v>6.6</v>
      </c>
      <c r="M21" s="13" t="s">
        <v>147</v>
      </c>
      <c r="N21" s="119">
        <v>35.4</v>
      </c>
      <c r="O21" s="119">
        <v>-90.4</v>
      </c>
      <c r="P21" s="16" t="s">
        <v>147</v>
      </c>
      <c r="Q21" s="12" t="s">
        <v>556</v>
      </c>
      <c r="R21" s="9" t="s">
        <v>147</v>
      </c>
      <c r="S21" s="77" t="s">
        <v>559</v>
      </c>
      <c r="T21" s="3"/>
    </row>
    <row r="22" spans="1:22" s="1" customFormat="1" ht="14.25" x14ac:dyDescent="0.2">
      <c r="A22" s="27">
        <f t="shared" si="0"/>
        <v>4</v>
      </c>
      <c r="B22" s="13" t="s">
        <v>147</v>
      </c>
      <c r="C22" s="8">
        <v>1811</v>
      </c>
      <c r="D22" s="9" t="s">
        <v>131</v>
      </c>
      <c r="E22" s="8">
        <v>16</v>
      </c>
      <c r="F22" s="23">
        <v>0.55555555555555558</v>
      </c>
      <c r="G22" s="21">
        <v>0.30208333333333331</v>
      </c>
      <c r="H22" s="150" t="s">
        <v>620</v>
      </c>
      <c r="I22" s="9" t="s">
        <v>145</v>
      </c>
      <c r="J22" s="13">
        <v>5.8</v>
      </c>
      <c r="K22" s="13">
        <v>5.5</v>
      </c>
      <c r="L22" s="13">
        <v>6</v>
      </c>
      <c r="M22" s="13" t="s">
        <v>147</v>
      </c>
      <c r="N22" s="119">
        <v>35.4</v>
      </c>
      <c r="O22" s="119">
        <v>-90.4</v>
      </c>
      <c r="P22" s="16" t="s">
        <v>147</v>
      </c>
      <c r="Q22" s="12" t="s">
        <v>556</v>
      </c>
      <c r="R22" s="9" t="s">
        <v>147</v>
      </c>
      <c r="S22" s="77" t="s">
        <v>559</v>
      </c>
      <c r="T22" s="3"/>
    </row>
    <row r="23" spans="1:22" s="1" customFormat="1" ht="14.25" x14ac:dyDescent="0.2">
      <c r="A23" s="27">
        <f t="shared" si="0"/>
        <v>5</v>
      </c>
      <c r="B23" s="13" t="s">
        <v>147</v>
      </c>
      <c r="C23" s="8">
        <v>1811</v>
      </c>
      <c r="D23" s="9" t="s">
        <v>131</v>
      </c>
      <c r="E23" s="8">
        <v>16</v>
      </c>
      <c r="F23" s="23">
        <v>0.5625</v>
      </c>
      <c r="G23" s="21">
        <v>0.34375</v>
      </c>
      <c r="H23" s="150" t="s">
        <v>620</v>
      </c>
      <c r="I23" s="9" t="s">
        <v>145</v>
      </c>
      <c r="J23" s="13">
        <v>7</v>
      </c>
      <c r="K23" s="13">
        <v>6.7</v>
      </c>
      <c r="L23" s="13">
        <v>7.2</v>
      </c>
      <c r="M23" s="13" t="s">
        <v>147</v>
      </c>
      <c r="N23" s="119">
        <v>35.554000000000002</v>
      </c>
      <c r="O23" s="119">
        <v>-90.453000000000003</v>
      </c>
      <c r="P23" s="16" t="s">
        <v>147</v>
      </c>
      <c r="Q23" s="12" t="s">
        <v>556</v>
      </c>
      <c r="R23" s="9" t="s">
        <v>147</v>
      </c>
      <c r="S23" s="77" t="s">
        <v>560</v>
      </c>
      <c r="T23" s="3"/>
    </row>
    <row r="24" spans="1:22" s="1" customFormat="1" ht="14.25" x14ac:dyDescent="0.2">
      <c r="A24" s="27">
        <f t="shared" si="0"/>
        <v>6</v>
      </c>
      <c r="B24" s="13" t="s">
        <v>147</v>
      </c>
      <c r="C24" s="8">
        <v>1811</v>
      </c>
      <c r="D24" s="9" t="s">
        <v>131</v>
      </c>
      <c r="E24" s="8">
        <v>16</v>
      </c>
      <c r="F24" s="23">
        <v>0.66666666666666663</v>
      </c>
      <c r="G24" s="21">
        <v>0.41666666666666669</v>
      </c>
      <c r="H24" s="150" t="s">
        <v>620</v>
      </c>
      <c r="I24" s="9" t="s">
        <v>145</v>
      </c>
      <c r="J24" s="13">
        <v>6</v>
      </c>
      <c r="K24" s="13">
        <v>6</v>
      </c>
      <c r="L24" s="13">
        <v>6.2</v>
      </c>
      <c r="M24" s="13" t="s">
        <v>147</v>
      </c>
      <c r="N24" s="119">
        <v>35.4</v>
      </c>
      <c r="O24" s="119">
        <v>-90.4</v>
      </c>
      <c r="P24" s="16" t="s">
        <v>147</v>
      </c>
      <c r="Q24" s="12" t="s">
        <v>556</v>
      </c>
      <c r="R24" s="9" t="s">
        <v>147</v>
      </c>
      <c r="S24" s="77" t="s">
        <v>559</v>
      </c>
      <c r="T24" s="3"/>
    </row>
    <row r="25" spans="1:22" s="1" customFormat="1" ht="14.25" x14ac:dyDescent="0.2">
      <c r="A25" s="27">
        <f t="shared" si="0"/>
        <v>7</v>
      </c>
      <c r="B25" s="13" t="s">
        <v>147</v>
      </c>
      <c r="C25" s="8">
        <v>1811</v>
      </c>
      <c r="D25" s="9" t="s">
        <v>131</v>
      </c>
      <c r="E25" s="8">
        <v>17</v>
      </c>
      <c r="F25" s="23">
        <v>0.75</v>
      </c>
      <c r="G25" s="21">
        <v>12.5</v>
      </c>
      <c r="H25" s="150" t="s">
        <v>620</v>
      </c>
      <c r="I25" s="9" t="s">
        <v>145</v>
      </c>
      <c r="J25" s="13">
        <v>6.8</v>
      </c>
      <c r="K25" s="13">
        <v>6.6</v>
      </c>
      <c r="L25" s="13">
        <v>7.1</v>
      </c>
      <c r="M25" s="13" t="s">
        <v>147</v>
      </c>
      <c r="N25" s="119">
        <v>35.4</v>
      </c>
      <c r="O25" s="119">
        <v>-90.4</v>
      </c>
      <c r="P25" s="16" t="s">
        <v>147</v>
      </c>
      <c r="Q25" s="12" t="s">
        <v>556</v>
      </c>
      <c r="R25" s="9" t="s">
        <v>147</v>
      </c>
      <c r="S25" s="77" t="s">
        <v>559</v>
      </c>
      <c r="T25" s="3"/>
      <c r="V25" s="154" t="s">
        <v>2118</v>
      </c>
    </row>
    <row r="26" spans="1:22" s="1" customFormat="1" ht="14.25" x14ac:dyDescent="0.2">
      <c r="A26" s="27">
        <f t="shared" si="0"/>
        <v>8</v>
      </c>
      <c r="B26" s="13" t="s">
        <v>147</v>
      </c>
      <c r="C26" s="8">
        <v>1812</v>
      </c>
      <c r="D26" s="9" t="s">
        <v>132</v>
      </c>
      <c r="E26" s="8">
        <v>15</v>
      </c>
      <c r="F26" s="23">
        <v>0.70833333333333337</v>
      </c>
      <c r="G26" s="21">
        <v>0.45833333333333337</v>
      </c>
      <c r="H26" s="150" t="s">
        <v>620</v>
      </c>
      <c r="I26" s="9" t="s">
        <v>145</v>
      </c>
      <c r="J26" s="13">
        <v>5.5</v>
      </c>
      <c r="K26" s="13">
        <v>5.5</v>
      </c>
      <c r="L26" s="13">
        <v>5.8</v>
      </c>
      <c r="M26" s="13" t="s">
        <v>147</v>
      </c>
      <c r="N26" s="119">
        <v>35.4</v>
      </c>
      <c r="O26" s="119">
        <v>-90.4</v>
      </c>
      <c r="P26" s="16" t="s">
        <v>147</v>
      </c>
      <c r="Q26" s="12" t="s">
        <v>556</v>
      </c>
      <c r="R26" s="9" t="s">
        <v>147</v>
      </c>
      <c r="S26" s="32" t="s">
        <v>248</v>
      </c>
      <c r="T26" s="3"/>
    </row>
    <row r="27" spans="1:22" s="1" customFormat="1" x14ac:dyDescent="0.2">
      <c r="A27" s="27">
        <f t="shared" si="0"/>
        <v>9</v>
      </c>
      <c r="B27" s="13" t="s">
        <v>147</v>
      </c>
      <c r="C27" s="8">
        <v>1843</v>
      </c>
      <c r="D27" s="9" t="s">
        <v>132</v>
      </c>
      <c r="E27" s="8">
        <v>4</v>
      </c>
      <c r="F27" s="23">
        <v>0.11458333333333333</v>
      </c>
      <c r="G27" s="21">
        <v>0.86458333333333337</v>
      </c>
      <c r="H27" s="150" t="s">
        <v>620</v>
      </c>
      <c r="I27" s="9" t="s">
        <v>145</v>
      </c>
      <c r="J27" s="13">
        <v>6.2</v>
      </c>
      <c r="K27" s="13">
        <v>6</v>
      </c>
      <c r="L27" s="13">
        <v>6.5</v>
      </c>
      <c r="M27" s="13" t="s">
        <v>243</v>
      </c>
      <c r="N27" s="119">
        <v>35.5</v>
      </c>
      <c r="O27" s="119">
        <v>-90.5</v>
      </c>
      <c r="P27" s="16" t="s">
        <v>147</v>
      </c>
      <c r="Q27" s="9" t="s">
        <v>123</v>
      </c>
      <c r="R27" s="9" t="s">
        <v>4</v>
      </c>
      <c r="S27" s="70" t="s">
        <v>328</v>
      </c>
      <c r="T27" s="3"/>
    </row>
    <row r="28" spans="1:22" s="1" customFormat="1" x14ac:dyDescent="0.2">
      <c r="A28" s="27">
        <f t="shared" si="0"/>
        <v>10</v>
      </c>
      <c r="B28" s="13" t="s">
        <v>147</v>
      </c>
      <c r="C28" s="8">
        <v>1843</v>
      </c>
      <c r="D28" s="9" t="s">
        <v>133</v>
      </c>
      <c r="E28" s="8">
        <v>17</v>
      </c>
      <c r="F28" s="23">
        <v>0.20833333333333334</v>
      </c>
      <c r="G28" s="21">
        <v>0.95833333333333337</v>
      </c>
      <c r="H28" s="150" t="s">
        <v>620</v>
      </c>
      <c r="I28" s="9" t="s">
        <v>145</v>
      </c>
      <c r="J28" s="14">
        <v>4.2</v>
      </c>
      <c r="K28" s="14">
        <v>3.1</v>
      </c>
      <c r="L28" s="14">
        <v>5</v>
      </c>
      <c r="M28" s="14" t="s">
        <v>244</v>
      </c>
      <c r="N28" s="119">
        <v>35.5</v>
      </c>
      <c r="O28" s="119">
        <v>-90.5</v>
      </c>
      <c r="P28" s="16" t="s">
        <v>147</v>
      </c>
      <c r="Q28" s="9" t="s">
        <v>123</v>
      </c>
      <c r="R28" s="9" t="s">
        <v>4</v>
      </c>
      <c r="S28" s="77" t="s">
        <v>578</v>
      </c>
      <c r="T28" s="3"/>
    </row>
    <row r="29" spans="1:22" s="1" customFormat="1" x14ac:dyDescent="0.2">
      <c r="A29" s="27">
        <f t="shared" si="0"/>
        <v>11</v>
      </c>
      <c r="B29" s="13" t="s">
        <v>147</v>
      </c>
      <c r="C29" s="8">
        <v>1865</v>
      </c>
      <c r="D29" s="9" t="s">
        <v>142</v>
      </c>
      <c r="E29" s="8">
        <v>17</v>
      </c>
      <c r="F29" s="23">
        <v>0.625</v>
      </c>
      <c r="G29" s="21">
        <v>0.375</v>
      </c>
      <c r="H29" s="150" t="s">
        <v>620</v>
      </c>
      <c r="I29" s="116" t="s">
        <v>145</v>
      </c>
      <c r="J29" s="14">
        <v>5.3</v>
      </c>
      <c r="K29" s="14">
        <v>4.0999999999999996</v>
      </c>
      <c r="L29" s="14">
        <v>5.3</v>
      </c>
      <c r="M29" s="14" t="s">
        <v>250</v>
      </c>
      <c r="N29" s="19">
        <v>35.54</v>
      </c>
      <c r="O29" s="119">
        <v>-90.4</v>
      </c>
      <c r="P29" s="16" t="s">
        <v>147</v>
      </c>
      <c r="Q29" s="9" t="s">
        <v>270</v>
      </c>
      <c r="R29" s="9" t="s">
        <v>147</v>
      </c>
      <c r="S29" s="32" t="s">
        <v>273</v>
      </c>
      <c r="T29" s="3"/>
    </row>
    <row r="30" spans="1:22" s="1" customFormat="1" x14ac:dyDescent="0.2">
      <c r="A30" s="27">
        <f t="shared" si="0"/>
        <v>12</v>
      </c>
      <c r="B30" s="13" t="s">
        <v>147</v>
      </c>
      <c r="C30" s="8">
        <v>1870</v>
      </c>
      <c r="D30" s="9" t="s">
        <v>141</v>
      </c>
      <c r="E30" s="8">
        <v>18</v>
      </c>
      <c r="F30" s="23">
        <v>0.13541666666666666</v>
      </c>
      <c r="G30" s="21">
        <v>0.38541666666666669</v>
      </c>
      <c r="H30" s="150" t="s">
        <v>620</v>
      </c>
      <c r="I30" s="9" t="s">
        <v>251</v>
      </c>
      <c r="J30" s="14">
        <v>3</v>
      </c>
      <c r="K30" s="14" t="s">
        <v>147</v>
      </c>
      <c r="L30" s="14" t="s">
        <v>147</v>
      </c>
      <c r="M30" s="14" t="s">
        <v>147</v>
      </c>
      <c r="N30" s="91" t="s">
        <v>147</v>
      </c>
      <c r="O30" s="91" t="s">
        <v>147</v>
      </c>
      <c r="P30" s="16" t="s">
        <v>147</v>
      </c>
      <c r="Q30" s="9" t="s">
        <v>252</v>
      </c>
      <c r="R30" s="9" t="s">
        <v>147</v>
      </c>
      <c r="S30" s="32" t="s">
        <v>266</v>
      </c>
      <c r="T30" s="3"/>
    </row>
    <row r="31" spans="1:22" s="1" customFormat="1" x14ac:dyDescent="0.2">
      <c r="A31" s="27">
        <f t="shared" si="0"/>
        <v>13</v>
      </c>
      <c r="B31" s="13" t="s">
        <v>147</v>
      </c>
      <c r="C31" s="8">
        <v>1870</v>
      </c>
      <c r="D31" s="9" t="s">
        <v>141</v>
      </c>
      <c r="E31" s="8">
        <v>20</v>
      </c>
      <c r="F31" s="23">
        <v>0.125</v>
      </c>
      <c r="G31" s="21">
        <v>0.375</v>
      </c>
      <c r="H31" s="150" t="s">
        <v>620</v>
      </c>
      <c r="I31" s="9" t="s">
        <v>168</v>
      </c>
      <c r="J31" s="14">
        <v>3.5</v>
      </c>
      <c r="K31" s="14">
        <v>3</v>
      </c>
      <c r="L31" s="14">
        <v>4</v>
      </c>
      <c r="M31" s="14" t="s">
        <v>244</v>
      </c>
      <c r="N31" s="91" t="s">
        <v>147</v>
      </c>
      <c r="O31" s="91" t="s">
        <v>147</v>
      </c>
      <c r="P31" s="16" t="s">
        <v>147</v>
      </c>
      <c r="Q31" s="9" t="s">
        <v>252</v>
      </c>
      <c r="R31" s="9" t="s">
        <v>147</v>
      </c>
      <c r="S31" s="32" t="s">
        <v>264</v>
      </c>
      <c r="T31" s="3"/>
    </row>
    <row r="32" spans="1:22" s="1" customFormat="1" x14ac:dyDescent="0.2">
      <c r="A32" s="27">
        <f t="shared" si="0"/>
        <v>14</v>
      </c>
      <c r="B32" s="13" t="s">
        <v>147</v>
      </c>
      <c r="C32" s="8">
        <v>1878</v>
      </c>
      <c r="D32" s="9" t="s">
        <v>138</v>
      </c>
      <c r="E32" s="8">
        <v>19</v>
      </c>
      <c r="F32" s="23">
        <v>0.24444444444444446</v>
      </c>
      <c r="G32" s="21">
        <v>0.99444444444444446</v>
      </c>
      <c r="H32" s="150" t="s">
        <v>620</v>
      </c>
      <c r="I32" s="117" t="s">
        <v>146</v>
      </c>
      <c r="J32" s="14">
        <v>5</v>
      </c>
      <c r="K32" s="14">
        <v>4.5</v>
      </c>
      <c r="L32" s="14">
        <v>5.4</v>
      </c>
      <c r="M32" s="14" t="s">
        <v>269</v>
      </c>
      <c r="N32" s="119">
        <v>35.65</v>
      </c>
      <c r="O32" s="119">
        <v>-90.25</v>
      </c>
      <c r="P32" s="16" t="s">
        <v>147</v>
      </c>
      <c r="Q32" s="9" t="s">
        <v>270</v>
      </c>
      <c r="R32" s="9" t="s">
        <v>147</v>
      </c>
      <c r="S32" s="32" t="s">
        <v>147</v>
      </c>
      <c r="T32" s="3"/>
    </row>
    <row r="33" spans="1:20" s="1" customFormat="1" x14ac:dyDescent="0.2">
      <c r="A33" s="27">
        <f t="shared" si="0"/>
        <v>15</v>
      </c>
      <c r="B33" s="13" t="s">
        <v>147</v>
      </c>
      <c r="C33" s="8">
        <v>1879</v>
      </c>
      <c r="D33" s="9" t="s">
        <v>141</v>
      </c>
      <c r="E33" s="8">
        <v>22</v>
      </c>
      <c r="F33" s="23">
        <v>0.83333333333333337</v>
      </c>
      <c r="G33" s="21">
        <v>0.58333333333333337</v>
      </c>
      <c r="H33" s="150" t="s">
        <v>620</v>
      </c>
      <c r="I33" s="9" t="s">
        <v>185</v>
      </c>
      <c r="J33" s="14">
        <v>3</v>
      </c>
      <c r="K33" s="14" t="s">
        <v>147</v>
      </c>
      <c r="L33" s="14" t="s">
        <v>147</v>
      </c>
      <c r="M33" s="14" t="s">
        <v>147</v>
      </c>
      <c r="N33" s="91" t="s">
        <v>147</v>
      </c>
      <c r="O33" s="91" t="s">
        <v>147</v>
      </c>
      <c r="P33" s="16" t="s">
        <v>147</v>
      </c>
      <c r="Q33" s="9" t="s">
        <v>252</v>
      </c>
      <c r="R33" s="9" t="s">
        <v>147</v>
      </c>
      <c r="S33" s="32" t="s">
        <v>147</v>
      </c>
      <c r="T33" s="3"/>
    </row>
    <row r="34" spans="1:20" s="1" customFormat="1" x14ac:dyDescent="0.2">
      <c r="A34" s="27">
        <f t="shared" si="0"/>
        <v>16</v>
      </c>
      <c r="B34" s="13" t="s">
        <v>147</v>
      </c>
      <c r="C34" s="8">
        <v>1879</v>
      </c>
      <c r="D34" s="9" t="s">
        <v>134</v>
      </c>
      <c r="E34" s="8">
        <v>26</v>
      </c>
      <c r="F34" s="23">
        <v>0.13194444444444445</v>
      </c>
      <c r="G34" s="21">
        <v>0.88194444444444453</v>
      </c>
      <c r="H34" s="150" t="s">
        <v>620</v>
      </c>
      <c r="I34" s="9" t="s">
        <v>188</v>
      </c>
      <c r="J34" s="13">
        <v>3</v>
      </c>
      <c r="K34" s="13" t="s">
        <v>147</v>
      </c>
      <c r="L34" s="13" t="s">
        <v>147</v>
      </c>
      <c r="M34" s="13" t="s">
        <v>147</v>
      </c>
      <c r="N34" s="119">
        <v>35.299999999999997</v>
      </c>
      <c r="O34" s="119">
        <v>-90.3</v>
      </c>
      <c r="P34" s="16" t="s">
        <v>147</v>
      </c>
      <c r="Q34" s="9" t="s">
        <v>1</v>
      </c>
      <c r="R34" s="9" t="s">
        <v>147</v>
      </c>
      <c r="S34" s="32" t="s">
        <v>147</v>
      </c>
      <c r="T34" s="3"/>
    </row>
    <row r="35" spans="1:20" s="1" customFormat="1" x14ac:dyDescent="0.2">
      <c r="A35" s="27">
        <f t="shared" si="0"/>
        <v>17</v>
      </c>
      <c r="B35" s="13" t="s">
        <v>147</v>
      </c>
      <c r="C35" s="8">
        <v>1880</v>
      </c>
      <c r="D35" s="9" t="s">
        <v>135</v>
      </c>
      <c r="E35" s="8">
        <v>14</v>
      </c>
      <c r="F35" s="23">
        <v>0.10416666666666667</v>
      </c>
      <c r="G35" s="21">
        <v>0.85416666666666663</v>
      </c>
      <c r="H35" s="150" t="s">
        <v>620</v>
      </c>
      <c r="I35" s="9" t="s">
        <v>188</v>
      </c>
      <c r="J35" s="13">
        <v>4.0999999999999996</v>
      </c>
      <c r="K35" s="13" t="s">
        <v>147</v>
      </c>
      <c r="L35" s="13" t="s">
        <v>147</v>
      </c>
      <c r="M35" s="13" t="s">
        <v>242</v>
      </c>
      <c r="N35" s="119">
        <v>35.299999999999997</v>
      </c>
      <c r="O35" s="119">
        <v>-90.3</v>
      </c>
      <c r="P35" s="16" t="s">
        <v>147</v>
      </c>
      <c r="Q35" s="9" t="s">
        <v>1</v>
      </c>
      <c r="R35" s="9" t="s">
        <v>147</v>
      </c>
      <c r="S35" s="32" t="s">
        <v>271</v>
      </c>
      <c r="T35" s="3"/>
    </row>
    <row r="36" spans="1:20" s="1" customFormat="1" x14ac:dyDescent="0.2">
      <c r="A36" s="27">
        <f t="shared" si="0"/>
        <v>18</v>
      </c>
      <c r="B36" s="13" t="s">
        <v>147</v>
      </c>
      <c r="C36" s="8">
        <v>1883</v>
      </c>
      <c r="D36" s="9" t="s">
        <v>137</v>
      </c>
      <c r="E36" s="8">
        <v>11</v>
      </c>
      <c r="F36" s="23" t="s">
        <v>147</v>
      </c>
      <c r="G36" s="21" t="s">
        <v>147</v>
      </c>
      <c r="H36" s="150" t="s">
        <v>620</v>
      </c>
      <c r="I36" s="9" t="s">
        <v>188</v>
      </c>
      <c r="J36" s="14">
        <v>3</v>
      </c>
      <c r="K36" s="14" t="s">
        <v>147</v>
      </c>
      <c r="L36" s="14" t="s">
        <v>147</v>
      </c>
      <c r="M36" s="14" t="s">
        <v>147</v>
      </c>
      <c r="N36" s="119">
        <v>35.200000000000003</v>
      </c>
      <c r="O36" s="119">
        <v>-90.1</v>
      </c>
      <c r="P36" s="16" t="s">
        <v>147</v>
      </c>
      <c r="Q36" s="9" t="s">
        <v>1</v>
      </c>
      <c r="R36" s="9" t="s">
        <v>147</v>
      </c>
      <c r="S36" s="32" t="s">
        <v>147</v>
      </c>
      <c r="T36" s="3"/>
    </row>
    <row r="37" spans="1:20" s="1" customFormat="1" x14ac:dyDescent="0.2">
      <c r="A37" s="27">
        <f t="shared" si="0"/>
        <v>19</v>
      </c>
      <c r="B37" s="13" t="s">
        <v>147</v>
      </c>
      <c r="C37" s="8">
        <v>1883</v>
      </c>
      <c r="D37" s="9" t="s">
        <v>137</v>
      </c>
      <c r="E37" s="8">
        <v>11</v>
      </c>
      <c r="F37" s="23" t="s">
        <v>147</v>
      </c>
      <c r="G37" s="21" t="s">
        <v>147</v>
      </c>
      <c r="H37" s="150" t="s">
        <v>620</v>
      </c>
      <c r="I37" s="9" t="s">
        <v>188</v>
      </c>
      <c r="J37" s="14">
        <v>3</v>
      </c>
      <c r="K37" s="14" t="s">
        <v>147</v>
      </c>
      <c r="L37" s="14" t="s">
        <v>147</v>
      </c>
      <c r="M37" s="14" t="s">
        <v>147</v>
      </c>
      <c r="N37" s="119">
        <v>35.200000000000003</v>
      </c>
      <c r="O37" s="119">
        <v>-90.1</v>
      </c>
      <c r="P37" s="16" t="s">
        <v>147</v>
      </c>
      <c r="Q37" s="9" t="s">
        <v>1</v>
      </c>
      <c r="R37" s="9" t="s">
        <v>147</v>
      </c>
      <c r="S37" s="32" t="s">
        <v>147</v>
      </c>
      <c r="T37" s="3"/>
    </row>
    <row r="38" spans="1:20" s="1" customFormat="1" x14ac:dyDescent="0.2">
      <c r="A38" s="27">
        <f t="shared" si="0"/>
        <v>20</v>
      </c>
      <c r="B38" s="13" t="s">
        <v>147</v>
      </c>
      <c r="C38" s="8">
        <v>1883</v>
      </c>
      <c r="D38" s="9" t="s">
        <v>131</v>
      </c>
      <c r="E38" s="8">
        <v>5</v>
      </c>
      <c r="F38" s="23">
        <v>0.63888888888888895</v>
      </c>
      <c r="G38" s="21">
        <v>0.38888888888888895</v>
      </c>
      <c r="H38" s="150" t="s">
        <v>620</v>
      </c>
      <c r="I38" s="9" t="s">
        <v>158</v>
      </c>
      <c r="J38" s="14">
        <v>4.2</v>
      </c>
      <c r="K38" s="14">
        <v>3.5</v>
      </c>
      <c r="L38" s="14">
        <v>4.5</v>
      </c>
      <c r="M38" s="14" t="s">
        <v>244</v>
      </c>
      <c r="N38" s="119">
        <v>36.299999999999997</v>
      </c>
      <c r="O38" s="119">
        <v>-91.8</v>
      </c>
      <c r="P38" s="16" t="s">
        <v>147</v>
      </c>
      <c r="Q38" s="9" t="s">
        <v>263</v>
      </c>
      <c r="R38" s="9" t="s">
        <v>28</v>
      </c>
      <c r="S38" s="77" t="s">
        <v>577</v>
      </c>
      <c r="T38" s="3"/>
    </row>
    <row r="39" spans="1:20" s="1" customFormat="1" x14ac:dyDescent="0.2">
      <c r="A39" s="27">
        <f t="shared" si="0"/>
        <v>21</v>
      </c>
      <c r="B39" s="13" t="s">
        <v>147</v>
      </c>
      <c r="C39" s="8">
        <v>1888</v>
      </c>
      <c r="D39" s="9" t="s">
        <v>138</v>
      </c>
      <c r="E39" s="8">
        <v>3</v>
      </c>
      <c r="F39" s="23" t="s">
        <v>147</v>
      </c>
      <c r="G39" s="21" t="s">
        <v>147</v>
      </c>
      <c r="H39" s="150" t="s">
        <v>620</v>
      </c>
      <c r="I39" s="9" t="s">
        <v>188</v>
      </c>
      <c r="J39" s="13">
        <v>3.8</v>
      </c>
      <c r="K39" s="13" t="s">
        <v>147</v>
      </c>
      <c r="L39" s="13" t="s">
        <v>147</v>
      </c>
      <c r="M39" s="13" t="s">
        <v>242</v>
      </c>
      <c r="N39" s="119">
        <v>35.4</v>
      </c>
      <c r="O39" s="119">
        <v>-90.4</v>
      </c>
      <c r="P39" s="16" t="s">
        <v>147</v>
      </c>
      <c r="Q39" s="9" t="s">
        <v>1</v>
      </c>
      <c r="R39" s="9" t="s">
        <v>147</v>
      </c>
      <c r="S39" s="32" t="s">
        <v>147</v>
      </c>
      <c r="T39" s="3"/>
    </row>
    <row r="40" spans="1:20" s="1" customFormat="1" x14ac:dyDescent="0.2">
      <c r="A40" s="27">
        <f t="shared" si="0"/>
        <v>22</v>
      </c>
      <c r="B40" s="13" t="s">
        <v>147</v>
      </c>
      <c r="C40" s="8">
        <v>1895</v>
      </c>
      <c r="D40" s="9" t="s">
        <v>136</v>
      </c>
      <c r="E40" s="8">
        <v>30</v>
      </c>
      <c r="F40" s="23">
        <v>0.60416666666666663</v>
      </c>
      <c r="G40" s="21">
        <v>0.35416666666666663</v>
      </c>
      <c r="H40" s="150" t="s">
        <v>620</v>
      </c>
      <c r="I40" s="9" t="s">
        <v>154</v>
      </c>
      <c r="J40" s="13">
        <v>3.4</v>
      </c>
      <c r="K40" s="13">
        <v>3</v>
      </c>
      <c r="L40" s="13">
        <v>3.5</v>
      </c>
      <c r="M40" s="13" t="s">
        <v>245</v>
      </c>
      <c r="N40" s="119">
        <v>36.4</v>
      </c>
      <c r="O40" s="119">
        <v>-90.6</v>
      </c>
      <c r="P40" s="16" t="s">
        <v>147</v>
      </c>
      <c r="Q40" s="9" t="s">
        <v>1</v>
      </c>
      <c r="R40" s="12" t="s">
        <v>147</v>
      </c>
      <c r="S40" s="32" t="s">
        <v>147</v>
      </c>
      <c r="T40" s="3"/>
    </row>
    <row r="41" spans="1:20" s="1" customFormat="1" x14ac:dyDescent="0.2">
      <c r="A41" s="27">
        <f t="shared" si="0"/>
        <v>23</v>
      </c>
      <c r="B41" s="13" t="s">
        <v>147</v>
      </c>
      <c r="C41" s="8">
        <v>1895</v>
      </c>
      <c r="D41" s="9" t="s">
        <v>136</v>
      </c>
      <c r="E41" s="8">
        <v>30</v>
      </c>
      <c r="F41" s="23">
        <v>0.83333333333333337</v>
      </c>
      <c r="G41" s="21">
        <v>0.58333333333333337</v>
      </c>
      <c r="H41" s="150" t="s">
        <v>620</v>
      </c>
      <c r="I41" s="9" t="s">
        <v>154</v>
      </c>
      <c r="J41" s="13">
        <v>3.4</v>
      </c>
      <c r="K41" s="13">
        <v>3</v>
      </c>
      <c r="L41" s="13">
        <v>3.5</v>
      </c>
      <c r="M41" s="13" t="s">
        <v>245</v>
      </c>
      <c r="N41" s="119">
        <v>36.4</v>
      </c>
      <c r="O41" s="119">
        <v>-90.6</v>
      </c>
      <c r="P41" s="16" t="s">
        <v>147</v>
      </c>
      <c r="Q41" s="9" t="s">
        <v>1</v>
      </c>
      <c r="R41" s="9" t="s">
        <v>147</v>
      </c>
      <c r="S41" s="32" t="s">
        <v>147</v>
      </c>
      <c r="T41" s="3"/>
    </row>
    <row r="42" spans="1:20" s="1" customFormat="1" x14ac:dyDescent="0.2">
      <c r="A42" s="27">
        <f t="shared" si="0"/>
        <v>24</v>
      </c>
      <c r="B42" s="13" t="s">
        <v>147</v>
      </c>
      <c r="C42" s="8">
        <v>1895</v>
      </c>
      <c r="D42" s="9" t="s">
        <v>136</v>
      </c>
      <c r="E42" s="8">
        <v>30</v>
      </c>
      <c r="F42" s="23">
        <v>0.9375</v>
      </c>
      <c r="G42" s="21">
        <v>0.6875</v>
      </c>
      <c r="H42" s="150" t="s">
        <v>620</v>
      </c>
      <c r="I42" s="9" t="s">
        <v>154</v>
      </c>
      <c r="J42" s="13">
        <v>3.4</v>
      </c>
      <c r="K42" s="13">
        <v>3</v>
      </c>
      <c r="L42" s="13">
        <v>3.5</v>
      </c>
      <c r="M42" s="13" t="s">
        <v>245</v>
      </c>
      <c r="N42" s="119">
        <v>36.4</v>
      </c>
      <c r="O42" s="119">
        <v>-90.6</v>
      </c>
      <c r="P42" s="16" t="s">
        <v>147</v>
      </c>
      <c r="Q42" s="9" t="s">
        <v>1</v>
      </c>
      <c r="R42" s="9" t="s">
        <v>147</v>
      </c>
      <c r="S42" s="32" t="s">
        <v>147</v>
      </c>
      <c r="T42" s="3"/>
    </row>
    <row r="43" spans="1:20" s="1" customFormat="1" x14ac:dyDescent="0.2">
      <c r="A43" s="27">
        <f t="shared" si="0"/>
        <v>25</v>
      </c>
      <c r="B43" s="13" t="s">
        <v>147</v>
      </c>
      <c r="C43" s="8">
        <v>1898</v>
      </c>
      <c r="D43" s="9" t="s">
        <v>132</v>
      </c>
      <c r="E43" s="8">
        <v>27</v>
      </c>
      <c r="F43" s="23">
        <v>6.5972222222222224E-2</v>
      </c>
      <c r="G43" s="21">
        <v>0.81597222222222221</v>
      </c>
      <c r="H43" s="150" t="s">
        <v>620</v>
      </c>
      <c r="I43" s="9" t="s">
        <v>192</v>
      </c>
      <c r="J43" s="13">
        <v>3.8</v>
      </c>
      <c r="K43" s="13">
        <v>3</v>
      </c>
      <c r="L43" s="13">
        <v>4</v>
      </c>
      <c r="M43" s="13" t="s">
        <v>242</v>
      </c>
      <c r="N43" s="119">
        <v>34.6</v>
      </c>
      <c r="O43" s="119">
        <v>-90.6</v>
      </c>
      <c r="P43" s="16" t="s">
        <v>147</v>
      </c>
      <c r="Q43" s="9" t="s">
        <v>1</v>
      </c>
      <c r="R43" s="9" t="s">
        <v>147</v>
      </c>
      <c r="S43" s="32" t="s">
        <v>147</v>
      </c>
      <c r="T43" s="3"/>
    </row>
    <row r="44" spans="1:20" s="1" customFormat="1" x14ac:dyDescent="0.2">
      <c r="A44" s="27">
        <f t="shared" si="0"/>
        <v>26</v>
      </c>
      <c r="B44" s="13" t="s">
        <v>147</v>
      </c>
      <c r="C44" s="8">
        <v>1898</v>
      </c>
      <c r="D44" s="9" t="s">
        <v>139</v>
      </c>
      <c r="E44" s="8">
        <v>15</v>
      </c>
      <c r="F44" s="23">
        <v>0.1388888888888889</v>
      </c>
      <c r="G44" s="21">
        <v>0.88888888888888884</v>
      </c>
      <c r="H44" s="150" t="s">
        <v>620</v>
      </c>
      <c r="I44" s="9" t="s">
        <v>154</v>
      </c>
      <c r="J44" s="13">
        <v>3</v>
      </c>
      <c r="K44" s="13" t="s">
        <v>147</v>
      </c>
      <c r="L44" s="13" t="s">
        <v>147</v>
      </c>
      <c r="M44" s="13" t="s">
        <v>147</v>
      </c>
      <c r="N44" s="119">
        <v>36.4</v>
      </c>
      <c r="O44" s="119">
        <v>-90.6</v>
      </c>
      <c r="P44" s="16" t="s">
        <v>147</v>
      </c>
      <c r="Q44" s="9" t="s">
        <v>1</v>
      </c>
      <c r="R44" s="9" t="s">
        <v>147</v>
      </c>
      <c r="S44" s="32" t="s">
        <v>147</v>
      </c>
      <c r="T44" s="3"/>
    </row>
    <row r="45" spans="1:20" s="1" customFormat="1" x14ac:dyDescent="0.2">
      <c r="A45" s="27">
        <f t="shared" si="0"/>
        <v>27</v>
      </c>
      <c r="B45" s="13" t="s">
        <v>147</v>
      </c>
      <c r="C45" s="8">
        <v>1898</v>
      </c>
      <c r="D45" s="9" t="s">
        <v>137</v>
      </c>
      <c r="E45" s="8">
        <v>14</v>
      </c>
      <c r="F45" s="23">
        <v>0.63888888888888895</v>
      </c>
      <c r="G45" s="21">
        <v>0.38888888888888895</v>
      </c>
      <c r="H45" s="150" t="s">
        <v>620</v>
      </c>
      <c r="I45" s="9" t="s">
        <v>153</v>
      </c>
      <c r="J45" s="13">
        <v>4.5</v>
      </c>
      <c r="K45" s="13">
        <v>3</v>
      </c>
      <c r="L45" s="13">
        <v>4.8</v>
      </c>
      <c r="M45" s="13" t="s">
        <v>242</v>
      </c>
      <c r="N45" s="119">
        <v>36</v>
      </c>
      <c r="O45" s="119">
        <v>-90.4</v>
      </c>
      <c r="P45" s="16" t="s">
        <v>147</v>
      </c>
      <c r="Q45" s="9" t="s">
        <v>263</v>
      </c>
      <c r="R45" s="9" t="s">
        <v>116</v>
      </c>
      <c r="S45" s="32" t="s">
        <v>275</v>
      </c>
      <c r="T45" s="3"/>
    </row>
    <row r="46" spans="1:20" s="1" customFormat="1" x14ac:dyDescent="0.2">
      <c r="A46" s="27">
        <f t="shared" si="0"/>
        <v>28</v>
      </c>
      <c r="B46" s="13" t="s">
        <v>147</v>
      </c>
      <c r="C46" s="8">
        <v>1911</v>
      </c>
      <c r="D46" s="9" t="s">
        <v>140</v>
      </c>
      <c r="E46" s="8">
        <v>31</v>
      </c>
      <c r="F46" s="23">
        <v>0.70625000000000004</v>
      </c>
      <c r="G46" s="21">
        <v>0.45625000000000004</v>
      </c>
      <c r="H46" s="150" t="s">
        <v>620</v>
      </c>
      <c r="I46" s="9" t="s">
        <v>150</v>
      </c>
      <c r="J46" s="13">
        <v>4.7</v>
      </c>
      <c r="K46" s="13">
        <v>3.8</v>
      </c>
      <c r="L46" s="13">
        <v>4.7</v>
      </c>
      <c r="M46" s="13" t="s">
        <v>269</v>
      </c>
      <c r="N46" s="119">
        <v>33.799999999999997</v>
      </c>
      <c r="O46" s="119">
        <v>-92.2</v>
      </c>
      <c r="P46" s="16" t="s">
        <v>147</v>
      </c>
      <c r="Q46" s="9" t="s">
        <v>1</v>
      </c>
      <c r="R46" s="9" t="s">
        <v>199</v>
      </c>
      <c r="S46" s="32" t="s">
        <v>276</v>
      </c>
      <c r="T46" s="3"/>
    </row>
    <row r="47" spans="1:20" s="1" customFormat="1" x14ac:dyDescent="0.2">
      <c r="A47" s="27">
        <f t="shared" si="0"/>
        <v>29</v>
      </c>
      <c r="B47" s="13" t="s">
        <v>147</v>
      </c>
      <c r="C47" s="8">
        <v>1911</v>
      </c>
      <c r="D47" s="9" t="s">
        <v>140</v>
      </c>
      <c r="E47" s="8">
        <v>31</v>
      </c>
      <c r="F47" s="23">
        <v>0.75694444444444453</v>
      </c>
      <c r="G47" s="21">
        <v>0.50694444444444453</v>
      </c>
      <c r="H47" s="150" t="s">
        <v>620</v>
      </c>
      <c r="I47" s="9" t="s">
        <v>150</v>
      </c>
      <c r="J47" s="13">
        <v>4</v>
      </c>
      <c r="K47" s="13">
        <v>3</v>
      </c>
      <c r="L47" s="13">
        <v>4.2</v>
      </c>
      <c r="M47" s="13" t="s">
        <v>244</v>
      </c>
      <c r="N47" s="119">
        <v>33.799999999999997</v>
      </c>
      <c r="O47" s="119">
        <v>-92.2</v>
      </c>
      <c r="P47" s="16" t="s">
        <v>147</v>
      </c>
      <c r="Q47" s="9" t="s">
        <v>1</v>
      </c>
      <c r="R47" s="9" t="s">
        <v>199</v>
      </c>
      <c r="S47" s="32" t="s">
        <v>272</v>
      </c>
      <c r="T47" s="3"/>
    </row>
    <row r="48" spans="1:20" s="1" customFormat="1" x14ac:dyDescent="0.2">
      <c r="A48" s="27">
        <f t="shared" si="0"/>
        <v>30</v>
      </c>
      <c r="B48" s="13" t="s">
        <v>147</v>
      </c>
      <c r="C48" s="8">
        <v>1918</v>
      </c>
      <c r="D48" s="9" t="s">
        <v>136</v>
      </c>
      <c r="E48" s="8">
        <v>4</v>
      </c>
      <c r="F48" s="23">
        <v>0.34791666666666665</v>
      </c>
      <c r="G48" s="21">
        <v>0.13958333333333334</v>
      </c>
      <c r="H48" s="108" t="s">
        <v>619</v>
      </c>
      <c r="I48" s="9" t="s">
        <v>162</v>
      </c>
      <c r="J48" s="13">
        <v>4.4000000000000004</v>
      </c>
      <c r="K48" s="13">
        <v>4</v>
      </c>
      <c r="L48" s="13">
        <v>5</v>
      </c>
      <c r="M48" s="13" t="s">
        <v>244</v>
      </c>
      <c r="N48" s="119">
        <v>36</v>
      </c>
      <c r="O48" s="119">
        <v>-91</v>
      </c>
      <c r="P48" s="16" t="s">
        <v>147</v>
      </c>
      <c r="Q48" s="9" t="s">
        <v>2</v>
      </c>
      <c r="R48" s="9" t="s">
        <v>86</v>
      </c>
      <c r="S48" s="32" t="s">
        <v>277</v>
      </c>
      <c r="T48" s="3"/>
    </row>
    <row r="49" spans="1:20" s="1" customFormat="1" x14ac:dyDescent="0.2">
      <c r="A49" s="27">
        <f t="shared" si="0"/>
        <v>31</v>
      </c>
      <c r="B49" s="13" t="s">
        <v>147</v>
      </c>
      <c r="C49" s="8">
        <v>1918</v>
      </c>
      <c r="D49" s="9" t="s">
        <v>136</v>
      </c>
      <c r="E49" s="8">
        <v>13</v>
      </c>
      <c r="F49" s="23">
        <v>0.35416666666666669</v>
      </c>
      <c r="G49" s="21">
        <v>0.14583333333333334</v>
      </c>
      <c r="H49" s="108" t="s">
        <v>619</v>
      </c>
      <c r="I49" s="9" t="s">
        <v>162</v>
      </c>
      <c r="J49" s="13">
        <v>4.2</v>
      </c>
      <c r="K49" s="13">
        <v>4</v>
      </c>
      <c r="L49" s="13">
        <v>5</v>
      </c>
      <c r="M49" s="13" t="s">
        <v>244</v>
      </c>
      <c r="N49" s="119">
        <v>36.1</v>
      </c>
      <c r="O49" s="119">
        <v>-91</v>
      </c>
      <c r="P49" s="16" t="s">
        <v>147</v>
      </c>
      <c r="Q49" s="9" t="s">
        <v>1</v>
      </c>
      <c r="R49" s="9" t="s">
        <v>86</v>
      </c>
      <c r="S49" s="32" t="s">
        <v>278</v>
      </c>
      <c r="T49" s="3"/>
    </row>
    <row r="50" spans="1:20" s="1" customFormat="1" x14ac:dyDescent="0.2">
      <c r="A50" s="27">
        <f t="shared" si="0"/>
        <v>32</v>
      </c>
      <c r="B50" s="13" t="s">
        <v>147</v>
      </c>
      <c r="C50" s="8">
        <v>1918</v>
      </c>
      <c r="D50" s="9" t="s">
        <v>136</v>
      </c>
      <c r="E50" s="8">
        <v>15</v>
      </c>
      <c r="F50" s="23">
        <v>0.375</v>
      </c>
      <c r="G50" s="21">
        <v>0.16666666666666666</v>
      </c>
      <c r="H50" s="108" t="s">
        <v>619</v>
      </c>
      <c r="I50" s="9" t="s">
        <v>162</v>
      </c>
      <c r="J50" s="14">
        <v>4.5</v>
      </c>
      <c r="K50" s="13">
        <v>4</v>
      </c>
      <c r="L50" s="13">
        <v>5</v>
      </c>
      <c r="M50" s="13" t="s">
        <v>244</v>
      </c>
      <c r="N50" s="119">
        <v>36.1</v>
      </c>
      <c r="O50" s="119">
        <v>-91</v>
      </c>
      <c r="P50" s="16" t="s">
        <v>147</v>
      </c>
      <c r="Q50" s="9" t="s">
        <v>123</v>
      </c>
      <c r="R50" s="9" t="s">
        <v>86</v>
      </c>
      <c r="S50" s="32" t="s">
        <v>279</v>
      </c>
      <c r="T50" s="3"/>
    </row>
    <row r="51" spans="1:20" s="1" customFormat="1" x14ac:dyDescent="0.2">
      <c r="A51" s="27">
        <f t="shared" si="0"/>
        <v>33</v>
      </c>
      <c r="B51" s="13" t="s">
        <v>147</v>
      </c>
      <c r="C51" s="8">
        <v>1919</v>
      </c>
      <c r="D51" s="9" t="s">
        <v>139</v>
      </c>
      <c r="E51" s="8">
        <v>8</v>
      </c>
      <c r="F51" s="23">
        <v>0.97916666666666663</v>
      </c>
      <c r="G51" s="21">
        <v>0.27083333333333331</v>
      </c>
      <c r="H51" s="108" t="s">
        <v>619</v>
      </c>
      <c r="I51" s="12" t="s">
        <v>162</v>
      </c>
      <c r="J51" s="14">
        <v>3.6</v>
      </c>
      <c r="K51" s="14">
        <v>3</v>
      </c>
      <c r="L51" s="14">
        <v>4</v>
      </c>
      <c r="M51" s="14" t="s">
        <v>242</v>
      </c>
      <c r="N51" s="119">
        <v>36.200000000000003</v>
      </c>
      <c r="O51" s="119">
        <v>-91.3</v>
      </c>
      <c r="P51" s="16" t="s">
        <v>147</v>
      </c>
      <c r="Q51" s="9" t="s">
        <v>123</v>
      </c>
      <c r="R51" s="9" t="s">
        <v>147</v>
      </c>
      <c r="S51" s="32" t="s">
        <v>147</v>
      </c>
      <c r="T51" s="3"/>
    </row>
    <row r="52" spans="1:20" s="1" customFormat="1" x14ac:dyDescent="0.2">
      <c r="A52" s="27">
        <f t="shared" si="0"/>
        <v>34</v>
      </c>
      <c r="B52" s="13" t="s">
        <v>147</v>
      </c>
      <c r="C52" s="8">
        <v>1919</v>
      </c>
      <c r="D52" s="9" t="s">
        <v>138</v>
      </c>
      <c r="E52" s="8">
        <v>3</v>
      </c>
      <c r="F52" s="23">
        <v>0.86111111111111116</v>
      </c>
      <c r="G52" s="21">
        <v>0.61111111111111105</v>
      </c>
      <c r="H52" s="108" t="s">
        <v>620</v>
      </c>
      <c r="I52" s="9" t="s">
        <v>193</v>
      </c>
      <c r="J52" s="13">
        <v>4</v>
      </c>
      <c r="K52" s="13">
        <v>3</v>
      </c>
      <c r="L52" s="13">
        <v>4</v>
      </c>
      <c r="M52" s="13" t="s">
        <v>244</v>
      </c>
      <c r="N52" s="119">
        <v>36.299999999999997</v>
      </c>
      <c r="O52" s="119">
        <v>-91</v>
      </c>
      <c r="P52" s="16" t="s">
        <v>147</v>
      </c>
      <c r="Q52" s="9" t="s">
        <v>263</v>
      </c>
      <c r="R52" s="9" t="s">
        <v>147</v>
      </c>
      <c r="S52" s="32" t="s">
        <v>147</v>
      </c>
      <c r="T52" s="3"/>
    </row>
    <row r="53" spans="1:20" s="1" customFormat="1" x14ac:dyDescent="0.2">
      <c r="A53" s="27">
        <f t="shared" si="0"/>
        <v>35</v>
      </c>
      <c r="B53" s="13" t="s">
        <v>147</v>
      </c>
      <c r="C53" s="8">
        <v>1923</v>
      </c>
      <c r="D53" s="9" t="s">
        <v>136</v>
      </c>
      <c r="E53" s="8">
        <v>28</v>
      </c>
      <c r="F53" s="23">
        <v>0.71527777777777779</v>
      </c>
      <c r="G53" s="21">
        <v>0.46527777777777779</v>
      </c>
      <c r="H53" s="150" t="s">
        <v>620</v>
      </c>
      <c r="I53" s="9" t="s">
        <v>145</v>
      </c>
      <c r="J53" s="13">
        <v>5.3</v>
      </c>
      <c r="K53" s="13">
        <v>3.6</v>
      </c>
      <c r="L53" s="13">
        <v>5.3</v>
      </c>
      <c r="M53" s="13" t="s">
        <v>250</v>
      </c>
      <c r="N53" s="119">
        <v>35.54</v>
      </c>
      <c r="O53" s="119">
        <v>-90.4</v>
      </c>
      <c r="P53" s="16" t="s">
        <v>147</v>
      </c>
      <c r="Q53" s="9" t="s">
        <v>123</v>
      </c>
      <c r="R53" s="9" t="s">
        <v>147</v>
      </c>
      <c r="S53" s="32" t="s">
        <v>274</v>
      </c>
      <c r="T53" s="3"/>
    </row>
    <row r="54" spans="1:20" s="1" customFormat="1" x14ac:dyDescent="0.2">
      <c r="A54" s="27">
        <f t="shared" si="0"/>
        <v>36</v>
      </c>
      <c r="B54" s="13" t="s">
        <v>147</v>
      </c>
      <c r="C54" s="8">
        <v>1923</v>
      </c>
      <c r="D54" s="9" t="s">
        <v>138</v>
      </c>
      <c r="E54" s="8">
        <v>26</v>
      </c>
      <c r="F54" s="23">
        <v>0.97569444444444453</v>
      </c>
      <c r="G54" s="21">
        <v>0.72569444444444453</v>
      </c>
      <c r="H54" s="150" t="s">
        <v>620</v>
      </c>
      <c r="I54" s="9" t="s">
        <v>145</v>
      </c>
      <c r="J54" s="13">
        <v>4.0999999999999996</v>
      </c>
      <c r="K54" s="13" t="s">
        <v>147</v>
      </c>
      <c r="L54" s="13" t="s">
        <v>147</v>
      </c>
      <c r="M54" s="13" t="s">
        <v>242</v>
      </c>
      <c r="N54" s="119">
        <v>35.5</v>
      </c>
      <c r="O54" s="119">
        <v>-90.4</v>
      </c>
      <c r="P54" s="16" t="s">
        <v>147</v>
      </c>
      <c r="Q54" s="9" t="s">
        <v>123</v>
      </c>
      <c r="R54" s="9" t="s">
        <v>147</v>
      </c>
      <c r="S54" s="32" t="s">
        <v>280</v>
      </c>
      <c r="T54" s="3"/>
    </row>
    <row r="55" spans="1:20" s="1" customFormat="1" x14ac:dyDescent="0.2">
      <c r="A55" s="27">
        <f t="shared" si="0"/>
        <v>37</v>
      </c>
      <c r="B55" s="13" t="s">
        <v>147</v>
      </c>
      <c r="C55" s="8">
        <v>1923</v>
      </c>
      <c r="D55" s="12" t="s">
        <v>131</v>
      </c>
      <c r="E55" s="8">
        <v>31</v>
      </c>
      <c r="F55" s="23">
        <v>0.12847222222222224</v>
      </c>
      <c r="G55" s="21">
        <v>0.87847222222222221</v>
      </c>
      <c r="H55" s="150" t="s">
        <v>620</v>
      </c>
      <c r="I55" s="9" t="s">
        <v>188</v>
      </c>
      <c r="J55" s="13">
        <v>4</v>
      </c>
      <c r="K55" s="13">
        <v>3</v>
      </c>
      <c r="L55" s="13">
        <v>4.5999999999999996</v>
      </c>
      <c r="M55" s="13" t="s">
        <v>244</v>
      </c>
      <c r="N55" s="119">
        <v>35.4</v>
      </c>
      <c r="O55" s="119">
        <v>-90.3</v>
      </c>
      <c r="P55" s="16" t="s">
        <v>147</v>
      </c>
      <c r="Q55" s="9" t="s">
        <v>263</v>
      </c>
      <c r="R55" s="12" t="s">
        <v>2103</v>
      </c>
      <c r="S55" s="77" t="s">
        <v>2105</v>
      </c>
      <c r="T55" s="3"/>
    </row>
    <row r="56" spans="1:20" s="1" customFormat="1" ht="22.5" x14ac:dyDescent="0.2">
      <c r="A56" s="27">
        <f t="shared" si="0"/>
        <v>38</v>
      </c>
      <c r="B56" s="13" t="s">
        <v>147</v>
      </c>
      <c r="C56" s="8">
        <v>1924</v>
      </c>
      <c r="D56" s="12" t="s">
        <v>132</v>
      </c>
      <c r="E56" s="8">
        <v>1</v>
      </c>
      <c r="F56" s="149" t="s">
        <v>147</v>
      </c>
      <c r="G56" s="108" t="s">
        <v>147</v>
      </c>
      <c r="H56" s="150" t="s">
        <v>620</v>
      </c>
      <c r="I56" s="9" t="s">
        <v>188</v>
      </c>
      <c r="J56" s="13">
        <v>4</v>
      </c>
      <c r="K56" s="13" t="s">
        <v>147</v>
      </c>
      <c r="L56" s="13" t="s">
        <v>147</v>
      </c>
      <c r="M56" s="13" t="s">
        <v>244</v>
      </c>
      <c r="N56" s="119">
        <v>35.4</v>
      </c>
      <c r="O56" s="119">
        <v>-90.3</v>
      </c>
      <c r="P56" s="16" t="s">
        <v>147</v>
      </c>
      <c r="Q56" s="9" t="s">
        <v>2</v>
      </c>
      <c r="R56" s="12" t="s">
        <v>147</v>
      </c>
      <c r="S56" s="77" t="s">
        <v>2104</v>
      </c>
      <c r="T56" s="3"/>
    </row>
    <row r="57" spans="1:20" s="1" customFormat="1" x14ac:dyDescent="0.2">
      <c r="A57" s="27">
        <f t="shared" si="0"/>
        <v>39</v>
      </c>
      <c r="B57" s="13" t="s">
        <v>147</v>
      </c>
      <c r="C57" s="8">
        <v>1925</v>
      </c>
      <c r="D57" s="9" t="s">
        <v>132</v>
      </c>
      <c r="E57" s="8">
        <v>27</v>
      </c>
      <c r="F57" s="23">
        <v>0.9458333333333333</v>
      </c>
      <c r="G57" s="21">
        <v>0.6958333333333333</v>
      </c>
      <c r="H57" s="150" t="s">
        <v>620</v>
      </c>
      <c r="I57" s="9" t="s">
        <v>160</v>
      </c>
      <c r="J57" s="13">
        <v>3.8</v>
      </c>
      <c r="K57" s="13">
        <v>3</v>
      </c>
      <c r="L57" s="13">
        <v>4</v>
      </c>
      <c r="M57" s="13" t="s">
        <v>245</v>
      </c>
      <c r="N57" s="119">
        <v>36.200000000000003</v>
      </c>
      <c r="O57" s="119">
        <v>-91.7</v>
      </c>
      <c r="P57" s="16" t="s">
        <v>147</v>
      </c>
      <c r="Q57" s="9" t="s">
        <v>1</v>
      </c>
      <c r="R57" s="9" t="s">
        <v>282</v>
      </c>
      <c r="S57" s="32" t="s">
        <v>281</v>
      </c>
      <c r="T57" s="3"/>
    </row>
    <row r="58" spans="1:20" s="1" customFormat="1" x14ac:dyDescent="0.2">
      <c r="A58" s="27">
        <f t="shared" si="0"/>
        <v>40</v>
      </c>
      <c r="B58" s="13" t="s">
        <v>147</v>
      </c>
      <c r="C58" s="8">
        <v>1925</v>
      </c>
      <c r="D58" s="9" t="s">
        <v>135</v>
      </c>
      <c r="E58" s="8">
        <v>8</v>
      </c>
      <c r="F58" s="23">
        <v>0.66666666666666663</v>
      </c>
      <c r="G58" s="21">
        <v>0.41666666666666663</v>
      </c>
      <c r="H58" s="150" t="s">
        <v>620</v>
      </c>
      <c r="I58" s="9" t="s">
        <v>149</v>
      </c>
      <c r="J58" s="13">
        <v>3</v>
      </c>
      <c r="K58" s="13" t="s">
        <v>147</v>
      </c>
      <c r="L58" s="13" t="s">
        <v>147</v>
      </c>
      <c r="M58" s="13" t="s">
        <v>242</v>
      </c>
      <c r="N58" s="119">
        <v>36.200000000000003</v>
      </c>
      <c r="O58" s="119">
        <v>-93.2</v>
      </c>
      <c r="P58" s="16" t="s">
        <v>147</v>
      </c>
      <c r="Q58" s="9" t="s">
        <v>1</v>
      </c>
      <c r="R58" s="9" t="s">
        <v>200</v>
      </c>
      <c r="S58" s="32" t="s">
        <v>283</v>
      </c>
      <c r="T58" s="3"/>
    </row>
    <row r="59" spans="1:20" s="1" customFormat="1" x14ac:dyDescent="0.2">
      <c r="A59" s="27">
        <f t="shared" si="0"/>
        <v>41</v>
      </c>
      <c r="B59" s="13" t="s">
        <v>147</v>
      </c>
      <c r="C59" s="8">
        <v>1927</v>
      </c>
      <c r="D59" s="9" t="s">
        <v>141</v>
      </c>
      <c r="E59" s="8">
        <v>7</v>
      </c>
      <c r="F59" s="23">
        <v>0.3527777777777778</v>
      </c>
      <c r="G59" s="21">
        <v>0.1027777777777778</v>
      </c>
      <c r="H59" s="150" t="s">
        <v>620</v>
      </c>
      <c r="I59" s="12" t="s">
        <v>145</v>
      </c>
      <c r="J59" s="13">
        <v>4.8</v>
      </c>
      <c r="K59" s="13">
        <v>4.5</v>
      </c>
      <c r="L59" s="13">
        <v>5.3</v>
      </c>
      <c r="M59" s="13" t="s">
        <v>250</v>
      </c>
      <c r="N59" s="119">
        <v>35.700000000000003</v>
      </c>
      <c r="O59" s="119">
        <v>-90.6</v>
      </c>
      <c r="P59" s="16" t="s">
        <v>147</v>
      </c>
      <c r="Q59" s="9" t="s">
        <v>1</v>
      </c>
      <c r="R59" s="9" t="s">
        <v>147</v>
      </c>
      <c r="S59" s="77" t="s">
        <v>516</v>
      </c>
      <c r="T59" s="3"/>
    </row>
    <row r="60" spans="1:20" s="1" customFormat="1" x14ac:dyDescent="0.2">
      <c r="A60" s="27">
        <f t="shared" si="0"/>
        <v>42</v>
      </c>
      <c r="B60" s="13" t="s">
        <v>147</v>
      </c>
      <c r="C60" s="8">
        <v>1928</v>
      </c>
      <c r="D60" s="9" t="s">
        <v>138</v>
      </c>
      <c r="E60" s="8">
        <v>10</v>
      </c>
      <c r="F60" s="23">
        <v>0.2638888888888889</v>
      </c>
      <c r="G60" s="21">
        <v>1.3888888888888895E-2</v>
      </c>
      <c r="H60" s="150" t="s">
        <v>620</v>
      </c>
      <c r="I60" s="9" t="s">
        <v>162</v>
      </c>
      <c r="J60" s="13">
        <v>3.8</v>
      </c>
      <c r="K60" s="13">
        <v>3</v>
      </c>
      <c r="L60" s="13">
        <v>4</v>
      </c>
      <c r="M60" s="13" t="s">
        <v>242</v>
      </c>
      <c r="N60" s="119">
        <v>36.1</v>
      </c>
      <c r="O60" s="119">
        <v>-91.1</v>
      </c>
      <c r="P60" s="16" t="s">
        <v>147</v>
      </c>
      <c r="Q60" s="9" t="s">
        <v>1</v>
      </c>
      <c r="R60" s="9" t="s">
        <v>147</v>
      </c>
      <c r="S60" s="32" t="s">
        <v>147</v>
      </c>
      <c r="T60" s="3"/>
    </row>
    <row r="61" spans="1:20" s="1" customFormat="1" x14ac:dyDescent="0.2">
      <c r="A61" s="27">
        <f t="shared" si="0"/>
        <v>43</v>
      </c>
      <c r="B61" s="13" t="s">
        <v>147</v>
      </c>
      <c r="C61" s="8">
        <v>1928</v>
      </c>
      <c r="D61" s="9" t="s">
        <v>131</v>
      </c>
      <c r="E61" s="8">
        <v>26</v>
      </c>
      <c r="F61" s="23">
        <v>0.1423611111111111</v>
      </c>
      <c r="G61" s="21">
        <v>0.89236111111111116</v>
      </c>
      <c r="H61" s="150" t="s">
        <v>620</v>
      </c>
      <c r="I61" s="9" t="s">
        <v>162</v>
      </c>
      <c r="J61" s="13">
        <v>3.8</v>
      </c>
      <c r="K61" s="13">
        <v>3</v>
      </c>
      <c r="L61" s="13">
        <v>4</v>
      </c>
      <c r="M61" s="13" t="s">
        <v>242</v>
      </c>
      <c r="N61" s="119">
        <v>36.1</v>
      </c>
      <c r="O61" s="119">
        <v>-91.1</v>
      </c>
      <c r="P61" s="16" t="s">
        <v>147</v>
      </c>
      <c r="Q61" s="9" t="s">
        <v>1</v>
      </c>
      <c r="R61" s="12" t="s">
        <v>147</v>
      </c>
      <c r="S61" s="32" t="s">
        <v>147</v>
      </c>
      <c r="T61" s="3"/>
    </row>
    <row r="62" spans="1:20" s="1" customFormat="1" x14ac:dyDescent="0.2">
      <c r="A62" s="27">
        <f t="shared" si="0"/>
        <v>44</v>
      </c>
      <c r="B62" s="13" t="s">
        <v>147</v>
      </c>
      <c r="C62" s="8">
        <v>1930</v>
      </c>
      <c r="D62" s="9" t="s">
        <v>132</v>
      </c>
      <c r="E62" s="8">
        <v>26</v>
      </c>
      <c r="F62" s="23">
        <v>0.875</v>
      </c>
      <c r="G62" s="21">
        <v>0.625</v>
      </c>
      <c r="H62" s="150" t="s">
        <v>620</v>
      </c>
      <c r="I62" s="9" t="s">
        <v>162</v>
      </c>
      <c r="J62" s="13">
        <v>3.8</v>
      </c>
      <c r="K62" s="13">
        <v>3</v>
      </c>
      <c r="L62" s="87">
        <v>4</v>
      </c>
      <c r="M62" s="13" t="s">
        <v>242</v>
      </c>
      <c r="N62" s="119">
        <v>36.1</v>
      </c>
      <c r="O62" s="119">
        <v>-91.1</v>
      </c>
      <c r="P62" s="16" t="s">
        <v>147</v>
      </c>
      <c r="Q62" s="9" t="s">
        <v>1</v>
      </c>
      <c r="R62" s="9" t="s">
        <v>147</v>
      </c>
      <c r="S62" s="77" t="s">
        <v>147</v>
      </c>
      <c r="T62" s="3"/>
    </row>
    <row r="63" spans="1:20" s="1" customFormat="1" x14ac:dyDescent="0.2">
      <c r="A63" s="27">
        <f t="shared" si="0"/>
        <v>45</v>
      </c>
      <c r="B63" s="13" t="s">
        <v>147</v>
      </c>
      <c r="C63" s="8">
        <v>1930</v>
      </c>
      <c r="D63" s="9" t="s">
        <v>133</v>
      </c>
      <c r="E63" s="8">
        <v>18</v>
      </c>
      <c r="F63" s="23">
        <v>0.70833333333333337</v>
      </c>
      <c r="G63" s="21">
        <v>0.45833333333333337</v>
      </c>
      <c r="H63" s="150" t="s">
        <v>620</v>
      </c>
      <c r="I63" s="9" t="s">
        <v>145</v>
      </c>
      <c r="J63" s="13">
        <v>3.4</v>
      </c>
      <c r="K63" s="13">
        <v>3</v>
      </c>
      <c r="L63" s="13">
        <v>4</v>
      </c>
      <c r="M63" s="13" t="s">
        <v>245</v>
      </c>
      <c r="N63" s="119">
        <v>35.5</v>
      </c>
      <c r="O63" s="119">
        <v>-90.4</v>
      </c>
      <c r="P63" s="16" t="s">
        <v>147</v>
      </c>
      <c r="Q63" s="9" t="s">
        <v>123</v>
      </c>
      <c r="R63" s="9" t="s">
        <v>147</v>
      </c>
      <c r="S63" s="32" t="s">
        <v>147</v>
      </c>
      <c r="T63" s="3"/>
    </row>
    <row r="64" spans="1:20" s="1" customFormat="1" x14ac:dyDescent="0.2">
      <c r="A64" s="27">
        <f t="shared" si="0"/>
        <v>46</v>
      </c>
      <c r="B64" s="13" t="s">
        <v>147</v>
      </c>
      <c r="C64" s="8">
        <v>1930</v>
      </c>
      <c r="D64" s="9" t="s">
        <v>136</v>
      </c>
      <c r="E64" s="8">
        <v>16</v>
      </c>
      <c r="F64" s="23">
        <v>0.52083333333333337</v>
      </c>
      <c r="G64" s="21">
        <v>0.27083333333333337</v>
      </c>
      <c r="H64" s="150" t="s">
        <v>620</v>
      </c>
      <c r="I64" s="12" t="s">
        <v>182</v>
      </c>
      <c r="J64" s="13">
        <v>3</v>
      </c>
      <c r="K64" s="13" t="s">
        <v>147</v>
      </c>
      <c r="L64" s="13" t="s">
        <v>147</v>
      </c>
      <c r="M64" s="13" t="s">
        <v>147</v>
      </c>
      <c r="N64" s="119">
        <v>34.299999999999997</v>
      </c>
      <c r="O64" s="119">
        <v>-92.7</v>
      </c>
      <c r="P64" s="16" t="s">
        <v>147</v>
      </c>
      <c r="Q64" s="9" t="s">
        <v>263</v>
      </c>
      <c r="R64" s="9" t="s">
        <v>147</v>
      </c>
      <c r="S64" s="32" t="s">
        <v>147</v>
      </c>
      <c r="T64" s="3"/>
    </row>
    <row r="65" spans="1:27" s="1" customFormat="1" x14ac:dyDescent="0.2">
      <c r="A65" s="27">
        <f t="shared" si="0"/>
        <v>47</v>
      </c>
      <c r="B65" s="13" t="s">
        <v>147</v>
      </c>
      <c r="C65" s="8">
        <v>1930</v>
      </c>
      <c r="D65" s="9" t="s">
        <v>138</v>
      </c>
      <c r="E65" s="8">
        <v>16</v>
      </c>
      <c r="F65" s="23">
        <v>0.52083333333333337</v>
      </c>
      <c r="G65" s="21">
        <v>0.27083333333333337</v>
      </c>
      <c r="H65" s="150" t="s">
        <v>620</v>
      </c>
      <c r="I65" s="9" t="s">
        <v>182</v>
      </c>
      <c r="J65" s="13">
        <v>4.2</v>
      </c>
      <c r="K65" s="13" t="s">
        <v>147</v>
      </c>
      <c r="L65" s="13" t="s">
        <v>147</v>
      </c>
      <c r="M65" s="13" t="s">
        <v>244</v>
      </c>
      <c r="N65" s="119">
        <v>34.299999999999997</v>
      </c>
      <c r="O65" s="119">
        <v>-92.8</v>
      </c>
      <c r="P65" s="16" t="s">
        <v>147</v>
      </c>
      <c r="Q65" s="9" t="s">
        <v>1</v>
      </c>
      <c r="R65" s="9" t="s">
        <v>284</v>
      </c>
      <c r="S65" s="32" t="s">
        <v>147</v>
      </c>
      <c r="T65" s="3"/>
    </row>
    <row r="66" spans="1:27" s="1" customFormat="1" x14ac:dyDescent="0.2">
      <c r="A66" s="27">
        <f t="shared" si="0"/>
        <v>48</v>
      </c>
      <c r="B66" s="13" t="s">
        <v>147</v>
      </c>
      <c r="C66" s="8">
        <v>1931</v>
      </c>
      <c r="D66" s="9" t="s">
        <v>131</v>
      </c>
      <c r="E66" s="8">
        <v>10</v>
      </c>
      <c r="F66" s="23">
        <v>0.34138888888888891</v>
      </c>
      <c r="G66" s="21">
        <v>9.1388888888888908E-2</v>
      </c>
      <c r="H66" s="150" t="s">
        <v>620</v>
      </c>
      <c r="I66" s="9" t="s">
        <v>146</v>
      </c>
      <c r="J66" s="14">
        <v>3.8</v>
      </c>
      <c r="K66" s="14">
        <v>3</v>
      </c>
      <c r="L66" s="14">
        <v>4</v>
      </c>
      <c r="M66" s="14" t="s">
        <v>242</v>
      </c>
      <c r="N66" s="119">
        <v>35.9</v>
      </c>
      <c r="O66" s="119">
        <v>-89.8</v>
      </c>
      <c r="P66" s="16" t="s">
        <v>147</v>
      </c>
      <c r="Q66" s="9" t="s">
        <v>123</v>
      </c>
      <c r="R66" s="9" t="s">
        <v>147</v>
      </c>
      <c r="S66" s="32" t="s">
        <v>147</v>
      </c>
      <c r="T66" s="3"/>
    </row>
    <row r="67" spans="1:27" s="1" customFormat="1" x14ac:dyDescent="0.2">
      <c r="A67" s="27">
        <f t="shared" si="0"/>
        <v>49</v>
      </c>
      <c r="B67" s="13" t="s">
        <v>147</v>
      </c>
      <c r="C67" s="8">
        <v>1932</v>
      </c>
      <c r="D67" s="9" t="s">
        <v>138</v>
      </c>
      <c r="E67" s="8">
        <v>22</v>
      </c>
      <c r="F67" s="23">
        <v>0.33104166666666668</v>
      </c>
      <c r="G67" s="21">
        <v>8.1041666666666679E-2</v>
      </c>
      <c r="H67" s="150" t="s">
        <v>620</v>
      </c>
      <c r="I67" s="9" t="s">
        <v>146</v>
      </c>
      <c r="J67" s="14">
        <v>3.6</v>
      </c>
      <c r="K67" s="14" t="s">
        <v>147</v>
      </c>
      <c r="L67" s="14" t="s">
        <v>147</v>
      </c>
      <c r="M67" s="14" t="s">
        <v>245</v>
      </c>
      <c r="N67" s="119">
        <v>36</v>
      </c>
      <c r="O67" s="119">
        <v>-90.2</v>
      </c>
      <c r="P67" s="16" t="s">
        <v>147</v>
      </c>
      <c r="Q67" s="9" t="s">
        <v>263</v>
      </c>
      <c r="R67" s="9" t="s">
        <v>147</v>
      </c>
      <c r="S67" s="77" t="s">
        <v>515</v>
      </c>
      <c r="T67" s="3"/>
    </row>
    <row r="68" spans="1:27" s="1" customFormat="1" x14ac:dyDescent="0.2">
      <c r="A68" s="27">
        <f t="shared" si="0"/>
        <v>50</v>
      </c>
      <c r="B68" s="13" t="s">
        <v>147</v>
      </c>
      <c r="C68" s="8">
        <v>1933</v>
      </c>
      <c r="D68" s="9" t="s">
        <v>131</v>
      </c>
      <c r="E68" s="8">
        <v>9</v>
      </c>
      <c r="F68" s="23">
        <v>0.36805555555555558</v>
      </c>
      <c r="G68" s="21">
        <v>0.11805555555555558</v>
      </c>
      <c r="H68" s="150" t="s">
        <v>620</v>
      </c>
      <c r="I68" s="9" t="s">
        <v>146</v>
      </c>
      <c r="J68" s="14">
        <v>4.2</v>
      </c>
      <c r="K68" s="14" t="s">
        <v>147</v>
      </c>
      <c r="L68" s="14" t="s">
        <v>147</v>
      </c>
      <c r="M68" s="14" t="s">
        <v>269</v>
      </c>
      <c r="N68" s="119">
        <v>35.799999999999997</v>
      </c>
      <c r="O68" s="119">
        <v>-90.2</v>
      </c>
      <c r="P68" s="16" t="s">
        <v>147</v>
      </c>
      <c r="Q68" s="9" t="s">
        <v>123</v>
      </c>
      <c r="R68" s="9" t="s">
        <v>8</v>
      </c>
      <c r="S68" s="77" t="s">
        <v>580</v>
      </c>
      <c r="T68" s="3"/>
    </row>
    <row r="69" spans="1:27" s="1" customFormat="1" x14ac:dyDescent="0.2">
      <c r="A69" s="27">
        <f t="shared" si="0"/>
        <v>51</v>
      </c>
      <c r="B69" s="13" t="s">
        <v>147</v>
      </c>
      <c r="C69" s="8">
        <v>1933</v>
      </c>
      <c r="D69" s="9" t="s">
        <v>131</v>
      </c>
      <c r="E69" s="8">
        <v>9</v>
      </c>
      <c r="F69" s="23" t="s">
        <v>147</v>
      </c>
      <c r="G69" s="21" t="s">
        <v>147</v>
      </c>
      <c r="H69" s="150" t="s">
        <v>620</v>
      </c>
      <c r="I69" s="9" t="s">
        <v>146</v>
      </c>
      <c r="J69" s="14">
        <v>3</v>
      </c>
      <c r="K69" s="14" t="s">
        <v>147</v>
      </c>
      <c r="L69" s="14" t="s">
        <v>147</v>
      </c>
      <c r="M69" s="14" t="s">
        <v>245</v>
      </c>
      <c r="N69" s="119">
        <v>35.799999999999997</v>
      </c>
      <c r="O69" s="119">
        <v>-90.2</v>
      </c>
      <c r="P69" s="16" t="s">
        <v>147</v>
      </c>
      <c r="Q69" s="9" t="s">
        <v>123</v>
      </c>
      <c r="R69" s="9" t="s">
        <v>147</v>
      </c>
      <c r="S69" s="32" t="s">
        <v>147</v>
      </c>
      <c r="T69" s="3"/>
    </row>
    <row r="70" spans="1:27" s="1" customFormat="1" x14ac:dyDescent="0.2">
      <c r="A70" s="27">
        <f t="shared" si="0"/>
        <v>52</v>
      </c>
      <c r="B70" s="13" t="s">
        <v>147</v>
      </c>
      <c r="C70" s="8">
        <v>1937</v>
      </c>
      <c r="D70" s="9" t="s">
        <v>141</v>
      </c>
      <c r="E70" s="8">
        <v>17</v>
      </c>
      <c r="F70" s="23">
        <v>3.4560185185185187E-2</v>
      </c>
      <c r="G70" s="21">
        <v>0.28456018518518517</v>
      </c>
      <c r="H70" s="150" t="s">
        <v>620</v>
      </c>
      <c r="I70" s="9" t="s">
        <v>152</v>
      </c>
      <c r="J70" s="13">
        <v>4.4000000000000004</v>
      </c>
      <c r="K70" s="13" t="s">
        <v>147</v>
      </c>
      <c r="L70" s="13" t="s">
        <v>147</v>
      </c>
      <c r="M70" s="13" t="s">
        <v>244</v>
      </c>
      <c r="N70" s="119">
        <v>35.9</v>
      </c>
      <c r="O70" s="119">
        <v>-90.4</v>
      </c>
      <c r="P70" s="16" t="s">
        <v>147</v>
      </c>
      <c r="Q70" s="9" t="s">
        <v>3</v>
      </c>
      <c r="R70" s="9" t="s">
        <v>112</v>
      </c>
      <c r="S70" s="32" t="s">
        <v>285</v>
      </c>
      <c r="T70" s="3"/>
    </row>
    <row r="71" spans="1:27" s="1" customFormat="1" x14ac:dyDescent="0.2">
      <c r="A71" s="27">
        <f t="shared" si="0"/>
        <v>53</v>
      </c>
      <c r="B71" s="13" t="s">
        <v>147</v>
      </c>
      <c r="C71" s="8">
        <v>1938</v>
      </c>
      <c r="D71" s="9" t="s">
        <v>139</v>
      </c>
      <c r="E71" s="8">
        <v>25</v>
      </c>
      <c r="F71" s="23">
        <v>0.9877083333333333</v>
      </c>
      <c r="G71" s="21">
        <v>0.7377083333333333</v>
      </c>
      <c r="H71" s="150" t="s">
        <v>620</v>
      </c>
      <c r="I71" s="9" t="s">
        <v>184</v>
      </c>
      <c r="J71" s="13">
        <v>3.8</v>
      </c>
      <c r="K71" s="13" t="s">
        <v>147</v>
      </c>
      <c r="L71" s="13" t="s">
        <v>147</v>
      </c>
      <c r="M71" s="13" t="s">
        <v>242</v>
      </c>
      <c r="N71" s="119">
        <v>34.200000000000003</v>
      </c>
      <c r="O71" s="119">
        <v>-93.5</v>
      </c>
      <c r="P71" s="16" t="s">
        <v>147</v>
      </c>
      <c r="Q71" s="9" t="s">
        <v>3</v>
      </c>
      <c r="R71" s="9" t="s">
        <v>113</v>
      </c>
      <c r="S71" s="77" t="s">
        <v>147</v>
      </c>
      <c r="T71" s="3"/>
    </row>
    <row r="72" spans="1:27" s="1" customFormat="1" x14ac:dyDescent="0.2">
      <c r="A72" s="27">
        <f t="shared" si="0"/>
        <v>54</v>
      </c>
      <c r="B72" s="13" t="s">
        <v>147</v>
      </c>
      <c r="C72" s="8">
        <v>1938</v>
      </c>
      <c r="D72" s="9" t="s">
        <v>141</v>
      </c>
      <c r="E72" s="8">
        <v>26</v>
      </c>
      <c r="F72" s="23" t="s">
        <v>147</v>
      </c>
      <c r="G72" s="21" t="s">
        <v>147</v>
      </c>
      <c r="H72" s="150" t="s">
        <v>620</v>
      </c>
      <c r="I72" s="9" t="s">
        <v>185</v>
      </c>
      <c r="J72" s="14">
        <v>3</v>
      </c>
      <c r="K72" s="14" t="s">
        <v>147</v>
      </c>
      <c r="L72" s="14" t="s">
        <v>147</v>
      </c>
      <c r="M72" s="14" t="s">
        <v>147</v>
      </c>
      <c r="N72" s="119">
        <v>34.700000000000003</v>
      </c>
      <c r="O72" s="119">
        <v>-92.3</v>
      </c>
      <c r="P72" s="16" t="s">
        <v>147</v>
      </c>
      <c r="Q72" s="9" t="s">
        <v>1</v>
      </c>
      <c r="R72" s="9" t="s">
        <v>147</v>
      </c>
      <c r="S72" s="32" t="s">
        <v>147</v>
      </c>
      <c r="T72" s="3"/>
      <c r="AA72" s="3"/>
    </row>
    <row r="73" spans="1:27" s="1" customFormat="1" x14ac:dyDescent="0.2">
      <c r="A73" s="27">
        <f t="shared" si="0"/>
        <v>55</v>
      </c>
      <c r="B73" s="13" t="s">
        <v>147</v>
      </c>
      <c r="C73" s="8">
        <v>1938</v>
      </c>
      <c r="D73" s="9" t="s">
        <v>137</v>
      </c>
      <c r="E73" s="8">
        <v>17</v>
      </c>
      <c r="F73" s="23" t="s">
        <v>147</v>
      </c>
      <c r="G73" s="21" t="s">
        <v>147</v>
      </c>
      <c r="H73" s="150" t="s">
        <v>620</v>
      </c>
      <c r="I73" s="9" t="s">
        <v>146</v>
      </c>
      <c r="J73" s="14">
        <v>3.4</v>
      </c>
      <c r="K73" s="14" t="s">
        <v>147</v>
      </c>
      <c r="L73" s="14" t="s">
        <v>147</v>
      </c>
      <c r="M73" s="14" t="s">
        <v>245</v>
      </c>
      <c r="N73" s="119">
        <v>35.799999999999997</v>
      </c>
      <c r="O73" s="119">
        <v>-89.9</v>
      </c>
      <c r="P73" s="16" t="s">
        <v>147</v>
      </c>
      <c r="Q73" s="9" t="s">
        <v>123</v>
      </c>
      <c r="R73" s="9" t="s">
        <v>147</v>
      </c>
      <c r="S73" s="32" t="s">
        <v>147</v>
      </c>
      <c r="T73" s="3"/>
    </row>
    <row r="74" spans="1:27" s="1" customFormat="1" x14ac:dyDescent="0.2">
      <c r="A74" s="27">
        <f t="shared" si="0"/>
        <v>56</v>
      </c>
      <c r="B74" s="13" t="s">
        <v>147</v>
      </c>
      <c r="C74" s="8">
        <v>1938</v>
      </c>
      <c r="D74" s="9" t="s">
        <v>134</v>
      </c>
      <c r="E74" s="8">
        <v>17</v>
      </c>
      <c r="F74" s="23">
        <v>8.1250000000000003E-2</v>
      </c>
      <c r="G74" s="21">
        <v>0.9145833333333333</v>
      </c>
      <c r="H74" s="150" t="s">
        <v>620</v>
      </c>
      <c r="I74" s="9" t="s">
        <v>145</v>
      </c>
      <c r="J74" s="13">
        <v>3</v>
      </c>
      <c r="K74" s="13" t="s">
        <v>147</v>
      </c>
      <c r="L74" s="13" t="s">
        <v>147</v>
      </c>
      <c r="M74" s="13" t="s">
        <v>147</v>
      </c>
      <c r="N74" s="119">
        <v>35.5</v>
      </c>
      <c r="O74" s="119">
        <v>-90.3</v>
      </c>
      <c r="P74" s="16" t="s">
        <v>147</v>
      </c>
      <c r="Q74" s="9" t="s">
        <v>3</v>
      </c>
      <c r="R74" s="9" t="s">
        <v>114</v>
      </c>
      <c r="S74" s="77" t="s">
        <v>2179</v>
      </c>
      <c r="T74" s="3"/>
    </row>
    <row r="75" spans="1:27" s="1" customFormat="1" x14ac:dyDescent="0.2">
      <c r="A75" s="27">
        <f t="shared" si="0"/>
        <v>57</v>
      </c>
      <c r="B75" s="13" t="s">
        <v>147</v>
      </c>
      <c r="C75" s="8">
        <v>1938</v>
      </c>
      <c r="D75" s="9" t="s">
        <v>134</v>
      </c>
      <c r="E75" s="8">
        <v>18</v>
      </c>
      <c r="F75" s="23">
        <v>0.14888888888888888</v>
      </c>
      <c r="G75" s="21">
        <v>0.89888888888888896</v>
      </c>
      <c r="H75" s="150" t="s">
        <v>620</v>
      </c>
      <c r="I75" s="9" t="s">
        <v>145</v>
      </c>
      <c r="J75" s="14">
        <v>4.8</v>
      </c>
      <c r="K75" s="14">
        <v>3.9</v>
      </c>
      <c r="L75" s="14">
        <v>4.8</v>
      </c>
      <c r="M75" s="14" t="s">
        <v>244</v>
      </c>
      <c r="N75" s="119">
        <v>35.549999999999997</v>
      </c>
      <c r="O75" s="119">
        <v>-90.37</v>
      </c>
      <c r="P75" s="16" t="s">
        <v>147</v>
      </c>
      <c r="Q75" s="9" t="s">
        <v>123</v>
      </c>
      <c r="R75" s="9" t="s">
        <v>147</v>
      </c>
      <c r="S75" s="77" t="s">
        <v>581</v>
      </c>
      <c r="T75" s="3"/>
    </row>
    <row r="76" spans="1:27" s="1" customFormat="1" x14ac:dyDescent="0.2">
      <c r="A76" s="27">
        <f t="shared" si="0"/>
        <v>58</v>
      </c>
      <c r="B76" s="13" t="s">
        <v>147</v>
      </c>
      <c r="C76" s="8">
        <v>1938</v>
      </c>
      <c r="D76" s="9" t="s">
        <v>134</v>
      </c>
      <c r="E76" s="8">
        <v>18</v>
      </c>
      <c r="F76" s="23">
        <v>0.30555555555555552</v>
      </c>
      <c r="G76" s="21">
        <v>5.5555555555555525E-2</v>
      </c>
      <c r="H76" s="150" t="s">
        <v>620</v>
      </c>
      <c r="I76" s="9" t="s">
        <v>145</v>
      </c>
      <c r="J76" s="14">
        <v>3.2</v>
      </c>
      <c r="K76" s="14" t="s">
        <v>147</v>
      </c>
      <c r="L76" s="14" t="s">
        <v>147</v>
      </c>
      <c r="M76" s="14" t="s">
        <v>245</v>
      </c>
      <c r="N76" s="119">
        <v>35.5</v>
      </c>
      <c r="O76" s="119">
        <v>-90.3</v>
      </c>
      <c r="P76" s="16" t="s">
        <v>147</v>
      </c>
      <c r="Q76" s="9" t="s">
        <v>123</v>
      </c>
      <c r="R76" s="9" t="s">
        <v>147</v>
      </c>
      <c r="S76" s="32" t="s">
        <v>147</v>
      </c>
      <c r="T76" s="3"/>
    </row>
    <row r="77" spans="1:27" s="1" customFormat="1" x14ac:dyDescent="0.2">
      <c r="A77" s="27">
        <f t="shared" si="0"/>
        <v>59</v>
      </c>
      <c r="B77" s="13" t="s">
        <v>147</v>
      </c>
      <c r="C77" s="8">
        <v>1939</v>
      </c>
      <c r="D77" s="9" t="s">
        <v>137</v>
      </c>
      <c r="E77" s="8">
        <v>19</v>
      </c>
      <c r="F77" s="23">
        <v>0.90500000000000003</v>
      </c>
      <c r="G77" s="21">
        <v>0.65500000000000003</v>
      </c>
      <c r="H77" s="150" t="s">
        <v>620</v>
      </c>
      <c r="I77" s="9" t="s">
        <v>168</v>
      </c>
      <c r="J77" s="13">
        <v>4.3</v>
      </c>
      <c r="K77" s="13" t="s">
        <v>147</v>
      </c>
      <c r="L77" s="13" t="s">
        <v>147</v>
      </c>
      <c r="M77" s="13" t="s">
        <v>244</v>
      </c>
      <c r="N77" s="119">
        <v>33.1</v>
      </c>
      <c r="O77" s="119">
        <v>-92.6</v>
      </c>
      <c r="P77" s="16" t="s">
        <v>147</v>
      </c>
      <c r="Q77" s="9" t="s">
        <v>3</v>
      </c>
      <c r="R77" s="9" t="s">
        <v>81</v>
      </c>
      <c r="S77" s="32" t="s">
        <v>286</v>
      </c>
      <c r="T77" s="3"/>
    </row>
    <row r="78" spans="1:27" s="1" customFormat="1" x14ac:dyDescent="0.2">
      <c r="A78" s="27">
        <f t="shared" si="0"/>
        <v>60</v>
      </c>
      <c r="B78" s="13" t="s">
        <v>147</v>
      </c>
      <c r="C78" s="8">
        <v>1940</v>
      </c>
      <c r="D78" s="9" t="s">
        <v>133</v>
      </c>
      <c r="E78" s="8">
        <v>14</v>
      </c>
      <c r="F78" s="23">
        <v>0.46527777777777773</v>
      </c>
      <c r="G78" s="21">
        <v>0.21527777777777779</v>
      </c>
      <c r="H78" s="150" t="s">
        <v>620</v>
      </c>
      <c r="I78" s="9" t="s">
        <v>146</v>
      </c>
      <c r="J78" s="13">
        <v>3.4</v>
      </c>
      <c r="K78" s="13" t="s">
        <v>147</v>
      </c>
      <c r="L78" s="13" t="s">
        <v>147</v>
      </c>
      <c r="M78" s="13" t="s">
        <v>245</v>
      </c>
      <c r="N78" s="119">
        <v>35.9</v>
      </c>
      <c r="O78" s="119">
        <v>-89.8</v>
      </c>
      <c r="P78" s="16" t="s">
        <v>147</v>
      </c>
      <c r="Q78" s="9" t="s">
        <v>263</v>
      </c>
      <c r="R78" s="9" t="s">
        <v>147</v>
      </c>
      <c r="S78" s="32" t="s">
        <v>147</v>
      </c>
      <c r="T78" s="3"/>
    </row>
    <row r="79" spans="1:27" s="1" customFormat="1" x14ac:dyDescent="0.2">
      <c r="A79" s="27">
        <f t="shared" si="0"/>
        <v>61</v>
      </c>
      <c r="B79" s="13" t="s">
        <v>147</v>
      </c>
      <c r="C79" s="8">
        <v>1947</v>
      </c>
      <c r="D79" s="9" t="s">
        <v>131</v>
      </c>
      <c r="E79" s="8">
        <v>15</v>
      </c>
      <c r="F79" s="23">
        <v>0.14374999999999999</v>
      </c>
      <c r="G79" s="21">
        <v>0.89375000000000004</v>
      </c>
      <c r="H79" s="150" t="s">
        <v>620</v>
      </c>
      <c r="I79" s="9" t="s">
        <v>146</v>
      </c>
      <c r="J79" s="14">
        <v>4.2</v>
      </c>
      <c r="K79" s="14" t="s">
        <v>147</v>
      </c>
      <c r="L79" s="14" t="s">
        <v>147</v>
      </c>
      <c r="M79" s="14" t="s">
        <v>244</v>
      </c>
      <c r="N79" s="119">
        <v>35.6</v>
      </c>
      <c r="O79" s="119">
        <v>-90.1</v>
      </c>
      <c r="P79" s="16" t="s">
        <v>147</v>
      </c>
      <c r="Q79" s="9" t="s">
        <v>123</v>
      </c>
      <c r="R79" s="9" t="s">
        <v>147</v>
      </c>
      <c r="S79" s="77" t="s">
        <v>2163</v>
      </c>
      <c r="T79" s="3"/>
    </row>
    <row r="80" spans="1:27" s="1" customFormat="1" x14ac:dyDescent="0.2">
      <c r="A80" s="27">
        <f t="shared" si="0"/>
        <v>62</v>
      </c>
      <c r="B80" s="13" t="s">
        <v>147</v>
      </c>
      <c r="C80" s="8">
        <v>1950</v>
      </c>
      <c r="D80" s="9" t="s">
        <v>134</v>
      </c>
      <c r="E80" s="8">
        <v>17</v>
      </c>
      <c r="F80" s="23">
        <v>0.24166666666666667</v>
      </c>
      <c r="G80" s="21">
        <v>0.9916666666666667</v>
      </c>
      <c r="H80" s="150" t="s">
        <v>620</v>
      </c>
      <c r="I80" s="9" t="s">
        <v>146</v>
      </c>
      <c r="J80" s="14">
        <v>3.8</v>
      </c>
      <c r="K80" s="14">
        <v>3</v>
      </c>
      <c r="L80" s="14">
        <v>4</v>
      </c>
      <c r="M80" s="14" t="s">
        <v>242</v>
      </c>
      <c r="N80" s="119">
        <v>35.700000000000003</v>
      </c>
      <c r="O80" s="119">
        <v>-90</v>
      </c>
      <c r="P80" s="16" t="s">
        <v>147</v>
      </c>
      <c r="Q80" s="9" t="s">
        <v>123</v>
      </c>
      <c r="R80" s="9" t="s">
        <v>147</v>
      </c>
      <c r="S80" s="32" t="s">
        <v>147</v>
      </c>
      <c r="T80" s="3"/>
    </row>
    <row r="81" spans="1:20" s="1" customFormat="1" x14ac:dyDescent="0.2">
      <c r="A81" s="27">
        <f t="shared" si="0"/>
        <v>63</v>
      </c>
      <c r="B81" s="13" t="s">
        <v>147</v>
      </c>
      <c r="C81" s="8">
        <v>1951</v>
      </c>
      <c r="D81" s="9" t="s">
        <v>131</v>
      </c>
      <c r="E81" s="8">
        <v>18</v>
      </c>
      <c r="F81" s="23">
        <v>8.4722222222222213E-2</v>
      </c>
      <c r="G81" s="21">
        <v>0.83472222222222225</v>
      </c>
      <c r="H81" s="150" t="s">
        <v>620</v>
      </c>
      <c r="I81" s="9" t="s">
        <v>145</v>
      </c>
      <c r="J81" s="14">
        <v>3.4</v>
      </c>
      <c r="K81" s="14">
        <v>3</v>
      </c>
      <c r="L81" s="14">
        <v>4</v>
      </c>
      <c r="M81" s="14" t="s">
        <v>245</v>
      </c>
      <c r="N81" s="119">
        <v>35.6</v>
      </c>
      <c r="O81" s="119">
        <v>-90.3</v>
      </c>
      <c r="P81" s="16" t="s">
        <v>147</v>
      </c>
      <c r="Q81" s="9" t="s">
        <v>123</v>
      </c>
      <c r="R81" s="9" t="s">
        <v>147</v>
      </c>
      <c r="S81" s="32" t="s">
        <v>147</v>
      </c>
      <c r="T81" s="3"/>
    </row>
    <row r="82" spans="1:20" s="1" customFormat="1" x14ac:dyDescent="0.2">
      <c r="A82" s="27">
        <f t="shared" si="0"/>
        <v>64</v>
      </c>
      <c r="B82" s="13" t="s">
        <v>147</v>
      </c>
      <c r="C82" s="8">
        <v>1951</v>
      </c>
      <c r="D82" s="9" t="s">
        <v>131</v>
      </c>
      <c r="E82" s="8">
        <v>18</v>
      </c>
      <c r="F82" s="23">
        <v>0.33333333333333331</v>
      </c>
      <c r="G82" s="21">
        <v>8.3333333333333315E-2</v>
      </c>
      <c r="H82" s="150" t="s">
        <v>620</v>
      </c>
      <c r="I82" s="9" t="s">
        <v>145</v>
      </c>
      <c r="J82" s="14">
        <v>3.2</v>
      </c>
      <c r="K82" s="14">
        <v>3</v>
      </c>
      <c r="L82" s="14">
        <v>4</v>
      </c>
      <c r="M82" s="14" t="s">
        <v>245</v>
      </c>
      <c r="N82" s="119">
        <v>35.6</v>
      </c>
      <c r="O82" s="119">
        <v>-90.3</v>
      </c>
      <c r="P82" s="16" t="s">
        <v>147</v>
      </c>
      <c r="Q82" s="9" t="s">
        <v>123</v>
      </c>
      <c r="R82" s="9" t="s">
        <v>147</v>
      </c>
      <c r="S82" s="32" t="s">
        <v>147</v>
      </c>
      <c r="T82" s="3"/>
    </row>
    <row r="83" spans="1:20" s="1" customFormat="1" x14ac:dyDescent="0.2">
      <c r="A83" s="27">
        <f t="shared" si="0"/>
        <v>65</v>
      </c>
      <c r="B83" s="13" t="s">
        <v>147</v>
      </c>
      <c r="C83" s="8">
        <v>1952</v>
      </c>
      <c r="D83" s="9" t="s">
        <v>131</v>
      </c>
      <c r="E83" s="8">
        <v>25</v>
      </c>
      <c r="F83" s="23">
        <v>0.18291666666666664</v>
      </c>
      <c r="G83" s="21">
        <v>0.93291666666666673</v>
      </c>
      <c r="H83" s="150" t="s">
        <v>620</v>
      </c>
      <c r="I83" s="9" t="s">
        <v>146</v>
      </c>
      <c r="J83" s="14">
        <v>4.0999999999999996</v>
      </c>
      <c r="K83" s="14">
        <v>3.5</v>
      </c>
      <c r="L83" s="14">
        <v>4.5</v>
      </c>
      <c r="M83" s="14" t="s">
        <v>242</v>
      </c>
      <c r="N83" s="119">
        <v>35.9</v>
      </c>
      <c r="O83" s="119">
        <v>-89.8</v>
      </c>
      <c r="P83" s="16" t="s">
        <v>147</v>
      </c>
      <c r="Q83" s="9" t="s">
        <v>123</v>
      </c>
      <c r="R83" s="9" t="s">
        <v>147</v>
      </c>
      <c r="S83" s="32" t="s">
        <v>147</v>
      </c>
      <c r="T83" s="3"/>
    </row>
    <row r="84" spans="1:20" s="1" customFormat="1" x14ac:dyDescent="0.2">
      <c r="A84" s="27">
        <f t="shared" ref="A84:A147" si="1">SUM(A83+1)</f>
        <v>66</v>
      </c>
      <c r="B84" s="13" t="s">
        <v>147</v>
      </c>
      <c r="C84" s="8">
        <v>1952</v>
      </c>
      <c r="D84" s="9" t="s">
        <v>131</v>
      </c>
      <c r="E84" s="8">
        <v>25</v>
      </c>
      <c r="F84" s="23" t="s">
        <v>147</v>
      </c>
      <c r="G84" s="21" t="s">
        <v>147</v>
      </c>
      <c r="H84" s="150" t="s">
        <v>620</v>
      </c>
      <c r="I84" s="9" t="s">
        <v>146</v>
      </c>
      <c r="J84" s="14">
        <v>3</v>
      </c>
      <c r="K84" s="14" t="s">
        <v>147</v>
      </c>
      <c r="L84" s="14" t="s">
        <v>147</v>
      </c>
      <c r="M84" s="14" t="s">
        <v>245</v>
      </c>
      <c r="N84" s="119">
        <v>35.9</v>
      </c>
      <c r="O84" s="119">
        <v>-89.8</v>
      </c>
      <c r="P84" s="16" t="s">
        <v>147</v>
      </c>
      <c r="Q84" s="9" t="s">
        <v>123</v>
      </c>
      <c r="R84" s="9" t="s">
        <v>147</v>
      </c>
      <c r="S84" s="32" t="s">
        <v>147</v>
      </c>
      <c r="T84" s="3"/>
    </row>
    <row r="85" spans="1:20" s="1" customFormat="1" x14ac:dyDescent="0.2">
      <c r="A85" s="27">
        <f t="shared" si="1"/>
        <v>67</v>
      </c>
      <c r="B85" s="13" t="s">
        <v>147</v>
      </c>
      <c r="C85" s="8">
        <v>1953</v>
      </c>
      <c r="D85" s="9" t="s">
        <v>141</v>
      </c>
      <c r="E85" s="133">
        <v>12</v>
      </c>
      <c r="F85" s="138">
        <v>0.78472222222222221</v>
      </c>
      <c r="G85" s="134">
        <v>0.53472222222222221</v>
      </c>
      <c r="H85" s="150" t="s">
        <v>620</v>
      </c>
      <c r="I85" s="79" t="s">
        <v>145</v>
      </c>
      <c r="J85" s="78">
        <v>3.8</v>
      </c>
      <c r="K85" s="14">
        <v>3</v>
      </c>
      <c r="L85" s="14">
        <v>4</v>
      </c>
      <c r="M85" s="14" t="s">
        <v>242</v>
      </c>
      <c r="N85" s="119">
        <v>35.6</v>
      </c>
      <c r="O85" s="119">
        <v>-90.3</v>
      </c>
      <c r="P85" s="16" t="s">
        <v>147</v>
      </c>
      <c r="Q85" s="9" t="s">
        <v>123</v>
      </c>
      <c r="R85" s="9" t="s">
        <v>147</v>
      </c>
      <c r="S85" s="32" t="s">
        <v>147</v>
      </c>
      <c r="T85" s="3"/>
    </row>
    <row r="86" spans="1:20" s="1" customFormat="1" x14ac:dyDescent="0.2">
      <c r="A86" s="27">
        <f t="shared" si="1"/>
        <v>68</v>
      </c>
      <c r="B86" s="13" t="s">
        <v>147</v>
      </c>
      <c r="C86" s="109">
        <v>1954</v>
      </c>
      <c r="D86" s="12" t="s">
        <v>139</v>
      </c>
      <c r="E86" s="109">
        <v>26</v>
      </c>
      <c r="F86" s="149">
        <v>9.0185185185185188E-2</v>
      </c>
      <c r="G86" s="108">
        <v>0.84018518518518526</v>
      </c>
      <c r="H86" s="150" t="s">
        <v>620</v>
      </c>
      <c r="I86" s="116" t="s">
        <v>188</v>
      </c>
      <c r="J86" s="88">
        <v>4.4000000000000004</v>
      </c>
      <c r="K86" s="88">
        <v>3.5</v>
      </c>
      <c r="L86" s="88">
        <v>4.5</v>
      </c>
      <c r="M86" s="88" t="s">
        <v>244</v>
      </c>
      <c r="N86" s="119">
        <v>35.200000000000003</v>
      </c>
      <c r="O86" s="119">
        <v>-90.2</v>
      </c>
      <c r="P86" s="91" t="s">
        <v>147</v>
      </c>
      <c r="Q86" s="9" t="s">
        <v>3</v>
      </c>
      <c r="R86" s="12" t="s">
        <v>147</v>
      </c>
      <c r="S86" s="77" t="s">
        <v>617</v>
      </c>
      <c r="T86" s="3"/>
    </row>
    <row r="87" spans="1:20" s="1" customFormat="1" x14ac:dyDescent="0.2">
      <c r="A87" s="27">
        <f t="shared" si="1"/>
        <v>69</v>
      </c>
      <c r="B87" s="13" t="s">
        <v>147</v>
      </c>
      <c r="C87" s="8">
        <v>1955</v>
      </c>
      <c r="D87" s="9" t="s">
        <v>132</v>
      </c>
      <c r="E87" s="133">
        <v>25</v>
      </c>
      <c r="F87" s="138">
        <v>0.30868055555555557</v>
      </c>
      <c r="G87" s="134">
        <v>5.8680555555555569E-2</v>
      </c>
      <c r="H87" s="150" t="s">
        <v>620</v>
      </c>
      <c r="I87" s="79" t="s">
        <v>145</v>
      </c>
      <c r="J87" s="87">
        <v>4.7</v>
      </c>
      <c r="K87" s="13">
        <v>4</v>
      </c>
      <c r="L87" s="13">
        <v>5</v>
      </c>
      <c r="M87" s="13" t="s">
        <v>269</v>
      </c>
      <c r="N87" s="119">
        <v>35.6</v>
      </c>
      <c r="O87" s="119">
        <v>-90.3</v>
      </c>
      <c r="P87" s="16" t="s">
        <v>147</v>
      </c>
      <c r="Q87" s="9" t="s">
        <v>3</v>
      </c>
      <c r="R87" s="9" t="s">
        <v>115</v>
      </c>
      <c r="S87" s="32" t="s">
        <v>287</v>
      </c>
      <c r="T87" s="3"/>
    </row>
    <row r="88" spans="1:20" s="1" customFormat="1" x14ac:dyDescent="0.2">
      <c r="A88" s="27">
        <f t="shared" si="1"/>
        <v>70</v>
      </c>
      <c r="B88" s="13" t="s">
        <v>147</v>
      </c>
      <c r="C88" s="8">
        <v>1958</v>
      </c>
      <c r="D88" s="9" t="s">
        <v>141</v>
      </c>
      <c r="E88" s="133">
        <v>14</v>
      </c>
      <c r="F88" s="138">
        <v>0.80902777777777779</v>
      </c>
      <c r="G88" s="134">
        <v>0.55902777777777779</v>
      </c>
      <c r="H88" s="150" t="s">
        <v>620</v>
      </c>
      <c r="I88" s="79" t="s">
        <v>145</v>
      </c>
      <c r="J88" s="78">
        <v>3</v>
      </c>
      <c r="K88" s="14" t="s">
        <v>147</v>
      </c>
      <c r="L88" s="14" t="s">
        <v>147</v>
      </c>
      <c r="M88" s="14" t="s">
        <v>147</v>
      </c>
      <c r="N88" s="119">
        <v>35.5</v>
      </c>
      <c r="O88" s="119">
        <v>-90.4</v>
      </c>
      <c r="P88" s="16" t="s">
        <v>147</v>
      </c>
      <c r="Q88" s="9" t="s">
        <v>3</v>
      </c>
      <c r="R88" s="9" t="s">
        <v>4</v>
      </c>
      <c r="S88" s="32" t="s">
        <v>147</v>
      </c>
      <c r="T88" s="3"/>
    </row>
    <row r="89" spans="1:20" s="1" customFormat="1" x14ac:dyDescent="0.2">
      <c r="A89" s="27">
        <f t="shared" si="1"/>
        <v>71</v>
      </c>
      <c r="B89" s="13" t="s">
        <v>147</v>
      </c>
      <c r="C89" s="8">
        <v>1958</v>
      </c>
      <c r="D89" s="9" t="s">
        <v>141</v>
      </c>
      <c r="E89" s="133">
        <v>20</v>
      </c>
      <c r="F89" s="138">
        <v>5.9027777777777783E-2</v>
      </c>
      <c r="G89" s="134">
        <v>0.80902777777777779</v>
      </c>
      <c r="H89" s="150" t="s">
        <v>620</v>
      </c>
      <c r="I89" s="79" t="s">
        <v>145</v>
      </c>
      <c r="J89" s="78">
        <v>3.8</v>
      </c>
      <c r="K89" s="14">
        <v>3</v>
      </c>
      <c r="L89" s="14">
        <v>4</v>
      </c>
      <c r="M89" s="14" t="s">
        <v>242</v>
      </c>
      <c r="N89" s="119">
        <v>35.5</v>
      </c>
      <c r="O89" s="119">
        <v>-90.4</v>
      </c>
      <c r="P89" s="16" t="s">
        <v>147</v>
      </c>
      <c r="Q89" s="9" t="s">
        <v>123</v>
      </c>
      <c r="R89" s="9" t="s">
        <v>147</v>
      </c>
      <c r="S89" s="32" t="s">
        <v>147</v>
      </c>
      <c r="T89" s="3"/>
    </row>
    <row r="90" spans="1:20" s="1" customFormat="1" x14ac:dyDescent="0.2">
      <c r="A90" s="27">
        <f t="shared" si="1"/>
        <v>72</v>
      </c>
      <c r="B90" s="13" t="s">
        <v>147</v>
      </c>
      <c r="C90" s="8">
        <v>1959</v>
      </c>
      <c r="D90" s="9" t="s">
        <v>135</v>
      </c>
      <c r="E90" s="133">
        <v>20</v>
      </c>
      <c r="F90" s="138">
        <v>0.3440509259259259</v>
      </c>
      <c r="G90" s="134">
        <v>9.4050925925925899E-2</v>
      </c>
      <c r="H90" s="150" t="s">
        <v>620</v>
      </c>
      <c r="I90" s="79" t="s">
        <v>146</v>
      </c>
      <c r="J90" s="78">
        <v>3.4</v>
      </c>
      <c r="K90" s="14" t="s">
        <v>147</v>
      </c>
      <c r="L90" s="14" t="s">
        <v>147</v>
      </c>
      <c r="M90" s="14" t="s">
        <v>245</v>
      </c>
      <c r="N90" s="119">
        <v>35.9</v>
      </c>
      <c r="O90" s="119">
        <v>-89.8</v>
      </c>
      <c r="P90" s="16" t="s">
        <v>147</v>
      </c>
      <c r="Q90" s="9" t="s">
        <v>123</v>
      </c>
      <c r="R90" s="9" t="s">
        <v>147</v>
      </c>
      <c r="S90" s="32" t="s">
        <v>147</v>
      </c>
      <c r="T90" s="3"/>
    </row>
    <row r="91" spans="1:20" s="1" customFormat="1" x14ac:dyDescent="0.2">
      <c r="A91" s="27">
        <f t="shared" si="1"/>
        <v>73</v>
      </c>
      <c r="B91" s="13" t="s">
        <v>147</v>
      </c>
      <c r="C91" s="8">
        <v>1960</v>
      </c>
      <c r="D91" s="9" t="s">
        <v>141</v>
      </c>
      <c r="E91" s="133">
        <v>4</v>
      </c>
      <c r="F91" s="138">
        <v>0.6885648148148148</v>
      </c>
      <c r="G91" s="134">
        <v>0.4385648148148148</v>
      </c>
      <c r="H91" s="150" t="s">
        <v>620</v>
      </c>
      <c r="I91" s="79" t="s">
        <v>170</v>
      </c>
      <c r="J91" s="87">
        <v>3.8</v>
      </c>
      <c r="K91" s="13" t="s">
        <v>147</v>
      </c>
      <c r="L91" s="13" t="s">
        <v>147</v>
      </c>
      <c r="M91" s="13" t="s">
        <v>242</v>
      </c>
      <c r="N91" s="119">
        <v>34.200000000000003</v>
      </c>
      <c r="O91" s="119">
        <v>-92</v>
      </c>
      <c r="P91" s="16" t="s">
        <v>147</v>
      </c>
      <c r="Q91" s="9" t="s">
        <v>1</v>
      </c>
      <c r="R91" s="9" t="s">
        <v>5</v>
      </c>
      <c r="S91" s="32" t="s">
        <v>147</v>
      </c>
      <c r="T91" s="3"/>
    </row>
    <row r="92" spans="1:20" s="1" customFormat="1" x14ac:dyDescent="0.2">
      <c r="A92" s="27">
        <f t="shared" si="1"/>
        <v>74</v>
      </c>
      <c r="B92" s="13" t="s">
        <v>147</v>
      </c>
      <c r="C92" s="8">
        <v>1960</v>
      </c>
      <c r="D92" s="9" t="s">
        <v>141</v>
      </c>
      <c r="E92" s="133">
        <v>24</v>
      </c>
      <c r="F92" s="138">
        <v>4.9525462962962959E-2</v>
      </c>
      <c r="G92" s="134">
        <v>0.79952546296296301</v>
      </c>
      <c r="H92" s="150" t="s">
        <v>620</v>
      </c>
      <c r="I92" s="79" t="s">
        <v>170</v>
      </c>
      <c r="J92" s="78">
        <v>3</v>
      </c>
      <c r="K92" s="13" t="s">
        <v>147</v>
      </c>
      <c r="L92" s="13" t="s">
        <v>147</v>
      </c>
      <c r="M92" s="14" t="s">
        <v>147</v>
      </c>
      <c r="N92" s="119">
        <v>34.200000000000003</v>
      </c>
      <c r="O92" s="119">
        <v>-92</v>
      </c>
      <c r="P92" s="16" t="s">
        <v>147</v>
      </c>
      <c r="Q92" s="9" t="s">
        <v>3</v>
      </c>
      <c r="R92" s="9" t="s">
        <v>5</v>
      </c>
      <c r="S92" s="32" t="s">
        <v>147</v>
      </c>
      <c r="T92" s="3"/>
    </row>
    <row r="93" spans="1:20" s="1" customFormat="1" x14ac:dyDescent="0.2">
      <c r="A93" s="27">
        <f t="shared" si="1"/>
        <v>75</v>
      </c>
      <c r="B93" s="13" t="s">
        <v>147</v>
      </c>
      <c r="C93" s="8">
        <v>1961</v>
      </c>
      <c r="D93" s="9" t="s">
        <v>134</v>
      </c>
      <c r="E93" s="133">
        <v>9</v>
      </c>
      <c r="F93" s="138">
        <v>0.94655092592592593</v>
      </c>
      <c r="G93" s="134">
        <v>0.69655092592592593</v>
      </c>
      <c r="H93" s="150" t="s">
        <v>620</v>
      </c>
      <c r="I93" s="79" t="s">
        <v>159</v>
      </c>
      <c r="J93" s="87">
        <v>3.8</v>
      </c>
      <c r="K93" s="13">
        <v>3</v>
      </c>
      <c r="L93" s="13">
        <v>4</v>
      </c>
      <c r="M93" s="13" t="s">
        <v>242</v>
      </c>
      <c r="N93" s="119">
        <v>36.4</v>
      </c>
      <c r="O93" s="119">
        <v>-91.3</v>
      </c>
      <c r="P93" s="16" t="s">
        <v>147</v>
      </c>
      <c r="Q93" s="9" t="s">
        <v>1</v>
      </c>
      <c r="R93" s="9" t="s">
        <v>147</v>
      </c>
      <c r="S93" s="32" t="s">
        <v>147</v>
      </c>
      <c r="T93" s="3"/>
    </row>
    <row r="94" spans="1:20" s="1" customFormat="1" x14ac:dyDescent="0.2">
      <c r="A94" s="27">
        <f t="shared" si="1"/>
        <v>76</v>
      </c>
      <c r="B94" s="13" t="s">
        <v>147</v>
      </c>
      <c r="C94" s="8">
        <v>1962</v>
      </c>
      <c r="D94" s="12" t="s">
        <v>137</v>
      </c>
      <c r="E94" s="133">
        <v>1</v>
      </c>
      <c r="F94" s="138">
        <v>0.47475694444444444</v>
      </c>
      <c r="G94" s="134">
        <v>0.26642361111111112</v>
      </c>
      <c r="H94" s="150" t="s">
        <v>620</v>
      </c>
      <c r="I94" s="116" t="s">
        <v>188</v>
      </c>
      <c r="J94" s="87">
        <v>3.2</v>
      </c>
      <c r="K94" s="114" t="s">
        <v>147</v>
      </c>
      <c r="L94" s="114" t="s">
        <v>147</v>
      </c>
      <c r="M94" s="114" t="s">
        <v>147</v>
      </c>
      <c r="N94" s="119">
        <v>35.380000000000003</v>
      </c>
      <c r="O94" s="119">
        <v>90.39</v>
      </c>
      <c r="P94" s="16">
        <v>5</v>
      </c>
      <c r="Q94" s="12" t="s">
        <v>508</v>
      </c>
      <c r="R94" s="12" t="s">
        <v>147</v>
      </c>
      <c r="S94" s="131" t="s">
        <v>579</v>
      </c>
      <c r="T94" s="3"/>
    </row>
    <row r="95" spans="1:20" s="1" customFormat="1" x14ac:dyDescent="0.2">
      <c r="A95" s="27">
        <f t="shared" si="1"/>
        <v>77</v>
      </c>
      <c r="B95" s="13" t="s">
        <v>147</v>
      </c>
      <c r="C95" s="8">
        <v>1963</v>
      </c>
      <c r="D95" s="9" t="s">
        <v>133</v>
      </c>
      <c r="E95" s="133">
        <v>7</v>
      </c>
      <c r="F95" s="138">
        <v>0.88791666666666658</v>
      </c>
      <c r="G95" s="134">
        <v>0.63791666666666658</v>
      </c>
      <c r="H95" s="150" t="s">
        <v>620</v>
      </c>
      <c r="I95" s="79" t="s">
        <v>170</v>
      </c>
      <c r="J95" s="87">
        <v>3.4</v>
      </c>
      <c r="K95" s="13">
        <v>3</v>
      </c>
      <c r="L95" s="13">
        <v>4</v>
      </c>
      <c r="M95" s="13" t="s">
        <v>147</v>
      </c>
      <c r="N95" s="119">
        <v>34.4</v>
      </c>
      <c r="O95" s="119">
        <v>-92.1</v>
      </c>
      <c r="P95" s="16" t="s">
        <v>147</v>
      </c>
      <c r="Q95" s="9" t="s">
        <v>1</v>
      </c>
      <c r="R95" s="9" t="s">
        <v>147</v>
      </c>
      <c r="S95" s="32" t="s">
        <v>147</v>
      </c>
      <c r="T95" s="3"/>
    </row>
    <row r="96" spans="1:20" s="1" customFormat="1" x14ac:dyDescent="0.2">
      <c r="A96" s="27">
        <f t="shared" si="1"/>
        <v>78</v>
      </c>
      <c r="B96" s="13" t="s">
        <v>147</v>
      </c>
      <c r="C96" s="8">
        <v>1964</v>
      </c>
      <c r="D96" s="9" t="s">
        <v>138</v>
      </c>
      <c r="E96" s="133">
        <v>4</v>
      </c>
      <c r="F96" s="138" t="s">
        <v>147</v>
      </c>
      <c r="G96" s="134" t="s">
        <v>147</v>
      </c>
      <c r="H96" s="150" t="s">
        <v>620</v>
      </c>
      <c r="I96" s="79" t="s">
        <v>173</v>
      </c>
      <c r="J96" s="87">
        <v>3</v>
      </c>
      <c r="K96" s="13" t="s">
        <v>147</v>
      </c>
      <c r="L96" s="13" t="s">
        <v>147</v>
      </c>
      <c r="M96" s="13" t="s">
        <v>147</v>
      </c>
      <c r="N96" s="119">
        <v>35</v>
      </c>
      <c r="O96" s="119">
        <v>-93.5</v>
      </c>
      <c r="P96" s="16" t="s">
        <v>147</v>
      </c>
      <c r="Q96" s="9" t="s">
        <v>1</v>
      </c>
      <c r="R96" s="9" t="s">
        <v>147</v>
      </c>
      <c r="S96" s="32" t="s">
        <v>147</v>
      </c>
      <c r="T96" s="3"/>
    </row>
    <row r="97" spans="1:20" s="1" customFormat="1" x14ac:dyDescent="0.2">
      <c r="A97" s="27">
        <f t="shared" si="1"/>
        <v>79</v>
      </c>
      <c r="B97" s="13" t="s">
        <v>147</v>
      </c>
      <c r="C97" s="8">
        <v>1965</v>
      </c>
      <c r="D97" s="9" t="s">
        <v>137</v>
      </c>
      <c r="E97" s="133">
        <v>1</v>
      </c>
      <c r="F97" s="138">
        <v>0.30899305555555556</v>
      </c>
      <c r="G97" s="134">
        <v>5.8993055555555562E-2</v>
      </c>
      <c r="H97" s="150" t="s">
        <v>620</v>
      </c>
      <c r="I97" s="79" t="s">
        <v>161</v>
      </c>
      <c r="J97" s="87">
        <v>3</v>
      </c>
      <c r="K97" s="13">
        <v>2.8</v>
      </c>
      <c r="L97" s="13">
        <v>3</v>
      </c>
      <c r="M97" s="13" t="s">
        <v>147</v>
      </c>
      <c r="N97" s="119">
        <v>35.799999999999997</v>
      </c>
      <c r="O97" s="119">
        <v>-92</v>
      </c>
      <c r="P97" s="16" t="s">
        <v>147</v>
      </c>
      <c r="Q97" s="9" t="s">
        <v>1</v>
      </c>
      <c r="R97" s="9" t="s">
        <v>147</v>
      </c>
      <c r="S97" s="32" t="s">
        <v>147</v>
      </c>
      <c r="T97" s="3"/>
    </row>
    <row r="98" spans="1:20" s="1" customFormat="1" x14ac:dyDescent="0.2">
      <c r="A98" s="27">
        <f t="shared" si="1"/>
        <v>80</v>
      </c>
      <c r="B98" s="13" t="s">
        <v>147</v>
      </c>
      <c r="C98" s="8">
        <v>1965</v>
      </c>
      <c r="D98" s="9" t="s">
        <v>131</v>
      </c>
      <c r="E98" s="133">
        <v>19</v>
      </c>
      <c r="F98" s="138">
        <v>0.92997685185185175</v>
      </c>
      <c r="G98" s="134">
        <v>0.67997685185185175</v>
      </c>
      <c r="H98" s="150" t="s">
        <v>620</v>
      </c>
      <c r="I98" s="79" t="s">
        <v>146</v>
      </c>
      <c r="J98" s="87">
        <v>5.3</v>
      </c>
      <c r="K98" s="13">
        <v>3.5</v>
      </c>
      <c r="L98" s="13">
        <v>5.3</v>
      </c>
      <c r="M98" s="13" t="s">
        <v>147</v>
      </c>
      <c r="N98" s="119">
        <v>35.9</v>
      </c>
      <c r="O98" s="119">
        <v>-89.9</v>
      </c>
      <c r="P98" s="16" t="s">
        <v>147</v>
      </c>
      <c r="Q98" s="9" t="s">
        <v>123</v>
      </c>
      <c r="R98" s="9" t="s">
        <v>147</v>
      </c>
      <c r="S98" s="32" t="s">
        <v>147</v>
      </c>
      <c r="T98" s="3"/>
    </row>
    <row r="99" spans="1:20" s="1" customFormat="1" x14ac:dyDescent="0.2">
      <c r="A99" s="27">
        <f t="shared" si="1"/>
        <v>81</v>
      </c>
      <c r="B99" s="13" t="s">
        <v>147</v>
      </c>
      <c r="C99" s="8">
        <v>1966</v>
      </c>
      <c r="D99" s="9" t="s">
        <v>133</v>
      </c>
      <c r="E99" s="133">
        <v>12</v>
      </c>
      <c r="F99" s="138">
        <v>0.18906249999999999</v>
      </c>
      <c r="G99" s="134">
        <v>0.93906250000000002</v>
      </c>
      <c r="H99" s="150" t="s">
        <v>620</v>
      </c>
      <c r="I99" s="79" t="s">
        <v>146</v>
      </c>
      <c r="J99" s="87">
        <v>4.3</v>
      </c>
      <c r="K99" s="13">
        <v>3.5</v>
      </c>
      <c r="L99" s="13">
        <v>4.3</v>
      </c>
      <c r="M99" s="13" t="s">
        <v>242</v>
      </c>
      <c r="N99" s="119">
        <v>35.9</v>
      </c>
      <c r="O99" s="119">
        <v>-90</v>
      </c>
      <c r="P99" s="16" t="s">
        <v>147</v>
      </c>
      <c r="Q99" s="9" t="s">
        <v>3</v>
      </c>
      <c r="R99" s="9" t="s">
        <v>6</v>
      </c>
      <c r="S99" s="32" t="s">
        <v>288</v>
      </c>
      <c r="T99" s="3"/>
    </row>
    <row r="100" spans="1:20" s="1" customFormat="1" x14ac:dyDescent="0.2">
      <c r="A100" s="27">
        <f t="shared" si="1"/>
        <v>82</v>
      </c>
      <c r="B100" s="13" t="s">
        <v>147</v>
      </c>
      <c r="C100" s="8">
        <v>1967</v>
      </c>
      <c r="D100" s="9" t="s">
        <v>135</v>
      </c>
      <c r="E100" s="133">
        <v>6</v>
      </c>
      <c r="F100" s="138">
        <v>0.65545138888888888</v>
      </c>
      <c r="G100" s="134">
        <v>0.44711805555555556</v>
      </c>
      <c r="H100" s="142" t="s">
        <v>619</v>
      </c>
      <c r="I100" s="79" t="s">
        <v>152</v>
      </c>
      <c r="J100" s="87">
        <v>3.4</v>
      </c>
      <c r="K100" s="13" t="s">
        <v>147</v>
      </c>
      <c r="L100" s="13" t="s">
        <v>147</v>
      </c>
      <c r="M100" s="13" t="s">
        <v>147</v>
      </c>
      <c r="N100" s="119">
        <v>35.799999999999997</v>
      </c>
      <c r="O100" s="119">
        <v>-90.4</v>
      </c>
      <c r="P100" s="16" t="s">
        <v>147</v>
      </c>
      <c r="Q100" s="9" t="s">
        <v>123</v>
      </c>
      <c r="R100" s="9" t="s">
        <v>147</v>
      </c>
      <c r="S100" s="32" t="s">
        <v>147</v>
      </c>
      <c r="T100" s="3"/>
    </row>
    <row r="101" spans="1:20" s="1" customFormat="1" x14ac:dyDescent="0.2">
      <c r="A101" s="27">
        <f t="shared" si="1"/>
        <v>83</v>
      </c>
      <c r="B101" s="13" t="s">
        <v>147</v>
      </c>
      <c r="C101" s="8">
        <v>1968</v>
      </c>
      <c r="D101" s="9" t="s">
        <v>135</v>
      </c>
      <c r="E101" s="133">
        <v>15</v>
      </c>
      <c r="F101" s="138">
        <v>0.13987268518518517</v>
      </c>
      <c r="G101" s="134">
        <v>0.93153935185185188</v>
      </c>
      <c r="H101" s="142" t="s">
        <v>619</v>
      </c>
      <c r="I101" s="79" t="s">
        <v>145</v>
      </c>
      <c r="J101" s="87">
        <v>3</v>
      </c>
      <c r="K101" s="13" t="s">
        <v>147</v>
      </c>
      <c r="L101" s="13" t="s">
        <v>147</v>
      </c>
      <c r="M101" s="13" t="s">
        <v>147</v>
      </c>
      <c r="N101" s="119">
        <v>35.700000000000003</v>
      </c>
      <c r="O101" s="119">
        <v>-90.8</v>
      </c>
      <c r="P101" s="16" t="s">
        <v>147</v>
      </c>
      <c r="Q101" s="9" t="s">
        <v>1</v>
      </c>
      <c r="R101" s="9" t="s">
        <v>147</v>
      </c>
      <c r="S101" s="32" t="s">
        <v>147</v>
      </c>
      <c r="T101" s="3"/>
    </row>
    <row r="102" spans="1:20" s="1" customFormat="1" x14ac:dyDescent="0.2">
      <c r="A102" s="27">
        <f t="shared" si="1"/>
        <v>84</v>
      </c>
      <c r="B102" s="13" t="s">
        <v>147</v>
      </c>
      <c r="C102" s="8">
        <v>1969</v>
      </c>
      <c r="D102" s="9" t="s">
        <v>132</v>
      </c>
      <c r="E102" s="133">
        <v>1</v>
      </c>
      <c r="F102" s="138">
        <v>0.98305555555555557</v>
      </c>
      <c r="G102" s="134">
        <v>0.73305555555555557</v>
      </c>
      <c r="H102" s="142" t="s">
        <v>620</v>
      </c>
      <c r="I102" s="79" t="s">
        <v>185</v>
      </c>
      <c r="J102" s="13">
        <v>4.2</v>
      </c>
      <c r="K102" s="13">
        <v>3.3</v>
      </c>
      <c r="L102" s="13">
        <v>4.5</v>
      </c>
      <c r="M102" s="13" t="s">
        <v>269</v>
      </c>
      <c r="N102" s="119">
        <v>34.799999999999997</v>
      </c>
      <c r="O102" s="119">
        <v>-92.6</v>
      </c>
      <c r="P102" s="16" t="s">
        <v>147</v>
      </c>
      <c r="Q102" s="9" t="s">
        <v>3</v>
      </c>
      <c r="R102" s="12" t="s">
        <v>622</v>
      </c>
      <c r="S102" s="32" t="s">
        <v>289</v>
      </c>
      <c r="T102" s="3"/>
    </row>
    <row r="103" spans="1:20" s="1" customFormat="1" x14ac:dyDescent="0.2">
      <c r="A103" s="27">
        <f t="shared" si="1"/>
        <v>85</v>
      </c>
      <c r="B103" s="13" t="s">
        <v>147</v>
      </c>
      <c r="C103" s="8">
        <v>1970</v>
      </c>
      <c r="D103" s="9" t="s">
        <v>138</v>
      </c>
      <c r="E103" s="133">
        <v>5</v>
      </c>
      <c r="F103" s="138">
        <v>0.43443287037037037</v>
      </c>
      <c r="G103" s="134">
        <v>0.18443287037037037</v>
      </c>
      <c r="H103" s="142" t="s">
        <v>620</v>
      </c>
      <c r="I103" s="79" t="s">
        <v>146</v>
      </c>
      <c r="J103" s="87">
        <v>3</v>
      </c>
      <c r="K103" s="13">
        <v>2.9</v>
      </c>
      <c r="L103" s="13">
        <v>3</v>
      </c>
      <c r="M103" s="13" t="s">
        <v>147</v>
      </c>
      <c r="N103" s="119">
        <v>36</v>
      </c>
      <c r="O103" s="119">
        <v>-90</v>
      </c>
      <c r="P103" s="16" t="s">
        <v>147</v>
      </c>
      <c r="Q103" s="9" t="s">
        <v>263</v>
      </c>
      <c r="R103" s="9" t="s">
        <v>147</v>
      </c>
      <c r="S103" s="77" t="s">
        <v>515</v>
      </c>
      <c r="T103" s="3"/>
    </row>
    <row r="104" spans="1:20" s="1" customFormat="1" x14ac:dyDescent="0.2">
      <c r="A104" s="27">
        <f t="shared" si="1"/>
        <v>86</v>
      </c>
      <c r="B104" s="13" t="s">
        <v>147</v>
      </c>
      <c r="C104" s="8">
        <v>1970</v>
      </c>
      <c r="D104" s="9" t="s">
        <v>138</v>
      </c>
      <c r="E104" s="133">
        <v>17</v>
      </c>
      <c r="F104" s="138">
        <v>9.2997685185185183E-2</v>
      </c>
      <c r="G104" s="134">
        <v>0.84299768518518514</v>
      </c>
      <c r="H104" s="142" t="s">
        <v>620</v>
      </c>
      <c r="I104" s="79" t="s">
        <v>146</v>
      </c>
      <c r="J104" s="87">
        <v>4.4000000000000004</v>
      </c>
      <c r="K104" s="13">
        <v>3.6</v>
      </c>
      <c r="L104" s="13">
        <v>4.4000000000000004</v>
      </c>
      <c r="M104" s="13" t="s">
        <v>242</v>
      </c>
      <c r="N104" s="119">
        <v>35.86</v>
      </c>
      <c r="O104" s="119">
        <v>-89.95</v>
      </c>
      <c r="P104" s="16" t="s">
        <v>147</v>
      </c>
      <c r="Q104" s="9" t="s">
        <v>123</v>
      </c>
      <c r="R104" s="9" t="s">
        <v>147</v>
      </c>
      <c r="S104" s="77" t="s">
        <v>582</v>
      </c>
      <c r="T104" s="3"/>
    </row>
    <row r="105" spans="1:20" s="1" customFormat="1" x14ac:dyDescent="0.2">
      <c r="A105" s="27">
        <f t="shared" si="1"/>
        <v>87</v>
      </c>
      <c r="B105" s="114" t="s">
        <v>147</v>
      </c>
      <c r="C105" s="8">
        <v>1970</v>
      </c>
      <c r="D105" s="12" t="s">
        <v>131</v>
      </c>
      <c r="E105" s="133">
        <v>13</v>
      </c>
      <c r="F105" s="138">
        <v>5.844907407407407E-2</v>
      </c>
      <c r="G105" s="134">
        <v>0.80844907407407407</v>
      </c>
      <c r="H105" s="142" t="s">
        <v>620</v>
      </c>
      <c r="I105" s="116" t="s">
        <v>146</v>
      </c>
      <c r="J105" s="87">
        <v>3</v>
      </c>
      <c r="K105" s="14" t="s">
        <v>147</v>
      </c>
      <c r="L105" s="14" t="s">
        <v>147</v>
      </c>
      <c r="M105" s="114" t="s">
        <v>147</v>
      </c>
      <c r="N105" s="119">
        <v>35.700000000000003</v>
      </c>
      <c r="O105" s="119">
        <v>-90</v>
      </c>
      <c r="P105" s="16">
        <v>0</v>
      </c>
      <c r="Q105" s="12" t="s">
        <v>508</v>
      </c>
      <c r="R105" s="12" t="s">
        <v>147</v>
      </c>
      <c r="S105" s="131" t="s">
        <v>579</v>
      </c>
      <c r="T105" s="3"/>
    </row>
    <row r="106" spans="1:20" s="1" customFormat="1" x14ac:dyDescent="0.2">
      <c r="A106" s="27">
        <f t="shared" si="1"/>
        <v>88</v>
      </c>
      <c r="B106" s="13" t="s">
        <v>147</v>
      </c>
      <c r="C106" s="8">
        <v>1971</v>
      </c>
      <c r="D106" s="9" t="s">
        <v>139</v>
      </c>
      <c r="E106" s="133">
        <v>7</v>
      </c>
      <c r="F106" s="138">
        <v>0.15486111111111112</v>
      </c>
      <c r="G106" s="134">
        <v>0.90486111111111101</v>
      </c>
      <c r="H106" s="142" t="s">
        <v>620</v>
      </c>
      <c r="I106" s="79" t="s">
        <v>146</v>
      </c>
      <c r="J106" s="78">
        <v>3</v>
      </c>
      <c r="K106" s="14" t="s">
        <v>147</v>
      </c>
      <c r="L106" s="14" t="s">
        <v>147</v>
      </c>
      <c r="M106" s="14" t="s">
        <v>147</v>
      </c>
      <c r="N106" s="119">
        <v>35.9</v>
      </c>
      <c r="O106" s="119">
        <v>-90.2</v>
      </c>
      <c r="P106" s="16" t="s">
        <v>147</v>
      </c>
      <c r="Q106" s="9" t="s">
        <v>123</v>
      </c>
      <c r="R106" s="9" t="s">
        <v>147</v>
      </c>
      <c r="S106" s="32" t="s">
        <v>147</v>
      </c>
      <c r="T106" s="3"/>
    </row>
    <row r="107" spans="1:20" s="1" customFormat="1" x14ac:dyDescent="0.2">
      <c r="A107" s="27">
        <f t="shared" si="1"/>
        <v>89</v>
      </c>
      <c r="B107" s="13" t="s">
        <v>147</v>
      </c>
      <c r="C107" s="8">
        <v>1971</v>
      </c>
      <c r="D107" s="9" t="s">
        <v>139</v>
      </c>
      <c r="E107" s="133">
        <v>13</v>
      </c>
      <c r="F107" s="138">
        <v>0.58391203703703709</v>
      </c>
      <c r="G107" s="134">
        <v>0.33391203703703709</v>
      </c>
      <c r="H107" s="142" t="s">
        <v>620</v>
      </c>
      <c r="I107" s="79" t="s">
        <v>146</v>
      </c>
      <c r="J107" s="87">
        <v>3</v>
      </c>
      <c r="K107" s="13">
        <v>2.8</v>
      </c>
      <c r="L107" s="13">
        <v>3</v>
      </c>
      <c r="M107" s="13" t="s">
        <v>147</v>
      </c>
      <c r="N107" s="119">
        <v>35.83</v>
      </c>
      <c r="O107" s="119">
        <v>-90.15</v>
      </c>
      <c r="P107" s="16" t="s">
        <v>147</v>
      </c>
      <c r="Q107" s="9" t="s">
        <v>123</v>
      </c>
      <c r="R107" s="9" t="s">
        <v>147</v>
      </c>
      <c r="S107" s="77" t="s">
        <v>147</v>
      </c>
      <c r="T107" s="3"/>
    </row>
    <row r="108" spans="1:20" s="1" customFormat="1" x14ac:dyDescent="0.2">
      <c r="A108" s="27">
        <f t="shared" si="1"/>
        <v>90</v>
      </c>
      <c r="B108" s="13" t="s">
        <v>147</v>
      </c>
      <c r="C108" s="8">
        <v>1971</v>
      </c>
      <c r="D108" s="9" t="s">
        <v>136</v>
      </c>
      <c r="E108" s="133">
        <v>1</v>
      </c>
      <c r="F108" s="138">
        <v>0.74281249999999999</v>
      </c>
      <c r="G108" s="134">
        <v>0.53447916666666673</v>
      </c>
      <c r="H108" s="142" t="s">
        <v>619</v>
      </c>
      <c r="I108" s="79" t="s">
        <v>152</v>
      </c>
      <c r="J108" s="87">
        <v>4.0999999999999996</v>
      </c>
      <c r="K108" s="13">
        <v>2.9</v>
      </c>
      <c r="L108" s="13">
        <v>4.0999999999999996</v>
      </c>
      <c r="M108" s="13" t="s">
        <v>269</v>
      </c>
      <c r="N108" s="119">
        <v>35.78</v>
      </c>
      <c r="O108" s="119">
        <v>-90.44</v>
      </c>
      <c r="P108" s="16" t="s">
        <v>147</v>
      </c>
      <c r="Q108" s="9" t="s">
        <v>123</v>
      </c>
      <c r="R108" s="9" t="s">
        <v>147</v>
      </c>
      <c r="S108" s="32" t="s">
        <v>289</v>
      </c>
      <c r="T108" s="3"/>
    </row>
    <row r="109" spans="1:20" s="1" customFormat="1" x14ac:dyDescent="0.2">
      <c r="A109" s="27">
        <f t="shared" si="1"/>
        <v>91</v>
      </c>
      <c r="B109" s="13" t="s">
        <v>147</v>
      </c>
      <c r="C109" s="8">
        <v>1972</v>
      </c>
      <c r="D109" s="9" t="s">
        <v>133</v>
      </c>
      <c r="E109" s="133">
        <v>1</v>
      </c>
      <c r="F109" s="138">
        <v>0.23761574074074074</v>
      </c>
      <c r="G109" s="134">
        <v>0.98761574074074077</v>
      </c>
      <c r="H109" s="142" t="s">
        <v>620</v>
      </c>
      <c r="I109" s="79" t="s">
        <v>193</v>
      </c>
      <c r="J109" s="87">
        <v>4.2</v>
      </c>
      <c r="K109" s="13">
        <v>2.8</v>
      </c>
      <c r="L109" s="13">
        <v>4.5</v>
      </c>
      <c r="M109" s="13" t="s">
        <v>269</v>
      </c>
      <c r="N109" s="119">
        <v>36.4</v>
      </c>
      <c r="O109" s="119">
        <v>-90.8</v>
      </c>
      <c r="P109" s="16" t="s">
        <v>147</v>
      </c>
      <c r="Q109" s="9" t="s">
        <v>123</v>
      </c>
      <c r="R109" s="9" t="s">
        <v>147</v>
      </c>
      <c r="S109" s="32" t="s">
        <v>290</v>
      </c>
      <c r="T109" s="3"/>
    </row>
    <row r="110" spans="1:20" s="1" customFormat="1" x14ac:dyDescent="0.2">
      <c r="A110" s="27">
        <f t="shared" si="1"/>
        <v>92</v>
      </c>
      <c r="B110" s="13" t="s">
        <v>147</v>
      </c>
      <c r="C110" s="8">
        <v>1972</v>
      </c>
      <c r="D110" s="9" t="s">
        <v>141</v>
      </c>
      <c r="E110" s="133">
        <v>7</v>
      </c>
      <c r="F110" s="138">
        <v>5.0092592592592598E-2</v>
      </c>
      <c r="G110" s="134">
        <v>0.84175925925925921</v>
      </c>
      <c r="H110" s="142" t="s">
        <v>619</v>
      </c>
      <c r="I110" s="79" t="s">
        <v>151</v>
      </c>
      <c r="J110" s="87">
        <v>3.4</v>
      </c>
      <c r="K110" s="13" t="s">
        <v>147</v>
      </c>
      <c r="L110" s="13" t="s">
        <v>147</v>
      </c>
      <c r="M110" s="13" t="s">
        <v>242</v>
      </c>
      <c r="N110" s="119">
        <v>35.880000000000003</v>
      </c>
      <c r="O110" s="119">
        <v>-89.97</v>
      </c>
      <c r="P110" s="16" t="s">
        <v>147</v>
      </c>
      <c r="Q110" s="9" t="s">
        <v>123</v>
      </c>
      <c r="R110" s="9" t="s">
        <v>147</v>
      </c>
      <c r="S110" s="32" t="s">
        <v>147</v>
      </c>
      <c r="T110" s="3"/>
    </row>
    <row r="111" spans="1:20" s="1" customFormat="1" x14ac:dyDescent="0.2">
      <c r="A111" s="27">
        <f t="shared" si="1"/>
        <v>93</v>
      </c>
      <c r="B111" s="13" t="s">
        <v>147</v>
      </c>
      <c r="C111" s="8">
        <v>1973</v>
      </c>
      <c r="D111" s="9" t="s">
        <v>136</v>
      </c>
      <c r="E111" s="133">
        <v>3</v>
      </c>
      <c r="F111" s="138">
        <v>0.11828703703703704</v>
      </c>
      <c r="G111" s="134">
        <v>0.90995370370370365</v>
      </c>
      <c r="H111" s="142" t="s">
        <v>619</v>
      </c>
      <c r="I111" s="79" t="s">
        <v>151</v>
      </c>
      <c r="J111" s="87">
        <v>3.4</v>
      </c>
      <c r="K111" s="13" t="s">
        <v>147</v>
      </c>
      <c r="L111" s="13" t="s">
        <v>147</v>
      </c>
      <c r="M111" s="13" t="s">
        <v>242</v>
      </c>
      <c r="N111" s="119">
        <v>35.909999999999997</v>
      </c>
      <c r="O111" s="119">
        <v>-90</v>
      </c>
      <c r="P111" s="16" t="s">
        <v>147</v>
      </c>
      <c r="Q111" s="9" t="s">
        <v>123</v>
      </c>
      <c r="R111" s="9" t="s">
        <v>147</v>
      </c>
      <c r="S111" s="32" t="s">
        <v>147</v>
      </c>
      <c r="T111" s="3"/>
    </row>
    <row r="112" spans="1:20" s="1" customFormat="1" x14ac:dyDescent="0.2">
      <c r="A112" s="27">
        <f t="shared" si="1"/>
        <v>94</v>
      </c>
      <c r="B112" s="13" t="s">
        <v>147</v>
      </c>
      <c r="C112" s="8">
        <v>1974</v>
      </c>
      <c r="D112" s="9" t="s">
        <v>133</v>
      </c>
      <c r="E112" s="133">
        <v>15</v>
      </c>
      <c r="F112" s="138">
        <v>0.89762731481481473</v>
      </c>
      <c r="G112" s="134">
        <v>0.68929398148148147</v>
      </c>
      <c r="H112" s="142" t="s">
        <v>619</v>
      </c>
      <c r="I112" s="79" t="s">
        <v>167</v>
      </c>
      <c r="J112" s="87">
        <v>3.6</v>
      </c>
      <c r="K112" s="13">
        <v>3</v>
      </c>
      <c r="L112" s="13">
        <v>3.6</v>
      </c>
      <c r="M112" s="13" t="s">
        <v>245</v>
      </c>
      <c r="N112" s="119">
        <v>33.9</v>
      </c>
      <c r="O112" s="119">
        <v>-93.1</v>
      </c>
      <c r="P112" s="16" t="s">
        <v>147</v>
      </c>
      <c r="Q112" s="9" t="s">
        <v>1</v>
      </c>
      <c r="R112" s="9" t="s">
        <v>87</v>
      </c>
      <c r="S112" s="32" t="s">
        <v>292</v>
      </c>
      <c r="T112" s="3"/>
    </row>
    <row r="113" spans="1:27" s="1" customFormat="1" x14ac:dyDescent="0.2">
      <c r="A113" s="27">
        <f t="shared" si="1"/>
        <v>95</v>
      </c>
      <c r="B113" s="13" t="s">
        <v>147</v>
      </c>
      <c r="C113" s="8">
        <v>1974</v>
      </c>
      <c r="D113" s="9" t="s">
        <v>133</v>
      </c>
      <c r="E113" s="133">
        <v>15</v>
      </c>
      <c r="F113" s="138">
        <v>0.89982638888888899</v>
      </c>
      <c r="G113" s="134">
        <v>0.69149305555555562</v>
      </c>
      <c r="H113" s="142" t="s">
        <v>619</v>
      </c>
      <c r="I113" s="79" t="s">
        <v>167</v>
      </c>
      <c r="J113" s="87">
        <v>4</v>
      </c>
      <c r="K113" s="13">
        <v>3.6</v>
      </c>
      <c r="L113" s="13">
        <v>4.2</v>
      </c>
      <c r="M113" s="13" t="s">
        <v>245</v>
      </c>
      <c r="N113" s="119">
        <v>34.049999999999997</v>
      </c>
      <c r="O113" s="119">
        <v>-93.1</v>
      </c>
      <c r="P113" s="16" t="s">
        <v>147</v>
      </c>
      <c r="Q113" s="9" t="s">
        <v>1</v>
      </c>
      <c r="R113" s="9" t="s">
        <v>87</v>
      </c>
      <c r="S113" s="32" t="s">
        <v>291</v>
      </c>
      <c r="T113" s="3"/>
    </row>
    <row r="114" spans="1:27" s="1" customFormat="1" x14ac:dyDescent="0.2">
      <c r="A114" s="27">
        <f t="shared" si="1"/>
        <v>96</v>
      </c>
      <c r="B114" s="13" t="s">
        <v>147</v>
      </c>
      <c r="C114" s="8">
        <v>1974</v>
      </c>
      <c r="D114" s="9" t="s">
        <v>133</v>
      </c>
      <c r="E114" s="133">
        <v>15</v>
      </c>
      <c r="F114" s="138">
        <v>0.90905092592592596</v>
      </c>
      <c r="G114" s="134">
        <v>0.7007175925925927</v>
      </c>
      <c r="H114" s="142" t="s">
        <v>619</v>
      </c>
      <c r="I114" s="79" t="s">
        <v>167</v>
      </c>
      <c r="J114" s="87">
        <v>4.2</v>
      </c>
      <c r="K114" s="13">
        <v>3.8</v>
      </c>
      <c r="L114" s="13">
        <v>4.2</v>
      </c>
      <c r="M114" s="13" t="s">
        <v>244</v>
      </c>
      <c r="N114" s="119">
        <v>33.96</v>
      </c>
      <c r="O114" s="119">
        <v>-93.03</v>
      </c>
      <c r="P114" s="16" t="s">
        <v>147</v>
      </c>
      <c r="Q114" s="9" t="s">
        <v>1</v>
      </c>
      <c r="R114" s="9" t="s">
        <v>87</v>
      </c>
      <c r="S114" s="32" t="s">
        <v>291</v>
      </c>
      <c r="T114" s="3"/>
    </row>
    <row r="115" spans="1:27" s="1" customFormat="1" x14ac:dyDescent="0.2">
      <c r="A115" s="27">
        <f t="shared" si="1"/>
        <v>97</v>
      </c>
      <c r="B115" s="13" t="s">
        <v>147</v>
      </c>
      <c r="C115" s="8">
        <v>1974</v>
      </c>
      <c r="D115" s="9" t="s">
        <v>133</v>
      </c>
      <c r="E115" s="133">
        <v>24</v>
      </c>
      <c r="F115" s="138">
        <v>0.2873263888888889</v>
      </c>
      <c r="G115" s="134">
        <v>7.8993055555555525E-2</v>
      </c>
      <c r="H115" s="142" t="s">
        <v>619</v>
      </c>
      <c r="I115" s="79" t="s">
        <v>152</v>
      </c>
      <c r="J115" s="87">
        <v>3.2</v>
      </c>
      <c r="K115" s="13" t="s">
        <v>147</v>
      </c>
      <c r="L115" s="13" t="s">
        <v>147</v>
      </c>
      <c r="M115" s="13" t="s">
        <v>147</v>
      </c>
      <c r="N115" s="119">
        <v>35.82</v>
      </c>
      <c r="O115" s="119">
        <v>-90.38</v>
      </c>
      <c r="P115" s="16" t="s">
        <v>147</v>
      </c>
      <c r="Q115" s="9" t="s">
        <v>123</v>
      </c>
      <c r="R115" s="9" t="s">
        <v>147</v>
      </c>
      <c r="S115" s="32" t="s">
        <v>147</v>
      </c>
      <c r="T115" s="3"/>
    </row>
    <row r="116" spans="1:27" s="1" customFormat="1" x14ac:dyDescent="0.2">
      <c r="A116" s="27">
        <f t="shared" si="1"/>
        <v>98</v>
      </c>
      <c r="B116" s="13" t="s">
        <v>147</v>
      </c>
      <c r="C116" s="8">
        <v>1974</v>
      </c>
      <c r="D116" s="9" t="s">
        <v>140</v>
      </c>
      <c r="E116" s="133">
        <v>4</v>
      </c>
      <c r="F116" s="138">
        <v>0.55796296296296299</v>
      </c>
      <c r="G116" s="134">
        <v>0.34962962962962962</v>
      </c>
      <c r="H116" s="142" t="s">
        <v>619</v>
      </c>
      <c r="I116" s="79" t="s">
        <v>145</v>
      </c>
      <c r="J116" s="87">
        <v>3</v>
      </c>
      <c r="K116" s="13" t="s">
        <v>147</v>
      </c>
      <c r="L116" s="13" t="s">
        <v>147</v>
      </c>
      <c r="M116" s="13" t="s">
        <v>147</v>
      </c>
      <c r="N116" s="119">
        <v>35.68</v>
      </c>
      <c r="O116" s="119">
        <v>-90.35</v>
      </c>
      <c r="P116" s="16" t="s">
        <v>147</v>
      </c>
      <c r="Q116" s="9" t="s">
        <v>123</v>
      </c>
      <c r="R116" s="9" t="s">
        <v>147</v>
      </c>
      <c r="S116" s="32" t="s">
        <v>147</v>
      </c>
    </row>
    <row r="117" spans="1:27" s="1" customFormat="1" x14ac:dyDescent="0.2">
      <c r="A117" s="27">
        <f t="shared" si="1"/>
        <v>99</v>
      </c>
      <c r="B117" s="13" t="s">
        <v>147</v>
      </c>
      <c r="C117" s="8">
        <v>1974</v>
      </c>
      <c r="D117" s="9" t="s">
        <v>131</v>
      </c>
      <c r="E117" s="133">
        <v>13</v>
      </c>
      <c r="F117" s="138">
        <v>0.21108796296296295</v>
      </c>
      <c r="G117" s="134">
        <v>0.96108796296296306</v>
      </c>
      <c r="H117" s="142" t="s">
        <v>620</v>
      </c>
      <c r="I117" s="79" t="s">
        <v>171</v>
      </c>
      <c r="J117" s="87">
        <v>3.4</v>
      </c>
      <c r="K117" s="13">
        <v>3</v>
      </c>
      <c r="L117" s="13">
        <v>3.4</v>
      </c>
      <c r="M117" s="13" t="s">
        <v>244</v>
      </c>
      <c r="N117" s="119">
        <v>34.700000000000003</v>
      </c>
      <c r="O117" s="119">
        <v>-91.9</v>
      </c>
      <c r="P117" s="16" t="s">
        <v>147</v>
      </c>
      <c r="Q117" s="9" t="s">
        <v>1</v>
      </c>
      <c r="R117" s="9" t="s">
        <v>147</v>
      </c>
      <c r="S117" s="32" t="s">
        <v>147</v>
      </c>
      <c r="T117" s="3"/>
    </row>
    <row r="118" spans="1:27" s="1" customFormat="1" x14ac:dyDescent="0.2">
      <c r="A118" s="27">
        <f t="shared" si="1"/>
        <v>100</v>
      </c>
      <c r="B118" s="13" t="s">
        <v>147</v>
      </c>
      <c r="C118" s="8">
        <v>1974</v>
      </c>
      <c r="D118" s="9" t="s">
        <v>131</v>
      </c>
      <c r="E118" s="133">
        <v>25</v>
      </c>
      <c r="F118" s="138">
        <v>0.55666666666666664</v>
      </c>
      <c r="G118" s="134">
        <v>0.3066666666666667</v>
      </c>
      <c r="H118" s="142" t="s">
        <v>620</v>
      </c>
      <c r="I118" s="79" t="s">
        <v>146</v>
      </c>
      <c r="J118" s="87">
        <v>3</v>
      </c>
      <c r="K118" s="13">
        <v>2.4</v>
      </c>
      <c r="L118" s="13">
        <v>3</v>
      </c>
      <c r="M118" s="13" t="s">
        <v>293</v>
      </c>
      <c r="N118" s="119">
        <v>35.840000000000003</v>
      </c>
      <c r="O118" s="119">
        <v>-90.02</v>
      </c>
      <c r="P118" s="16">
        <v>5</v>
      </c>
      <c r="Q118" s="9" t="s">
        <v>122</v>
      </c>
      <c r="R118" s="9" t="s">
        <v>147</v>
      </c>
      <c r="S118" s="32" t="s">
        <v>147</v>
      </c>
      <c r="T118" s="3"/>
    </row>
    <row r="119" spans="1:27" s="1" customFormat="1" x14ac:dyDescent="0.2">
      <c r="A119" s="27">
        <f t="shared" si="1"/>
        <v>101</v>
      </c>
      <c r="B119" s="13" t="s">
        <v>147</v>
      </c>
      <c r="C119" s="8">
        <v>1975</v>
      </c>
      <c r="D119" s="9" t="s">
        <v>132</v>
      </c>
      <c r="E119" s="133">
        <v>2</v>
      </c>
      <c r="F119" s="138">
        <v>0.38819444444444445</v>
      </c>
      <c r="G119" s="134">
        <v>0.13819444444444445</v>
      </c>
      <c r="H119" s="142" t="s">
        <v>620</v>
      </c>
      <c r="I119" s="79" t="s">
        <v>187</v>
      </c>
      <c r="J119" s="87">
        <v>3</v>
      </c>
      <c r="K119" s="13">
        <v>2.9</v>
      </c>
      <c r="L119" s="13">
        <v>3</v>
      </c>
      <c r="M119" s="13" t="s">
        <v>245</v>
      </c>
      <c r="N119" s="119">
        <v>34.9</v>
      </c>
      <c r="O119" s="119">
        <v>-90.9</v>
      </c>
      <c r="P119" s="16" t="s">
        <v>147</v>
      </c>
      <c r="Q119" s="9" t="s">
        <v>1</v>
      </c>
      <c r="R119" s="9" t="s">
        <v>147</v>
      </c>
      <c r="S119" s="32" t="s">
        <v>147</v>
      </c>
      <c r="T119" s="3"/>
    </row>
    <row r="120" spans="1:27" s="1" customFormat="1" x14ac:dyDescent="0.2">
      <c r="A120" s="27">
        <f t="shared" si="1"/>
        <v>102</v>
      </c>
      <c r="B120" s="13" t="s">
        <v>147</v>
      </c>
      <c r="C120" s="8">
        <v>1976</v>
      </c>
      <c r="D120" s="9" t="s">
        <v>132</v>
      </c>
      <c r="E120" s="133">
        <v>16</v>
      </c>
      <c r="F120" s="138">
        <v>0.82149305555555552</v>
      </c>
      <c r="G120" s="134">
        <v>0.57149305555555552</v>
      </c>
      <c r="H120" s="142" t="s">
        <v>620</v>
      </c>
      <c r="I120" s="79" t="s">
        <v>161</v>
      </c>
      <c r="J120" s="87">
        <v>3.2</v>
      </c>
      <c r="K120" s="13" t="s">
        <v>147</v>
      </c>
      <c r="L120" s="13" t="s">
        <v>147</v>
      </c>
      <c r="M120" s="13" t="s">
        <v>242</v>
      </c>
      <c r="N120" s="119">
        <v>35.923000000000002</v>
      </c>
      <c r="O120" s="119">
        <v>-92.123000000000005</v>
      </c>
      <c r="P120" s="16">
        <v>14</v>
      </c>
      <c r="Q120" s="12" t="s">
        <v>423</v>
      </c>
      <c r="R120" s="9" t="s">
        <v>147</v>
      </c>
      <c r="S120" s="32" t="s">
        <v>147</v>
      </c>
    </row>
    <row r="121" spans="1:27" s="1" customFormat="1" x14ac:dyDescent="0.2">
      <c r="A121" s="27">
        <f t="shared" si="1"/>
        <v>103</v>
      </c>
      <c r="B121" s="13" t="s">
        <v>147</v>
      </c>
      <c r="C121" s="8">
        <v>1976</v>
      </c>
      <c r="D121" s="9" t="s">
        <v>140</v>
      </c>
      <c r="E121" s="133">
        <v>25</v>
      </c>
      <c r="F121" s="138">
        <v>2.8715277777777781E-2</v>
      </c>
      <c r="G121" s="134">
        <v>0.77871527777777771</v>
      </c>
      <c r="H121" s="142" t="s">
        <v>620</v>
      </c>
      <c r="I121" s="79" t="s">
        <v>145</v>
      </c>
      <c r="J121" s="87">
        <v>5</v>
      </c>
      <c r="K121" s="13">
        <v>4.9000000000000004</v>
      </c>
      <c r="L121" s="13">
        <v>5</v>
      </c>
      <c r="M121" s="13" t="s">
        <v>269</v>
      </c>
      <c r="N121" s="119">
        <v>35.590000000000003</v>
      </c>
      <c r="O121" s="119">
        <v>-90.48</v>
      </c>
      <c r="P121" s="16">
        <v>15</v>
      </c>
      <c r="Q121" s="9" t="s">
        <v>122</v>
      </c>
      <c r="R121" s="9" t="s">
        <v>4</v>
      </c>
      <c r="S121" s="84" t="s">
        <v>382</v>
      </c>
    </row>
    <row r="122" spans="1:27" s="1" customFormat="1" x14ac:dyDescent="0.2">
      <c r="A122" s="27">
        <f t="shared" si="1"/>
        <v>104</v>
      </c>
      <c r="B122" s="114" t="s">
        <v>147</v>
      </c>
      <c r="C122" s="8">
        <v>1976</v>
      </c>
      <c r="D122" s="9" t="s">
        <v>140</v>
      </c>
      <c r="E122" s="133">
        <v>25</v>
      </c>
      <c r="F122" s="138">
        <v>4.1805555555555561E-2</v>
      </c>
      <c r="G122" s="134">
        <v>0.79180555555555554</v>
      </c>
      <c r="H122" s="142" t="s">
        <v>620</v>
      </c>
      <c r="I122" s="79" t="s">
        <v>145</v>
      </c>
      <c r="J122" s="87">
        <v>4.5</v>
      </c>
      <c r="K122" s="13">
        <v>4.0999999999999996</v>
      </c>
      <c r="L122" s="13">
        <v>4.5</v>
      </c>
      <c r="M122" s="13" t="s">
        <v>147</v>
      </c>
      <c r="N122" s="119">
        <v>35.61</v>
      </c>
      <c r="O122" s="119">
        <v>-90.48</v>
      </c>
      <c r="P122" s="16">
        <v>15</v>
      </c>
      <c r="Q122" s="9" t="s">
        <v>122</v>
      </c>
      <c r="R122" s="9" t="s">
        <v>147</v>
      </c>
      <c r="S122" s="32" t="s">
        <v>147</v>
      </c>
      <c r="Z122" s="3"/>
      <c r="AA122" s="3"/>
    </row>
    <row r="123" spans="1:27" s="1" customFormat="1" x14ac:dyDescent="0.2">
      <c r="A123" s="27">
        <f t="shared" si="1"/>
        <v>105</v>
      </c>
      <c r="B123" s="13" t="s">
        <v>147</v>
      </c>
      <c r="C123" s="8">
        <v>1976</v>
      </c>
      <c r="D123" s="9" t="s">
        <v>134</v>
      </c>
      <c r="E123" s="133">
        <v>25</v>
      </c>
      <c r="F123" s="138">
        <v>0.5881481481481482</v>
      </c>
      <c r="G123" s="134">
        <v>0.37981481481481483</v>
      </c>
      <c r="H123" s="142" t="s">
        <v>619</v>
      </c>
      <c r="I123" s="79" t="s">
        <v>145</v>
      </c>
      <c r="J123" s="87">
        <v>3.6</v>
      </c>
      <c r="K123" s="13" t="s">
        <v>147</v>
      </c>
      <c r="L123" s="13" t="s">
        <v>147</v>
      </c>
      <c r="M123" s="13" t="s">
        <v>244</v>
      </c>
      <c r="N123" s="119">
        <v>35.619999999999997</v>
      </c>
      <c r="O123" s="119">
        <v>-90.45</v>
      </c>
      <c r="P123" s="16">
        <v>5</v>
      </c>
      <c r="Q123" s="9" t="s">
        <v>122</v>
      </c>
      <c r="R123" s="9" t="s">
        <v>147</v>
      </c>
      <c r="S123" s="32" t="s">
        <v>147</v>
      </c>
      <c r="T123" s="3"/>
    </row>
    <row r="124" spans="1:27" s="1" customFormat="1" x14ac:dyDescent="0.2">
      <c r="A124" s="27">
        <f t="shared" si="1"/>
        <v>106</v>
      </c>
      <c r="B124" s="13" t="s">
        <v>147</v>
      </c>
      <c r="C124" s="8">
        <v>1977</v>
      </c>
      <c r="D124" s="9" t="s">
        <v>137</v>
      </c>
      <c r="E124" s="133">
        <v>2</v>
      </c>
      <c r="F124" s="138">
        <v>0.97858796296296291</v>
      </c>
      <c r="G124" s="134">
        <v>0.72858796296296291</v>
      </c>
      <c r="H124" s="142" t="s">
        <v>619</v>
      </c>
      <c r="I124" s="79" t="s">
        <v>175</v>
      </c>
      <c r="J124" s="87">
        <v>4</v>
      </c>
      <c r="K124" s="13">
        <v>3.9</v>
      </c>
      <c r="L124" s="13">
        <v>4.3</v>
      </c>
      <c r="M124" s="13" t="s">
        <v>242</v>
      </c>
      <c r="N124" s="119">
        <v>34.61</v>
      </c>
      <c r="O124" s="119">
        <v>-94.19</v>
      </c>
      <c r="P124" s="16" t="s">
        <v>147</v>
      </c>
      <c r="Q124" s="9" t="s">
        <v>122</v>
      </c>
      <c r="R124" s="9" t="s">
        <v>147</v>
      </c>
      <c r="S124" s="32" t="s">
        <v>294</v>
      </c>
      <c r="T124" s="3"/>
    </row>
    <row r="125" spans="1:27" s="1" customFormat="1" x14ac:dyDescent="0.2">
      <c r="A125" s="27">
        <f t="shared" si="1"/>
        <v>107</v>
      </c>
      <c r="B125" s="13" t="s">
        <v>147</v>
      </c>
      <c r="C125" s="8">
        <v>1977</v>
      </c>
      <c r="D125" s="9" t="s">
        <v>138</v>
      </c>
      <c r="E125" s="133">
        <v>26</v>
      </c>
      <c r="F125" s="138">
        <v>0.17935185185185185</v>
      </c>
      <c r="G125" s="134">
        <v>0.92935185185185187</v>
      </c>
      <c r="H125" s="142" t="s">
        <v>620</v>
      </c>
      <c r="I125" s="79" t="s">
        <v>182</v>
      </c>
      <c r="J125" s="87">
        <v>3.1</v>
      </c>
      <c r="K125" s="13">
        <v>2</v>
      </c>
      <c r="L125" s="13">
        <v>3.1</v>
      </c>
      <c r="M125" s="13" t="s">
        <v>242</v>
      </c>
      <c r="N125" s="119">
        <v>34.35</v>
      </c>
      <c r="O125" s="119">
        <v>-92.8</v>
      </c>
      <c r="P125" s="16">
        <v>5</v>
      </c>
      <c r="Q125" s="9" t="s">
        <v>1</v>
      </c>
      <c r="R125" s="9" t="s">
        <v>284</v>
      </c>
      <c r="S125" s="32" t="s">
        <v>147</v>
      </c>
      <c r="T125" s="3"/>
    </row>
    <row r="126" spans="1:27" s="1" customFormat="1" x14ac:dyDescent="0.2">
      <c r="A126" s="27">
        <f t="shared" si="1"/>
        <v>108</v>
      </c>
      <c r="B126" s="13" t="s">
        <v>147</v>
      </c>
      <c r="C126" s="8">
        <v>1978</v>
      </c>
      <c r="D126" s="9" t="s">
        <v>134</v>
      </c>
      <c r="E126" s="133">
        <v>23</v>
      </c>
      <c r="F126" s="138">
        <v>0.31525462962962963</v>
      </c>
      <c r="G126" s="134">
        <v>0.10692129629629631</v>
      </c>
      <c r="H126" s="142" t="s">
        <v>619</v>
      </c>
      <c r="I126" s="79" t="s">
        <v>169</v>
      </c>
      <c r="J126" s="87">
        <v>3</v>
      </c>
      <c r="K126" s="13" t="s">
        <v>147</v>
      </c>
      <c r="L126" s="13">
        <v>3.1</v>
      </c>
      <c r="M126" s="13" t="s">
        <v>244</v>
      </c>
      <c r="N126" s="119">
        <v>33.65</v>
      </c>
      <c r="O126" s="119">
        <v>-91.89</v>
      </c>
      <c r="P126" s="16">
        <v>2</v>
      </c>
      <c r="Q126" s="9" t="s">
        <v>1</v>
      </c>
      <c r="R126" s="9" t="s">
        <v>147</v>
      </c>
      <c r="S126" s="32" t="s">
        <v>147</v>
      </c>
      <c r="T126" s="3"/>
    </row>
    <row r="127" spans="1:27" s="1" customFormat="1" x14ac:dyDescent="0.2">
      <c r="A127" s="27">
        <f t="shared" si="1"/>
        <v>109</v>
      </c>
      <c r="B127" s="13" t="s">
        <v>147</v>
      </c>
      <c r="C127" s="8">
        <v>1979</v>
      </c>
      <c r="D127" s="9" t="s">
        <v>133</v>
      </c>
      <c r="E127" s="133">
        <v>4</v>
      </c>
      <c r="F127" s="138">
        <v>0.22996527777777778</v>
      </c>
      <c r="G127" s="134">
        <v>0.97996527777777775</v>
      </c>
      <c r="H127" s="142" t="s">
        <v>620</v>
      </c>
      <c r="I127" s="79" t="s">
        <v>146</v>
      </c>
      <c r="J127" s="87">
        <v>3</v>
      </c>
      <c r="K127" s="13" t="s">
        <v>147</v>
      </c>
      <c r="L127" s="13">
        <v>3.2</v>
      </c>
      <c r="M127" s="13" t="s">
        <v>147</v>
      </c>
      <c r="N127" s="119">
        <v>35.840000000000003</v>
      </c>
      <c r="O127" s="119">
        <v>-90.08</v>
      </c>
      <c r="P127" s="16">
        <v>13.8</v>
      </c>
      <c r="Q127" s="9" t="s">
        <v>122</v>
      </c>
      <c r="R127" s="9" t="s">
        <v>147</v>
      </c>
      <c r="S127" s="32" t="s">
        <v>147</v>
      </c>
      <c r="T127" s="3"/>
    </row>
    <row r="128" spans="1:27" s="1" customFormat="1" x14ac:dyDescent="0.2">
      <c r="A128" s="27">
        <f t="shared" si="1"/>
        <v>110</v>
      </c>
      <c r="B128" s="13" t="s">
        <v>147</v>
      </c>
      <c r="C128" s="8">
        <v>1979</v>
      </c>
      <c r="D128" s="9" t="s">
        <v>133</v>
      </c>
      <c r="E128" s="133">
        <v>27</v>
      </c>
      <c r="F128" s="138">
        <v>0.95479166666666659</v>
      </c>
      <c r="G128" s="138">
        <v>0.70479166666666659</v>
      </c>
      <c r="H128" s="142" t="s">
        <v>620</v>
      </c>
      <c r="I128" s="79" t="s">
        <v>162</v>
      </c>
      <c r="J128" s="87">
        <v>3</v>
      </c>
      <c r="K128" s="13" t="s">
        <v>147</v>
      </c>
      <c r="L128" s="13">
        <v>3.1</v>
      </c>
      <c r="M128" s="13" t="s">
        <v>147</v>
      </c>
      <c r="N128" s="119">
        <v>35.92</v>
      </c>
      <c r="O128" s="119">
        <v>-91.25</v>
      </c>
      <c r="P128" s="16">
        <v>9</v>
      </c>
      <c r="Q128" s="9" t="s">
        <v>1</v>
      </c>
      <c r="R128" s="9" t="s">
        <v>147</v>
      </c>
      <c r="S128" s="32" t="s">
        <v>147</v>
      </c>
      <c r="T128" s="3"/>
    </row>
    <row r="129" spans="1:20" s="1" customFormat="1" x14ac:dyDescent="0.2">
      <c r="A129" s="27">
        <f t="shared" si="1"/>
        <v>111</v>
      </c>
      <c r="B129" s="13" t="s">
        <v>147</v>
      </c>
      <c r="C129" s="8">
        <v>1979</v>
      </c>
      <c r="D129" s="9" t="s">
        <v>133</v>
      </c>
      <c r="E129" s="133">
        <v>27</v>
      </c>
      <c r="F129" s="138">
        <v>0.95500000000000007</v>
      </c>
      <c r="G129" s="138">
        <v>0.70500000000000007</v>
      </c>
      <c r="H129" s="142" t="s">
        <v>620</v>
      </c>
      <c r="I129" s="79" t="s">
        <v>162</v>
      </c>
      <c r="J129" s="87">
        <v>3</v>
      </c>
      <c r="K129" s="13" t="s">
        <v>147</v>
      </c>
      <c r="L129" s="13">
        <v>3.2</v>
      </c>
      <c r="M129" s="13" t="s">
        <v>147</v>
      </c>
      <c r="N129" s="119">
        <v>35.93</v>
      </c>
      <c r="O129" s="119">
        <v>-91.24</v>
      </c>
      <c r="P129" s="16">
        <v>10</v>
      </c>
      <c r="Q129" s="9" t="s">
        <v>1</v>
      </c>
      <c r="R129" s="9" t="s">
        <v>147</v>
      </c>
      <c r="S129" s="32" t="s">
        <v>147</v>
      </c>
      <c r="T129" s="3"/>
    </row>
    <row r="130" spans="1:20" s="1" customFormat="1" x14ac:dyDescent="0.2">
      <c r="A130" s="27">
        <f t="shared" si="1"/>
        <v>112</v>
      </c>
      <c r="B130" s="13" t="s">
        <v>147</v>
      </c>
      <c r="C130" s="8">
        <v>1979</v>
      </c>
      <c r="D130" s="9" t="s">
        <v>137</v>
      </c>
      <c r="E130" s="133">
        <v>25</v>
      </c>
      <c r="F130" s="138">
        <v>0.71612268518518529</v>
      </c>
      <c r="G130" s="134">
        <v>0.50778935185185181</v>
      </c>
      <c r="H130" s="142" t="s">
        <v>619</v>
      </c>
      <c r="I130" s="79" t="s">
        <v>145</v>
      </c>
      <c r="J130" s="87">
        <v>3.2</v>
      </c>
      <c r="K130" s="13" t="s">
        <v>147</v>
      </c>
      <c r="L130" s="13" t="s">
        <v>147</v>
      </c>
      <c r="M130" s="13" t="s">
        <v>147</v>
      </c>
      <c r="N130" s="119">
        <v>35.53</v>
      </c>
      <c r="O130" s="119">
        <v>-90.43</v>
      </c>
      <c r="P130" s="16">
        <v>10.8</v>
      </c>
      <c r="Q130" s="9" t="s">
        <v>122</v>
      </c>
      <c r="R130" s="9" t="s">
        <v>147</v>
      </c>
      <c r="S130" s="32" t="s">
        <v>147</v>
      </c>
      <c r="T130" s="3"/>
    </row>
    <row r="131" spans="1:20" s="1" customFormat="1" x14ac:dyDescent="0.2">
      <c r="A131" s="27">
        <f t="shared" si="1"/>
        <v>113</v>
      </c>
      <c r="B131" s="13" t="s">
        <v>147</v>
      </c>
      <c r="C131" s="8">
        <v>1981</v>
      </c>
      <c r="D131" s="9" t="s">
        <v>139</v>
      </c>
      <c r="E131" s="133">
        <v>29</v>
      </c>
      <c r="F131" s="138">
        <v>0.63163194444444448</v>
      </c>
      <c r="G131" s="134">
        <v>0.42329861111111117</v>
      </c>
      <c r="H131" s="142" t="s">
        <v>619</v>
      </c>
      <c r="I131" s="79" t="s">
        <v>146</v>
      </c>
      <c r="J131" s="87">
        <v>3</v>
      </c>
      <c r="K131" s="13" t="s">
        <v>147</v>
      </c>
      <c r="L131" s="13" t="s">
        <v>147</v>
      </c>
      <c r="M131" s="13" t="s">
        <v>147</v>
      </c>
      <c r="N131" s="119">
        <v>35.32</v>
      </c>
      <c r="O131" s="119">
        <v>-90.13</v>
      </c>
      <c r="P131" s="16">
        <v>6.3</v>
      </c>
      <c r="Q131" s="9" t="s">
        <v>122</v>
      </c>
      <c r="R131" s="9" t="s">
        <v>147</v>
      </c>
      <c r="S131" s="32" t="s">
        <v>147</v>
      </c>
      <c r="T131" s="3"/>
    </row>
    <row r="132" spans="1:20" s="1" customFormat="1" x14ac:dyDescent="0.2">
      <c r="A132" s="27">
        <f t="shared" si="1"/>
        <v>114</v>
      </c>
      <c r="B132" s="13" t="s">
        <v>147</v>
      </c>
      <c r="C132" s="8">
        <v>1981</v>
      </c>
      <c r="D132" s="9" t="s">
        <v>137</v>
      </c>
      <c r="E132" s="133">
        <v>26</v>
      </c>
      <c r="F132" s="138">
        <v>0.35656249999999995</v>
      </c>
      <c r="G132" s="134">
        <v>0.14822916666666666</v>
      </c>
      <c r="H132" s="142" t="s">
        <v>619</v>
      </c>
      <c r="I132" s="79" t="s">
        <v>146</v>
      </c>
      <c r="J132" s="87">
        <v>3.5</v>
      </c>
      <c r="K132" s="13" t="s">
        <v>147</v>
      </c>
      <c r="L132" s="13" t="s">
        <v>147</v>
      </c>
      <c r="M132" s="13" t="s">
        <v>147</v>
      </c>
      <c r="N132" s="119">
        <v>35.85</v>
      </c>
      <c r="O132" s="119">
        <v>-90.08</v>
      </c>
      <c r="P132" s="16">
        <v>5.3</v>
      </c>
      <c r="Q132" s="9" t="s">
        <v>122</v>
      </c>
      <c r="R132" s="9" t="s">
        <v>147</v>
      </c>
      <c r="S132" s="32" t="s">
        <v>147</v>
      </c>
      <c r="T132" s="3"/>
    </row>
    <row r="133" spans="1:20" s="1" customFormat="1" x14ac:dyDescent="0.2">
      <c r="A133" s="27">
        <f t="shared" si="1"/>
        <v>115</v>
      </c>
      <c r="B133" s="13" t="s">
        <v>147</v>
      </c>
      <c r="C133" s="8">
        <v>1982</v>
      </c>
      <c r="D133" s="9" t="s">
        <v>132</v>
      </c>
      <c r="E133" s="133">
        <v>17</v>
      </c>
      <c r="F133" s="138">
        <v>5.7719907407407407E-2</v>
      </c>
      <c r="G133" s="134">
        <v>0.8077199074074074</v>
      </c>
      <c r="H133" s="142" t="s">
        <v>620</v>
      </c>
      <c r="I133" s="79" t="s">
        <v>148</v>
      </c>
      <c r="J133" s="87">
        <v>3</v>
      </c>
      <c r="K133" s="13" t="s">
        <v>147</v>
      </c>
      <c r="L133" s="13" t="s">
        <v>147</v>
      </c>
      <c r="M133" s="13" t="s">
        <v>147</v>
      </c>
      <c r="N133" s="119">
        <v>35.192</v>
      </c>
      <c r="O133" s="119">
        <v>-92.248000000000005</v>
      </c>
      <c r="P133" s="16" t="s">
        <v>147</v>
      </c>
      <c r="Q133" s="9" t="s">
        <v>1</v>
      </c>
      <c r="R133" s="9" t="s">
        <v>27</v>
      </c>
      <c r="S133" s="77" t="s">
        <v>614</v>
      </c>
      <c r="T133" s="3"/>
    </row>
    <row r="134" spans="1:20" s="1" customFormat="1" x14ac:dyDescent="0.2">
      <c r="A134" s="27">
        <f t="shared" si="1"/>
        <v>116</v>
      </c>
      <c r="B134" s="13" t="s">
        <v>147</v>
      </c>
      <c r="C134" s="8">
        <v>1982</v>
      </c>
      <c r="D134" s="9" t="s">
        <v>132</v>
      </c>
      <c r="E134" s="133">
        <v>17</v>
      </c>
      <c r="F134" s="138">
        <v>0.10569444444444444</v>
      </c>
      <c r="G134" s="134">
        <v>0.85569444444444442</v>
      </c>
      <c r="H134" s="142" t="s">
        <v>620</v>
      </c>
      <c r="I134" s="79" t="s">
        <v>148</v>
      </c>
      <c r="J134" s="87">
        <v>3.2</v>
      </c>
      <c r="K134" s="13" t="s">
        <v>147</v>
      </c>
      <c r="L134" s="13" t="s">
        <v>147</v>
      </c>
      <c r="M134" s="13" t="s">
        <v>147</v>
      </c>
      <c r="N134" s="119">
        <v>35.19</v>
      </c>
      <c r="O134" s="119">
        <v>-92.26</v>
      </c>
      <c r="P134" s="16" t="s">
        <v>147</v>
      </c>
      <c r="Q134" s="9" t="s">
        <v>1</v>
      </c>
      <c r="R134" s="9" t="s">
        <v>27</v>
      </c>
      <c r="S134" s="77" t="s">
        <v>614</v>
      </c>
      <c r="T134" s="3"/>
    </row>
    <row r="135" spans="1:20" s="1" customFormat="1" x14ac:dyDescent="0.2">
      <c r="A135" s="27">
        <f t="shared" si="1"/>
        <v>117</v>
      </c>
      <c r="B135" s="13" t="s">
        <v>147</v>
      </c>
      <c r="C135" s="8">
        <v>1982</v>
      </c>
      <c r="D135" s="9" t="s">
        <v>132</v>
      </c>
      <c r="E135" s="133">
        <v>18</v>
      </c>
      <c r="F135" s="138">
        <v>0.19431712962962963</v>
      </c>
      <c r="G135" s="134">
        <v>0.4443171296296296</v>
      </c>
      <c r="H135" s="142" t="s">
        <v>620</v>
      </c>
      <c r="I135" s="79" t="s">
        <v>148</v>
      </c>
      <c r="J135" s="87">
        <v>3.5</v>
      </c>
      <c r="K135" s="13" t="s">
        <v>147</v>
      </c>
      <c r="L135" s="13" t="s">
        <v>147</v>
      </c>
      <c r="M135" s="13" t="s">
        <v>242</v>
      </c>
      <c r="N135" s="119">
        <v>35.192999999999998</v>
      </c>
      <c r="O135" s="119">
        <v>-92.254000000000005</v>
      </c>
      <c r="P135" s="16" t="s">
        <v>147</v>
      </c>
      <c r="Q135" s="9" t="s">
        <v>1</v>
      </c>
      <c r="R135" s="9" t="s">
        <v>27</v>
      </c>
      <c r="S135" s="77" t="s">
        <v>614</v>
      </c>
      <c r="T135" s="3"/>
    </row>
    <row r="136" spans="1:20" s="1" customFormat="1" x14ac:dyDescent="0.2">
      <c r="A136" s="27">
        <f t="shared" si="1"/>
        <v>118</v>
      </c>
      <c r="B136" s="13" t="s">
        <v>147</v>
      </c>
      <c r="C136" s="8">
        <v>1982</v>
      </c>
      <c r="D136" s="9" t="s">
        <v>132</v>
      </c>
      <c r="E136" s="8">
        <v>20</v>
      </c>
      <c r="F136" s="23">
        <v>0.58437499999999998</v>
      </c>
      <c r="G136" s="21">
        <v>0.33437499999999998</v>
      </c>
      <c r="H136" s="142" t="s">
        <v>620</v>
      </c>
      <c r="I136" s="9" t="s">
        <v>148</v>
      </c>
      <c r="J136" s="13">
        <v>3.4</v>
      </c>
      <c r="K136" s="13" t="s">
        <v>147</v>
      </c>
      <c r="L136" s="13" t="s">
        <v>147</v>
      </c>
      <c r="M136" s="13" t="s">
        <v>147</v>
      </c>
      <c r="N136" s="119">
        <v>35.200000000000003</v>
      </c>
      <c r="O136" s="119">
        <v>-92.21</v>
      </c>
      <c r="P136" s="16" t="s">
        <v>147</v>
      </c>
      <c r="Q136" s="9" t="s">
        <v>1</v>
      </c>
      <c r="R136" s="9" t="s">
        <v>27</v>
      </c>
      <c r="S136" s="32" t="s">
        <v>305</v>
      </c>
      <c r="T136" s="3"/>
    </row>
    <row r="137" spans="1:20" s="1" customFormat="1" x14ac:dyDescent="0.2">
      <c r="A137" s="27">
        <f t="shared" si="1"/>
        <v>119</v>
      </c>
      <c r="B137" s="13" t="s">
        <v>147</v>
      </c>
      <c r="C137" s="8">
        <v>1982</v>
      </c>
      <c r="D137" s="9" t="s">
        <v>132</v>
      </c>
      <c r="E137" s="133">
        <v>20</v>
      </c>
      <c r="F137" s="23">
        <v>2.2916666666666669E-2</v>
      </c>
      <c r="G137" s="21">
        <v>0.7729166666666667</v>
      </c>
      <c r="H137" s="142" t="s">
        <v>620</v>
      </c>
      <c r="I137" s="9" t="s">
        <v>148</v>
      </c>
      <c r="J137" s="13">
        <v>4.5</v>
      </c>
      <c r="K137" s="13">
        <v>4.4000000000000004</v>
      </c>
      <c r="L137" s="13">
        <v>4.7</v>
      </c>
      <c r="M137" s="13" t="s">
        <v>269</v>
      </c>
      <c r="N137" s="119">
        <v>35.176000000000002</v>
      </c>
      <c r="O137" s="119">
        <v>-92.210999999999999</v>
      </c>
      <c r="P137" s="16" t="s">
        <v>147</v>
      </c>
      <c r="Q137" s="9" t="s">
        <v>122</v>
      </c>
      <c r="R137" s="9" t="s">
        <v>27</v>
      </c>
      <c r="S137" s="32" t="s">
        <v>304</v>
      </c>
      <c r="T137" s="3"/>
    </row>
    <row r="138" spans="1:20" s="1" customFormat="1" x14ac:dyDescent="0.2">
      <c r="A138" s="27">
        <f t="shared" si="1"/>
        <v>120</v>
      </c>
      <c r="B138" s="13" t="s">
        <v>147</v>
      </c>
      <c r="C138" s="8">
        <v>1982</v>
      </c>
      <c r="D138" s="9" t="s">
        <v>132</v>
      </c>
      <c r="E138" s="133">
        <v>20</v>
      </c>
      <c r="F138" s="23">
        <v>2.5694444444444447E-2</v>
      </c>
      <c r="G138" s="21">
        <v>0.77569444444444446</v>
      </c>
      <c r="H138" s="142" t="s">
        <v>620</v>
      </c>
      <c r="I138" s="9" t="s">
        <v>148</v>
      </c>
      <c r="J138" s="13">
        <v>3</v>
      </c>
      <c r="K138" s="13" t="s">
        <v>147</v>
      </c>
      <c r="L138" s="13" t="s">
        <v>147</v>
      </c>
      <c r="M138" s="13" t="s">
        <v>147</v>
      </c>
      <c r="N138" s="119">
        <v>35.161999999999999</v>
      </c>
      <c r="O138" s="119">
        <v>-92.241</v>
      </c>
      <c r="P138" s="16" t="s">
        <v>147</v>
      </c>
      <c r="Q138" s="9" t="s">
        <v>1</v>
      </c>
      <c r="R138" s="9" t="s">
        <v>27</v>
      </c>
      <c r="S138" s="77" t="s">
        <v>613</v>
      </c>
      <c r="T138" s="3"/>
    </row>
    <row r="139" spans="1:20" s="1" customFormat="1" x14ac:dyDescent="0.2">
      <c r="A139" s="27">
        <f t="shared" si="1"/>
        <v>121</v>
      </c>
      <c r="B139" s="13" t="s">
        <v>147</v>
      </c>
      <c r="C139" s="8">
        <v>1982</v>
      </c>
      <c r="D139" s="9" t="s">
        <v>132</v>
      </c>
      <c r="E139" s="133">
        <v>20</v>
      </c>
      <c r="F139" s="23">
        <v>5.0694444444444452E-2</v>
      </c>
      <c r="G139" s="21">
        <v>0.80069444444444438</v>
      </c>
      <c r="H139" s="142" t="s">
        <v>620</v>
      </c>
      <c r="I139" s="9" t="s">
        <v>148</v>
      </c>
      <c r="J139" s="13">
        <v>3.1</v>
      </c>
      <c r="K139" s="13" t="s">
        <v>147</v>
      </c>
      <c r="L139" s="13" t="s">
        <v>147</v>
      </c>
      <c r="M139" s="13" t="s">
        <v>147</v>
      </c>
      <c r="N139" s="119">
        <v>35.140999999999998</v>
      </c>
      <c r="O139" s="119">
        <v>-92.233999999999995</v>
      </c>
      <c r="P139" s="16" t="s">
        <v>147</v>
      </c>
      <c r="Q139" s="9" t="s">
        <v>1</v>
      </c>
      <c r="R139" s="9" t="s">
        <v>27</v>
      </c>
      <c r="S139" s="77" t="s">
        <v>613</v>
      </c>
      <c r="T139" s="3"/>
    </row>
    <row r="140" spans="1:20" s="1" customFormat="1" x14ac:dyDescent="0.2">
      <c r="A140" s="27">
        <f t="shared" si="1"/>
        <v>122</v>
      </c>
      <c r="B140" s="13" t="s">
        <v>147</v>
      </c>
      <c r="C140" s="8">
        <v>1982</v>
      </c>
      <c r="D140" s="9" t="s">
        <v>132</v>
      </c>
      <c r="E140" s="8">
        <v>21</v>
      </c>
      <c r="F140" s="23">
        <v>0.65668981481481481</v>
      </c>
      <c r="G140" s="21">
        <v>0.40668981481481481</v>
      </c>
      <c r="H140" s="142" t="s">
        <v>620</v>
      </c>
      <c r="I140" s="9" t="s">
        <v>148</v>
      </c>
      <c r="J140" s="13">
        <v>3.6</v>
      </c>
      <c r="K140" s="13" t="s">
        <v>147</v>
      </c>
      <c r="L140" s="13" t="s">
        <v>147</v>
      </c>
      <c r="M140" s="13" t="s">
        <v>147</v>
      </c>
      <c r="N140" s="119">
        <v>35.193300000000001</v>
      </c>
      <c r="O140" s="119">
        <v>92.202299999999994</v>
      </c>
      <c r="P140" s="16" t="s">
        <v>147</v>
      </c>
      <c r="Q140" s="9" t="s">
        <v>1</v>
      </c>
      <c r="R140" s="9" t="s">
        <v>27</v>
      </c>
      <c r="S140" s="32" t="s">
        <v>305</v>
      </c>
      <c r="T140" s="3"/>
    </row>
    <row r="141" spans="1:20" s="1" customFormat="1" x14ac:dyDescent="0.2">
      <c r="A141" s="27">
        <f t="shared" si="1"/>
        <v>123</v>
      </c>
      <c r="B141" s="13" t="s">
        <v>147</v>
      </c>
      <c r="C141" s="8">
        <v>1982</v>
      </c>
      <c r="D141" s="9" t="s">
        <v>132</v>
      </c>
      <c r="E141" s="8">
        <v>22</v>
      </c>
      <c r="F141" s="23">
        <v>0.99608796296296298</v>
      </c>
      <c r="G141" s="21">
        <v>0.74608796296296298</v>
      </c>
      <c r="H141" s="142" t="s">
        <v>620</v>
      </c>
      <c r="I141" s="9" t="s">
        <v>148</v>
      </c>
      <c r="J141" s="13">
        <v>3.6</v>
      </c>
      <c r="K141" s="13" t="s">
        <v>147</v>
      </c>
      <c r="L141" s="13" t="s">
        <v>147</v>
      </c>
      <c r="M141" s="13" t="s">
        <v>147</v>
      </c>
      <c r="N141" s="119">
        <v>35.22</v>
      </c>
      <c r="O141" s="119">
        <v>-92.210999999999999</v>
      </c>
      <c r="P141" s="16" t="s">
        <v>147</v>
      </c>
      <c r="Q141" s="9" t="s">
        <v>1</v>
      </c>
      <c r="R141" s="9" t="s">
        <v>27</v>
      </c>
      <c r="S141" s="32" t="s">
        <v>307</v>
      </c>
      <c r="T141" s="3"/>
    </row>
    <row r="142" spans="1:20" s="1" customFormat="1" x14ac:dyDescent="0.2">
      <c r="A142" s="27">
        <f t="shared" si="1"/>
        <v>124</v>
      </c>
      <c r="B142" s="13" t="s">
        <v>147</v>
      </c>
      <c r="C142" s="8">
        <v>1982</v>
      </c>
      <c r="D142" s="79" t="s">
        <v>132</v>
      </c>
      <c r="E142" s="137">
        <v>23</v>
      </c>
      <c r="F142" s="138">
        <v>0.14078703703703704</v>
      </c>
      <c r="G142" s="134">
        <v>0.89078703703703699</v>
      </c>
      <c r="H142" s="142" t="s">
        <v>620</v>
      </c>
      <c r="I142" s="79" t="s">
        <v>148</v>
      </c>
      <c r="J142" s="87">
        <v>4.0999999999999996</v>
      </c>
      <c r="K142" s="87">
        <v>4</v>
      </c>
      <c r="L142" s="87">
        <v>4.3</v>
      </c>
      <c r="M142" s="87" t="s">
        <v>269</v>
      </c>
      <c r="N142" s="139">
        <v>35.198</v>
      </c>
      <c r="O142" s="139">
        <v>-92.22</v>
      </c>
      <c r="P142" s="136" t="s">
        <v>147</v>
      </c>
      <c r="Q142" s="9" t="s">
        <v>1</v>
      </c>
      <c r="R142" s="9" t="s">
        <v>27</v>
      </c>
      <c r="S142" s="77" t="s">
        <v>615</v>
      </c>
      <c r="T142" s="3"/>
    </row>
    <row r="143" spans="1:20" s="1" customFormat="1" x14ac:dyDescent="0.2">
      <c r="A143" s="27">
        <f t="shared" si="1"/>
        <v>125</v>
      </c>
      <c r="B143" s="13" t="s">
        <v>147</v>
      </c>
      <c r="C143" s="8">
        <v>1982</v>
      </c>
      <c r="D143" s="116" t="s">
        <v>132</v>
      </c>
      <c r="E143" s="133">
        <v>31</v>
      </c>
      <c r="F143" s="138">
        <v>0.24662037037037035</v>
      </c>
      <c r="G143" s="134">
        <v>0.99662037037037043</v>
      </c>
      <c r="H143" s="142" t="s">
        <v>620</v>
      </c>
      <c r="I143" s="79" t="s">
        <v>148</v>
      </c>
      <c r="J143" s="87">
        <v>3.3</v>
      </c>
      <c r="K143" s="87" t="s">
        <v>147</v>
      </c>
      <c r="L143" s="87" t="s">
        <v>147</v>
      </c>
      <c r="M143" s="87" t="s">
        <v>147</v>
      </c>
      <c r="N143" s="139">
        <v>35.184199999999997</v>
      </c>
      <c r="O143" s="139">
        <v>-92.227000000000004</v>
      </c>
      <c r="P143" s="136" t="s">
        <v>147</v>
      </c>
      <c r="Q143" s="9" t="s">
        <v>1</v>
      </c>
      <c r="R143" s="9" t="s">
        <v>27</v>
      </c>
      <c r="S143" s="77" t="s">
        <v>610</v>
      </c>
      <c r="T143" s="3"/>
    </row>
    <row r="144" spans="1:20" s="1" customFormat="1" x14ac:dyDescent="0.2">
      <c r="A144" s="27">
        <f t="shared" si="1"/>
        <v>126</v>
      </c>
      <c r="B144" s="13" t="s">
        <v>147</v>
      </c>
      <c r="C144" s="8">
        <v>1982</v>
      </c>
      <c r="D144" s="79" t="s">
        <v>133</v>
      </c>
      <c r="E144" s="133">
        <v>1</v>
      </c>
      <c r="F144" s="138">
        <v>0.30905092592592592</v>
      </c>
      <c r="G144" s="134">
        <v>5.9050925925925923E-2</v>
      </c>
      <c r="H144" s="142" t="s">
        <v>620</v>
      </c>
      <c r="I144" s="79" t="s">
        <v>148</v>
      </c>
      <c r="J144" s="87">
        <v>3.2</v>
      </c>
      <c r="K144" s="87" t="s">
        <v>147</v>
      </c>
      <c r="L144" s="87" t="s">
        <v>147</v>
      </c>
      <c r="M144" s="87" t="s">
        <v>242</v>
      </c>
      <c r="N144" s="139">
        <v>35.1892</v>
      </c>
      <c r="O144" s="139">
        <v>92.220799999999997</v>
      </c>
      <c r="P144" s="136" t="s">
        <v>147</v>
      </c>
      <c r="Q144" s="9" t="s">
        <v>1</v>
      </c>
      <c r="R144" s="9" t="s">
        <v>27</v>
      </c>
      <c r="S144" s="77" t="s">
        <v>503</v>
      </c>
      <c r="T144" s="3"/>
    </row>
    <row r="145" spans="1:20" s="1" customFormat="1" x14ac:dyDescent="0.2">
      <c r="A145" s="27">
        <f t="shared" si="1"/>
        <v>127</v>
      </c>
      <c r="B145" s="13" t="s">
        <v>147</v>
      </c>
      <c r="C145" s="8">
        <v>1982</v>
      </c>
      <c r="D145" s="79" t="s">
        <v>133</v>
      </c>
      <c r="E145" s="133">
        <v>2</v>
      </c>
      <c r="F145" s="138">
        <v>0.393587962962963</v>
      </c>
      <c r="G145" s="134">
        <v>0.14358796296296297</v>
      </c>
      <c r="H145" s="142" t="s">
        <v>620</v>
      </c>
      <c r="I145" s="79" t="s">
        <v>146</v>
      </c>
      <c r="J145" s="87">
        <v>3.4</v>
      </c>
      <c r="K145" s="87">
        <v>3.1</v>
      </c>
      <c r="L145" s="87" t="s">
        <v>147</v>
      </c>
      <c r="M145" s="87" t="s">
        <v>147</v>
      </c>
      <c r="N145" s="139">
        <v>35.909999999999997</v>
      </c>
      <c r="O145" s="139">
        <v>-90.05</v>
      </c>
      <c r="P145" s="136">
        <v>11.6</v>
      </c>
      <c r="Q145" s="9" t="s">
        <v>1</v>
      </c>
      <c r="R145" s="9" t="s">
        <v>6</v>
      </c>
      <c r="S145" s="32" t="s">
        <v>147</v>
      </c>
      <c r="T145" s="3"/>
    </row>
    <row r="146" spans="1:20" s="1" customFormat="1" x14ac:dyDescent="0.2">
      <c r="A146" s="27">
        <f t="shared" si="1"/>
        <v>128</v>
      </c>
      <c r="B146" s="13" t="s">
        <v>147</v>
      </c>
      <c r="C146" s="8">
        <v>1982</v>
      </c>
      <c r="D146" s="79" t="s">
        <v>133</v>
      </c>
      <c r="E146" s="133">
        <v>11</v>
      </c>
      <c r="F146" s="138">
        <v>0.23069444444444445</v>
      </c>
      <c r="G146" s="134">
        <v>0.98069444444444442</v>
      </c>
      <c r="H146" s="142" t="s">
        <v>620</v>
      </c>
      <c r="I146" s="79" t="s">
        <v>148</v>
      </c>
      <c r="J146" s="87">
        <v>3</v>
      </c>
      <c r="K146" s="87" t="s">
        <v>147</v>
      </c>
      <c r="L146" s="87" t="s">
        <v>147</v>
      </c>
      <c r="M146" s="87" t="s">
        <v>242</v>
      </c>
      <c r="N146" s="139">
        <v>35.1845</v>
      </c>
      <c r="O146" s="139">
        <v>-92.230199999999996</v>
      </c>
      <c r="P146" s="136">
        <v>3.4</v>
      </c>
      <c r="Q146" s="9" t="s">
        <v>1</v>
      </c>
      <c r="R146" s="9" t="s">
        <v>27</v>
      </c>
      <c r="S146" s="77" t="s">
        <v>606</v>
      </c>
      <c r="T146" s="3"/>
    </row>
    <row r="147" spans="1:20" s="1" customFormat="1" ht="12" customHeight="1" x14ac:dyDescent="0.2">
      <c r="A147" s="27">
        <f t="shared" si="1"/>
        <v>129</v>
      </c>
      <c r="B147" s="13" t="s">
        <v>147</v>
      </c>
      <c r="C147" s="8">
        <v>1982</v>
      </c>
      <c r="D147" s="79" t="s">
        <v>133</v>
      </c>
      <c r="E147" s="133">
        <v>24</v>
      </c>
      <c r="F147" s="138">
        <v>0.81057870370370377</v>
      </c>
      <c r="G147" s="134">
        <v>0.56057870370370377</v>
      </c>
      <c r="H147" s="142" t="s">
        <v>620</v>
      </c>
      <c r="I147" s="79" t="s">
        <v>148</v>
      </c>
      <c r="J147" s="87">
        <v>3.7</v>
      </c>
      <c r="K147" s="87" t="s">
        <v>147</v>
      </c>
      <c r="L147" s="87" t="s">
        <v>147</v>
      </c>
      <c r="M147" s="87" t="s">
        <v>244</v>
      </c>
      <c r="N147" s="139">
        <v>35.198999999999998</v>
      </c>
      <c r="O147" s="139">
        <v>-92.236000000000004</v>
      </c>
      <c r="P147" s="136">
        <v>4.5999999999999996</v>
      </c>
      <c r="Q147" s="9" t="s">
        <v>1</v>
      </c>
      <c r="R147" s="9" t="s">
        <v>27</v>
      </c>
      <c r="S147" s="77" t="s">
        <v>526</v>
      </c>
      <c r="T147" s="3"/>
    </row>
    <row r="148" spans="1:20" s="1" customFormat="1" ht="21.75" customHeight="1" x14ac:dyDescent="0.2">
      <c r="A148" s="27">
        <f t="shared" ref="A148:A211" si="2">SUM(A147+1)</f>
        <v>130</v>
      </c>
      <c r="B148" s="13" t="s">
        <v>147</v>
      </c>
      <c r="C148" s="8">
        <v>1982</v>
      </c>
      <c r="D148" s="116" t="s">
        <v>133</v>
      </c>
      <c r="E148" s="133">
        <v>28</v>
      </c>
      <c r="F148" s="138">
        <v>8.4375000000000006E-3</v>
      </c>
      <c r="G148" s="134">
        <v>0.75843749999999999</v>
      </c>
      <c r="H148" s="142" t="s">
        <v>620</v>
      </c>
      <c r="I148" s="79" t="s">
        <v>148</v>
      </c>
      <c r="J148" s="87">
        <v>4</v>
      </c>
      <c r="K148" s="87">
        <v>3.9</v>
      </c>
      <c r="L148" s="87">
        <v>4.0999999999999996</v>
      </c>
      <c r="M148" s="87" t="s">
        <v>244</v>
      </c>
      <c r="N148" s="139">
        <v>35.186999999999998</v>
      </c>
      <c r="O148" s="139">
        <v>-92.215000000000003</v>
      </c>
      <c r="P148" s="136">
        <v>7.9</v>
      </c>
      <c r="Q148" s="9" t="s">
        <v>1</v>
      </c>
      <c r="R148" s="9" t="s">
        <v>27</v>
      </c>
      <c r="S148" s="77" t="s">
        <v>623</v>
      </c>
      <c r="T148" s="3"/>
    </row>
    <row r="149" spans="1:20" s="1" customFormat="1" x14ac:dyDescent="0.2">
      <c r="A149" s="27">
        <f t="shared" si="2"/>
        <v>131</v>
      </c>
      <c r="B149" s="13" t="s">
        <v>147</v>
      </c>
      <c r="C149" s="8">
        <v>1982</v>
      </c>
      <c r="D149" s="79" t="s">
        <v>139</v>
      </c>
      <c r="E149" s="133">
        <v>21</v>
      </c>
      <c r="F149" s="138">
        <v>0.88744212962962965</v>
      </c>
      <c r="G149" s="134">
        <v>0.63744212962962965</v>
      </c>
      <c r="H149" s="142" t="s">
        <v>620</v>
      </c>
      <c r="I149" s="79" t="s">
        <v>148</v>
      </c>
      <c r="J149" s="87">
        <v>3.5</v>
      </c>
      <c r="K149" s="87" t="s">
        <v>147</v>
      </c>
      <c r="L149" s="87" t="s">
        <v>147</v>
      </c>
      <c r="M149" s="87" t="s">
        <v>147</v>
      </c>
      <c r="N149" s="140" t="s">
        <v>147</v>
      </c>
      <c r="O149" s="140" t="s">
        <v>147</v>
      </c>
      <c r="P149" s="136">
        <v>0</v>
      </c>
      <c r="Q149" s="12" t="s">
        <v>508</v>
      </c>
      <c r="R149" s="13" t="s">
        <v>147</v>
      </c>
      <c r="S149" s="131" t="s">
        <v>579</v>
      </c>
      <c r="T149" s="3"/>
    </row>
    <row r="150" spans="1:20" s="1" customFormat="1" x14ac:dyDescent="0.2">
      <c r="A150" s="27">
        <f t="shared" si="2"/>
        <v>132</v>
      </c>
      <c r="B150" s="13" t="s">
        <v>147</v>
      </c>
      <c r="C150" s="8">
        <v>1982</v>
      </c>
      <c r="D150" s="79" t="s">
        <v>141</v>
      </c>
      <c r="E150" s="133">
        <v>31</v>
      </c>
      <c r="F150" s="138">
        <v>0.74259259259259258</v>
      </c>
      <c r="G150" s="134">
        <v>0.53425925925925932</v>
      </c>
      <c r="H150" s="142" t="s">
        <v>619</v>
      </c>
      <c r="I150" s="79" t="s">
        <v>148</v>
      </c>
      <c r="J150" s="87">
        <v>3.4</v>
      </c>
      <c r="K150" s="87">
        <v>2.9</v>
      </c>
      <c r="L150" s="87" t="s">
        <v>147</v>
      </c>
      <c r="M150" s="87" t="s">
        <v>244</v>
      </c>
      <c r="N150" s="139">
        <v>35.186</v>
      </c>
      <c r="O150" s="139">
        <v>-92.203999999999994</v>
      </c>
      <c r="P150" s="136">
        <v>7</v>
      </c>
      <c r="Q150" s="9" t="s">
        <v>1</v>
      </c>
      <c r="R150" s="9" t="s">
        <v>27</v>
      </c>
      <c r="S150" s="77" t="s">
        <v>603</v>
      </c>
      <c r="T150" s="3"/>
    </row>
    <row r="151" spans="1:20" s="1" customFormat="1" x14ac:dyDescent="0.2">
      <c r="A151" s="27">
        <f t="shared" si="2"/>
        <v>133</v>
      </c>
      <c r="B151" s="13" t="s">
        <v>147</v>
      </c>
      <c r="C151" s="8">
        <v>1982</v>
      </c>
      <c r="D151" s="79" t="s">
        <v>141</v>
      </c>
      <c r="E151" s="133">
        <v>31</v>
      </c>
      <c r="F151" s="138">
        <v>0.7648032407407408</v>
      </c>
      <c r="G151" s="134">
        <v>0.55646990740740743</v>
      </c>
      <c r="H151" s="142" t="s">
        <v>619</v>
      </c>
      <c r="I151" s="79" t="s">
        <v>148</v>
      </c>
      <c r="J151" s="87">
        <v>3.6</v>
      </c>
      <c r="K151" s="87" t="s">
        <v>147</v>
      </c>
      <c r="L151" s="87" t="s">
        <v>147</v>
      </c>
      <c r="M151" s="87" t="s">
        <v>147</v>
      </c>
      <c r="N151" s="139">
        <v>35.195300000000003</v>
      </c>
      <c r="O151" s="139">
        <v>-92.230199999999996</v>
      </c>
      <c r="P151" s="136">
        <v>2.2999999999999998</v>
      </c>
      <c r="Q151" s="9" t="s">
        <v>1</v>
      </c>
      <c r="R151" s="9" t="s">
        <v>27</v>
      </c>
      <c r="S151" s="77" t="s">
        <v>307</v>
      </c>
      <c r="T151" s="3"/>
    </row>
    <row r="152" spans="1:20" s="1" customFormat="1" x14ac:dyDescent="0.2">
      <c r="A152" s="27">
        <f t="shared" si="2"/>
        <v>134</v>
      </c>
      <c r="B152" s="13" t="s">
        <v>147</v>
      </c>
      <c r="C152" s="8">
        <v>1982</v>
      </c>
      <c r="D152" s="79" t="s">
        <v>137</v>
      </c>
      <c r="E152" s="133">
        <v>26</v>
      </c>
      <c r="F152" s="138">
        <v>0.66394675925925928</v>
      </c>
      <c r="G152" s="134">
        <v>0.45561342592592591</v>
      </c>
      <c r="H152" s="142" t="s">
        <v>619</v>
      </c>
      <c r="I152" s="79" t="s">
        <v>148</v>
      </c>
      <c r="J152" s="87">
        <v>3.9</v>
      </c>
      <c r="K152" s="87">
        <v>3</v>
      </c>
      <c r="L152" s="87">
        <v>3.9</v>
      </c>
      <c r="M152" s="87" t="s">
        <v>147</v>
      </c>
      <c r="N152" s="139">
        <v>35.186</v>
      </c>
      <c r="O152" s="139">
        <v>-92.242000000000004</v>
      </c>
      <c r="P152" s="136">
        <v>4.68</v>
      </c>
      <c r="Q152" s="9" t="s">
        <v>1</v>
      </c>
      <c r="R152" s="9" t="s">
        <v>27</v>
      </c>
      <c r="S152" s="32" t="s">
        <v>308</v>
      </c>
      <c r="T152" s="4"/>
    </row>
    <row r="153" spans="1:20" s="1" customFormat="1" x14ac:dyDescent="0.2">
      <c r="A153" s="27">
        <f t="shared" si="2"/>
        <v>135</v>
      </c>
      <c r="B153" s="114" t="s">
        <v>147</v>
      </c>
      <c r="C153" s="8">
        <v>1982</v>
      </c>
      <c r="D153" s="116" t="s">
        <v>137</v>
      </c>
      <c r="E153" s="133">
        <v>26</v>
      </c>
      <c r="F153" s="138">
        <v>0.66396990740740736</v>
      </c>
      <c r="G153" s="134">
        <v>0.45563657407407404</v>
      </c>
      <c r="H153" s="142" t="s">
        <v>619</v>
      </c>
      <c r="I153" s="116" t="s">
        <v>148</v>
      </c>
      <c r="J153" s="87">
        <v>3</v>
      </c>
      <c r="K153" s="140" t="s">
        <v>147</v>
      </c>
      <c r="L153" s="140" t="s">
        <v>147</v>
      </c>
      <c r="M153" s="140" t="s">
        <v>147</v>
      </c>
      <c r="N153" s="139">
        <v>35.299999999999997</v>
      </c>
      <c r="O153" s="139">
        <v>-92.29</v>
      </c>
      <c r="P153" s="136">
        <v>10</v>
      </c>
      <c r="Q153" s="12" t="s">
        <v>423</v>
      </c>
      <c r="R153" s="12" t="s">
        <v>27</v>
      </c>
      <c r="S153" s="135" t="s">
        <v>601</v>
      </c>
      <c r="T153" s="4"/>
    </row>
    <row r="154" spans="1:20" s="1" customFormat="1" x14ac:dyDescent="0.2">
      <c r="A154" s="27">
        <f t="shared" si="2"/>
        <v>136</v>
      </c>
      <c r="B154" s="13" t="s">
        <v>147</v>
      </c>
      <c r="C154" s="8">
        <v>1982</v>
      </c>
      <c r="D154" s="79" t="s">
        <v>137</v>
      </c>
      <c r="E154" s="133">
        <v>30</v>
      </c>
      <c r="F154" s="138">
        <v>0.68188657407407405</v>
      </c>
      <c r="G154" s="134">
        <v>0.47355324074074073</v>
      </c>
      <c r="H154" s="142" t="s">
        <v>619</v>
      </c>
      <c r="I154" s="79" t="s">
        <v>148</v>
      </c>
      <c r="J154" s="87">
        <v>3.2</v>
      </c>
      <c r="K154" s="87" t="s">
        <v>147</v>
      </c>
      <c r="L154" s="87" t="s">
        <v>147</v>
      </c>
      <c r="M154" s="87" t="s">
        <v>147</v>
      </c>
      <c r="N154" s="139">
        <v>35.195</v>
      </c>
      <c r="O154" s="139">
        <v>-92.224999999999994</v>
      </c>
      <c r="P154" s="136">
        <v>6.86</v>
      </c>
      <c r="Q154" s="9" t="s">
        <v>1</v>
      </c>
      <c r="R154" s="9" t="s">
        <v>27</v>
      </c>
      <c r="S154" s="77" t="s">
        <v>307</v>
      </c>
      <c r="T154" s="4"/>
    </row>
    <row r="155" spans="1:20" s="1" customFormat="1" x14ac:dyDescent="0.2">
      <c r="A155" s="27">
        <f t="shared" si="2"/>
        <v>137</v>
      </c>
      <c r="B155" s="13" t="s">
        <v>147</v>
      </c>
      <c r="C155" s="8">
        <v>1982</v>
      </c>
      <c r="D155" s="79" t="s">
        <v>135</v>
      </c>
      <c r="E155" s="133">
        <v>4</v>
      </c>
      <c r="F155" s="138">
        <v>0.17626157407407406</v>
      </c>
      <c r="G155" s="134">
        <v>0.9679282407407408</v>
      </c>
      <c r="H155" s="142" t="s">
        <v>619</v>
      </c>
      <c r="I155" s="79" t="s">
        <v>148</v>
      </c>
      <c r="J155" s="87">
        <v>3.8</v>
      </c>
      <c r="K155" s="87" t="s">
        <v>147</v>
      </c>
      <c r="L155" s="87" t="s">
        <v>147</v>
      </c>
      <c r="M155" s="87" t="s">
        <v>147</v>
      </c>
      <c r="N155" s="139">
        <v>35.183999999999997</v>
      </c>
      <c r="O155" s="139">
        <v>-92.227999999999994</v>
      </c>
      <c r="P155" s="136">
        <v>5.86</v>
      </c>
      <c r="Q155" s="9" t="s">
        <v>1</v>
      </c>
      <c r="R155" s="9" t="s">
        <v>27</v>
      </c>
      <c r="S155" s="77" t="s">
        <v>592</v>
      </c>
      <c r="T155" s="4"/>
    </row>
    <row r="156" spans="1:20" s="1" customFormat="1" ht="14.25" x14ac:dyDescent="0.2">
      <c r="A156" s="27">
        <f t="shared" si="2"/>
        <v>138</v>
      </c>
      <c r="B156" s="13" t="s">
        <v>147</v>
      </c>
      <c r="C156" s="8">
        <v>1982</v>
      </c>
      <c r="D156" s="79" t="s">
        <v>142</v>
      </c>
      <c r="E156" s="133">
        <v>9</v>
      </c>
      <c r="F156" s="138">
        <v>0.46702546296296293</v>
      </c>
      <c r="G156" s="138">
        <v>0.25869212962962962</v>
      </c>
      <c r="H156" s="142" t="s">
        <v>619</v>
      </c>
      <c r="I156" s="79" t="s">
        <v>148</v>
      </c>
      <c r="J156" s="87">
        <v>3.1</v>
      </c>
      <c r="K156" s="87" t="s">
        <v>147</v>
      </c>
      <c r="L156" s="87" t="s">
        <v>147</v>
      </c>
      <c r="M156" s="87" t="s">
        <v>147</v>
      </c>
      <c r="N156" s="139">
        <v>35.191000000000003</v>
      </c>
      <c r="O156" s="139">
        <v>-92.240799999999993</v>
      </c>
      <c r="P156" s="136">
        <v>4.05</v>
      </c>
      <c r="Q156" s="12" t="s">
        <v>557</v>
      </c>
      <c r="R156" s="9" t="s">
        <v>27</v>
      </c>
      <c r="S156" s="77" t="s">
        <v>305</v>
      </c>
      <c r="T156" s="4"/>
    </row>
    <row r="157" spans="1:20" s="1" customFormat="1" ht="14.25" x14ac:dyDescent="0.2">
      <c r="A157" s="27">
        <f t="shared" si="2"/>
        <v>139</v>
      </c>
      <c r="B157" s="13" t="s">
        <v>147</v>
      </c>
      <c r="C157" s="8">
        <v>1982</v>
      </c>
      <c r="D157" s="79" t="s">
        <v>134</v>
      </c>
      <c r="E157" s="133">
        <v>25</v>
      </c>
      <c r="F157" s="138">
        <v>0.97019675925925919</v>
      </c>
      <c r="G157" s="134">
        <v>0.76186342592592593</v>
      </c>
      <c r="H157" s="142" t="s">
        <v>619</v>
      </c>
      <c r="I157" s="79" t="s">
        <v>148</v>
      </c>
      <c r="J157" s="87">
        <v>3.4</v>
      </c>
      <c r="K157" s="87" t="s">
        <v>147</v>
      </c>
      <c r="L157" s="87" t="s">
        <v>147</v>
      </c>
      <c r="M157" s="87" t="s">
        <v>147</v>
      </c>
      <c r="N157" s="139">
        <v>35.205500000000001</v>
      </c>
      <c r="O157" s="139">
        <v>-92.233500000000006</v>
      </c>
      <c r="P157" s="136">
        <v>4.8099999999999996</v>
      </c>
      <c r="Q157" s="12" t="s">
        <v>557</v>
      </c>
      <c r="R157" s="9" t="s">
        <v>27</v>
      </c>
      <c r="S157" s="77" t="s">
        <v>305</v>
      </c>
      <c r="T157" s="4"/>
    </row>
    <row r="158" spans="1:20" s="1" customFormat="1" ht="14.25" x14ac:dyDescent="0.2">
      <c r="A158" s="27">
        <f t="shared" si="2"/>
        <v>140</v>
      </c>
      <c r="B158" s="13" t="s">
        <v>147</v>
      </c>
      <c r="C158" s="8">
        <v>1982</v>
      </c>
      <c r="D158" s="79" t="s">
        <v>138</v>
      </c>
      <c r="E158" s="133">
        <v>21</v>
      </c>
      <c r="F158" s="138">
        <v>0.6912962962962963</v>
      </c>
      <c r="G158" s="138">
        <v>0.4412962962962963</v>
      </c>
      <c r="H158" s="142" t="s">
        <v>620</v>
      </c>
      <c r="I158" s="79" t="s">
        <v>148</v>
      </c>
      <c r="J158" s="87">
        <v>3.3</v>
      </c>
      <c r="K158" s="87" t="s">
        <v>147</v>
      </c>
      <c r="L158" s="87" t="s">
        <v>147</v>
      </c>
      <c r="M158" s="87" t="s">
        <v>147</v>
      </c>
      <c r="N158" s="139">
        <v>35.206200000000003</v>
      </c>
      <c r="O158" s="139">
        <v>-92.219200000000001</v>
      </c>
      <c r="P158" s="136">
        <v>1.19</v>
      </c>
      <c r="Q158" s="12" t="s">
        <v>557</v>
      </c>
      <c r="R158" s="9" t="s">
        <v>27</v>
      </c>
      <c r="S158" s="32" t="s">
        <v>311</v>
      </c>
      <c r="T158" s="4"/>
    </row>
    <row r="159" spans="1:20" s="1" customFormat="1" x14ac:dyDescent="0.2">
      <c r="A159" s="27">
        <f t="shared" si="2"/>
        <v>141</v>
      </c>
      <c r="B159" s="114" t="s">
        <v>147</v>
      </c>
      <c r="C159" s="8">
        <v>1983</v>
      </c>
      <c r="D159" s="9" t="s">
        <v>132</v>
      </c>
      <c r="E159" s="133">
        <v>18</v>
      </c>
      <c r="F159" s="23">
        <v>0.10465277777777778</v>
      </c>
      <c r="G159" s="23">
        <v>0.85465277777777782</v>
      </c>
      <c r="H159" s="142" t="s">
        <v>620</v>
      </c>
      <c r="I159" s="12" t="s">
        <v>148</v>
      </c>
      <c r="J159" s="87">
        <v>3.9</v>
      </c>
      <c r="K159" s="114" t="s">
        <v>147</v>
      </c>
      <c r="L159" s="114" t="s">
        <v>147</v>
      </c>
      <c r="M159" s="114" t="s">
        <v>147</v>
      </c>
      <c r="N159" s="119">
        <v>35.28</v>
      </c>
      <c r="O159" s="119">
        <v>-92.16</v>
      </c>
      <c r="P159" s="16">
        <v>0</v>
      </c>
      <c r="Q159" s="12" t="s">
        <v>508</v>
      </c>
      <c r="R159" s="12" t="s">
        <v>27</v>
      </c>
      <c r="S159" s="135" t="s">
        <v>601</v>
      </c>
      <c r="T159" s="4"/>
    </row>
    <row r="160" spans="1:20" s="1" customFormat="1" x14ac:dyDescent="0.2">
      <c r="A160" s="27">
        <f t="shared" si="2"/>
        <v>142</v>
      </c>
      <c r="B160" s="13" t="s">
        <v>147</v>
      </c>
      <c r="C160" s="8">
        <v>1983</v>
      </c>
      <c r="D160" s="9" t="s">
        <v>140</v>
      </c>
      <c r="E160" s="133">
        <v>29</v>
      </c>
      <c r="F160" s="81">
        <v>0.17528935185185188</v>
      </c>
      <c r="G160" s="81">
        <v>0.9252893518518519</v>
      </c>
      <c r="H160" s="142" t="s">
        <v>620</v>
      </c>
      <c r="I160" s="116" t="s">
        <v>148</v>
      </c>
      <c r="J160" s="87">
        <v>3.1</v>
      </c>
      <c r="K160" s="87" t="s">
        <v>147</v>
      </c>
      <c r="L160" s="87" t="s">
        <v>147</v>
      </c>
      <c r="M160" s="87" t="s">
        <v>147</v>
      </c>
      <c r="N160" s="139">
        <v>35.192999999999998</v>
      </c>
      <c r="O160" s="139">
        <v>-92.227999999999994</v>
      </c>
      <c r="P160" s="136">
        <v>2.5</v>
      </c>
      <c r="Q160" s="12" t="s">
        <v>423</v>
      </c>
      <c r="R160" s="12" t="s">
        <v>27</v>
      </c>
      <c r="S160" s="135" t="s">
        <v>601</v>
      </c>
      <c r="T160" s="4"/>
    </row>
    <row r="161" spans="1:20" s="1" customFormat="1" x14ac:dyDescent="0.2">
      <c r="A161" s="27">
        <f t="shared" si="2"/>
        <v>143</v>
      </c>
      <c r="B161" s="13" t="s">
        <v>147</v>
      </c>
      <c r="C161" s="8">
        <v>1983</v>
      </c>
      <c r="D161" s="9" t="s">
        <v>140</v>
      </c>
      <c r="E161" s="133">
        <v>29</v>
      </c>
      <c r="F161" s="81">
        <v>0.17738425925925927</v>
      </c>
      <c r="G161" s="81">
        <v>0.92738425925925927</v>
      </c>
      <c r="H161" s="142" t="s">
        <v>620</v>
      </c>
      <c r="I161" s="116" t="s">
        <v>148</v>
      </c>
      <c r="J161" s="87">
        <v>3.2</v>
      </c>
      <c r="K161" s="87" t="s">
        <v>147</v>
      </c>
      <c r="L161" s="87" t="s">
        <v>147</v>
      </c>
      <c r="M161" s="87" t="s">
        <v>147</v>
      </c>
      <c r="N161" s="139">
        <v>35.200000000000003</v>
      </c>
      <c r="O161" s="139">
        <v>-92.15</v>
      </c>
      <c r="P161" s="136">
        <v>0</v>
      </c>
      <c r="Q161" s="12" t="s">
        <v>508</v>
      </c>
      <c r="R161" s="12" t="s">
        <v>27</v>
      </c>
      <c r="S161" s="135" t="s">
        <v>601</v>
      </c>
      <c r="T161" s="4"/>
    </row>
    <row r="162" spans="1:20" s="1" customFormat="1" x14ac:dyDescent="0.2">
      <c r="A162" s="27">
        <f t="shared" si="2"/>
        <v>144</v>
      </c>
      <c r="B162" s="13" t="s">
        <v>147</v>
      </c>
      <c r="C162" s="8">
        <v>1983</v>
      </c>
      <c r="D162" s="9" t="s">
        <v>131</v>
      </c>
      <c r="E162" s="133">
        <v>9</v>
      </c>
      <c r="F162" s="134">
        <v>0.86957175925925922</v>
      </c>
      <c r="G162" s="81">
        <v>0.61957175925925922</v>
      </c>
      <c r="H162" s="81" t="s">
        <v>620</v>
      </c>
      <c r="I162" s="79" t="s">
        <v>168</v>
      </c>
      <c r="J162" s="87">
        <v>3</v>
      </c>
      <c r="K162" s="87" t="s">
        <v>147</v>
      </c>
      <c r="L162" s="87" t="s">
        <v>147</v>
      </c>
      <c r="M162" s="87" t="s">
        <v>147</v>
      </c>
      <c r="N162" s="139">
        <v>33.209000000000003</v>
      </c>
      <c r="O162" s="139">
        <v>-92.739000000000004</v>
      </c>
      <c r="P162" s="136">
        <v>5</v>
      </c>
      <c r="Q162" s="9" t="s">
        <v>1</v>
      </c>
      <c r="R162" s="9" t="s">
        <v>90</v>
      </c>
      <c r="S162" s="32" t="s">
        <v>147</v>
      </c>
      <c r="T162" s="4"/>
    </row>
    <row r="163" spans="1:20" s="1" customFormat="1" x14ac:dyDescent="0.2">
      <c r="A163" s="27">
        <f t="shared" si="2"/>
        <v>145</v>
      </c>
      <c r="B163" s="13" t="s">
        <v>147</v>
      </c>
      <c r="C163" s="8">
        <v>1984</v>
      </c>
      <c r="D163" s="9" t="s">
        <v>134</v>
      </c>
      <c r="E163" s="133">
        <v>27</v>
      </c>
      <c r="F163" s="134">
        <v>0.54381944444444441</v>
      </c>
      <c r="G163" s="81">
        <v>0.3354861111111111</v>
      </c>
      <c r="H163" s="81" t="s">
        <v>619</v>
      </c>
      <c r="I163" s="79" t="s">
        <v>148</v>
      </c>
      <c r="J163" s="87">
        <v>3.2</v>
      </c>
      <c r="K163" s="87" t="s">
        <v>147</v>
      </c>
      <c r="L163" s="87">
        <v>3.3</v>
      </c>
      <c r="M163" s="87" t="s">
        <v>147</v>
      </c>
      <c r="N163" s="139">
        <v>35.210999999999999</v>
      </c>
      <c r="O163" s="139">
        <v>-92.2</v>
      </c>
      <c r="P163" s="136">
        <v>4</v>
      </c>
      <c r="Q163" s="9" t="s">
        <v>1</v>
      </c>
      <c r="R163" s="9" t="s">
        <v>27</v>
      </c>
      <c r="S163" s="77" t="s">
        <v>295</v>
      </c>
      <c r="T163" s="4"/>
    </row>
    <row r="164" spans="1:20" s="1" customFormat="1" x14ac:dyDescent="0.2">
      <c r="A164" s="27">
        <f t="shared" si="2"/>
        <v>146</v>
      </c>
      <c r="B164" s="13" t="s">
        <v>147</v>
      </c>
      <c r="C164" s="8">
        <v>1985</v>
      </c>
      <c r="D164" s="9" t="s">
        <v>134</v>
      </c>
      <c r="E164" s="133">
        <v>6</v>
      </c>
      <c r="F164" s="134">
        <v>0.92850694444444448</v>
      </c>
      <c r="G164" s="81">
        <v>0.72017361111111111</v>
      </c>
      <c r="H164" s="81" t="s">
        <v>619</v>
      </c>
      <c r="I164" s="79" t="s">
        <v>155</v>
      </c>
      <c r="J164" s="87">
        <v>3.3</v>
      </c>
      <c r="K164" s="87" t="s">
        <v>147</v>
      </c>
      <c r="L164" s="87">
        <v>3.8</v>
      </c>
      <c r="M164" s="87" t="s">
        <v>147</v>
      </c>
      <c r="N164" s="139">
        <v>35.814</v>
      </c>
      <c r="O164" s="139">
        <v>-93.123000000000005</v>
      </c>
      <c r="P164" s="136">
        <v>2</v>
      </c>
      <c r="Q164" s="9" t="s">
        <v>1</v>
      </c>
      <c r="R164" s="9" t="s">
        <v>89</v>
      </c>
      <c r="S164" s="77" t="s">
        <v>589</v>
      </c>
      <c r="T164" s="4"/>
    </row>
    <row r="165" spans="1:20" s="1" customFormat="1" x14ac:dyDescent="0.2">
      <c r="A165" s="27">
        <f t="shared" si="2"/>
        <v>147</v>
      </c>
      <c r="B165" s="13" t="s">
        <v>147</v>
      </c>
      <c r="C165" s="8">
        <v>1985</v>
      </c>
      <c r="D165" s="9" t="s">
        <v>138</v>
      </c>
      <c r="E165" s="133">
        <v>8</v>
      </c>
      <c r="F165" s="134">
        <v>0.83112268518518517</v>
      </c>
      <c r="G165" s="81">
        <v>0.58112268518518517</v>
      </c>
      <c r="H165" s="81" t="s">
        <v>620</v>
      </c>
      <c r="I165" s="79" t="s">
        <v>148</v>
      </c>
      <c r="J165" s="87">
        <v>3.6</v>
      </c>
      <c r="K165" s="87">
        <v>3.1</v>
      </c>
      <c r="L165" s="87" t="s">
        <v>147</v>
      </c>
      <c r="M165" s="87" t="s">
        <v>147</v>
      </c>
      <c r="N165" s="139">
        <v>35.22</v>
      </c>
      <c r="O165" s="139">
        <v>-92.17</v>
      </c>
      <c r="P165" s="136">
        <v>3.6</v>
      </c>
      <c r="Q165" s="9" t="s">
        <v>18</v>
      </c>
      <c r="R165" s="9" t="s">
        <v>27</v>
      </c>
      <c r="S165" s="77" t="s">
        <v>295</v>
      </c>
      <c r="T165" s="4"/>
    </row>
    <row r="166" spans="1:20" s="1" customFormat="1" x14ac:dyDescent="0.2">
      <c r="A166" s="27">
        <f t="shared" si="2"/>
        <v>148</v>
      </c>
      <c r="B166" s="13" t="s">
        <v>147</v>
      </c>
      <c r="C166" s="8">
        <v>1985</v>
      </c>
      <c r="D166" s="9" t="s">
        <v>131</v>
      </c>
      <c r="E166" s="133">
        <v>5</v>
      </c>
      <c r="F166" s="134">
        <v>0.95811342592592597</v>
      </c>
      <c r="G166" s="81">
        <v>0.70811342592592597</v>
      </c>
      <c r="H166" s="81" t="s">
        <v>620</v>
      </c>
      <c r="I166" s="79" t="s">
        <v>146</v>
      </c>
      <c r="J166" s="87">
        <v>3.5</v>
      </c>
      <c r="K166" s="87" t="s">
        <v>147</v>
      </c>
      <c r="L166" s="87" t="s">
        <v>147</v>
      </c>
      <c r="M166" s="87" t="s">
        <v>147</v>
      </c>
      <c r="N166" s="139">
        <v>35.880000000000003</v>
      </c>
      <c r="O166" s="139">
        <v>-89.99</v>
      </c>
      <c r="P166" s="136">
        <v>6.1</v>
      </c>
      <c r="Q166" s="9" t="s">
        <v>18</v>
      </c>
      <c r="R166" s="9" t="s">
        <v>6</v>
      </c>
      <c r="S166" s="77" t="s">
        <v>588</v>
      </c>
      <c r="T166" s="4"/>
    </row>
    <row r="167" spans="1:20" s="1" customFormat="1" x14ac:dyDescent="0.2">
      <c r="A167" s="27">
        <f t="shared" si="2"/>
        <v>149</v>
      </c>
      <c r="B167" s="13" t="s">
        <v>147</v>
      </c>
      <c r="C167" s="8">
        <v>1986</v>
      </c>
      <c r="D167" s="9" t="s">
        <v>141</v>
      </c>
      <c r="E167" s="133">
        <v>24</v>
      </c>
      <c r="F167" s="134">
        <v>0.34446759259259263</v>
      </c>
      <c r="G167" s="81">
        <v>0.13613425925925926</v>
      </c>
      <c r="H167" s="81" t="s">
        <v>619</v>
      </c>
      <c r="I167" s="79" t="s">
        <v>148</v>
      </c>
      <c r="J167" s="87">
        <v>3.1</v>
      </c>
      <c r="K167" s="87">
        <v>3</v>
      </c>
      <c r="L167" s="87" t="s">
        <v>147</v>
      </c>
      <c r="M167" s="87" t="s">
        <v>147</v>
      </c>
      <c r="N167" s="139">
        <v>35.177999999999997</v>
      </c>
      <c r="O167" s="139">
        <v>-92.216999999999999</v>
      </c>
      <c r="P167" s="136">
        <v>3.5</v>
      </c>
      <c r="Q167" s="9" t="s">
        <v>1</v>
      </c>
      <c r="R167" s="9" t="s">
        <v>27</v>
      </c>
      <c r="S167" s="77" t="s">
        <v>295</v>
      </c>
      <c r="T167" s="4"/>
    </row>
    <row r="168" spans="1:20" s="1" customFormat="1" x14ac:dyDescent="0.2">
      <c r="A168" s="27">
        <f t="shared" si="2"/>
        <v>150</v>
      </c>
      <c r="B168" s="13" t="s">
        <v>147</v>
      </c>
      <c r="C168" s="8">
        <v>1988</v>
      </c>
      <c r="D168" s="9" t="s">
        <v>132</v>
      </c>
      <c r="E168" s="133">
        <v>30</v>
      </c>
      <c r="F168" s="21">
        <v>8.8425925925925911E-3</v>
      </c>
      <c r="G168" s="22">
        <v>0.75884259259259268</v>
      </c>
      <c r="H168" s="22" t="s">
        <v>620</v>
      </c>
      <c r="I168" s="9" t="s">
        <v>145</v>
      </c>
      <c r="J168" s="13">
        <v>3.3</v>
      </c>
      <c r="K168" s="13" t="s">
        <v>147</v>
      </c>
      <c r="L168" s="13">
        <v>3.5</v>
      </c>
      <c r="M168" s="13" t="s">
        <v>147</v>
      </c>
      <c r="N168" s="119">
        <v>35.664000000000001</v>
      </c>
      <c r="O168" s="119">
        <v>-90.44</v>
      </c>
      <c r="P168" s="16">
        <v>15.4</v>
      </c>
      <c r="Q168" s="9" t="s">
        <v>1</v>
      </c>
      <c r="R168" s="8" t="s">
        <v>4</v>
      </c>
      <c r="S168" s="32" t="s">
        <v>147</v>
      </c>
      <c r="T168" s="4"/>
    </row>
    <row r="169" spans="1:20" s="1" customFormat="1" x14ac:dyDescent="0.2">
      <c r="A169" s="27">
        <f t="shared" si="2"/>
        <v>151</v>
      </c>
      <c r="B169" s="13" t="s">
        <v>147</v>
      </c>
      <c r="C169" s="8">
        <v>1988</v>
      </c>
      <c r="D169" s="9" t="s">
        <v>131</v>
      </c>
      <c r="E169" s="8">
        <v>25</v>
      </c>
      <c r="F169" s="21">
        <v>0.66525462962962967</v>
      </c>
      <c r="G169" s="22">
        <v>0.41525462962962961</v>
      </c>
      <c r="H169" s="22" t="s">
        <v>620</v>
      </c>
      <c r="I169" s="9" t="s">
        <v>190</v>
      </c>
      <c r="J169" s="13">
        <v>3.4</v>
      </c>
      <c r="K169" s="13" t="s">
        <v>147</v>
      </c>
      <c r="L169" s="13" t="s">
        <v>147</v>
      </c>
      <c r="M169" s="13" t="s">
        <v>147</v>
      </c>
      <c r="N169" s="119">
        <v>34.206000000000003</v>
      </c>
      <c r="O169" s="119">
        <v>-92.658000000000001</v>
      </c>
      <c r="P169" s="16">
        <v>12.1</v>
      </c>
      <c r="Q169" s="9" t="s">
        <v>1</v>
      </c>
      <c r="R169" s="9" t="s">
        <v>95</v>
      </c>
      <c r="S169" s="32" t="s">
        <v>147</v>
      </c>
      <c r="T169" s="4"/>
    </row>
    <row r="170" spans="1:20" s="1" customFormat="1" x14ac:dyDescent="0.2">
      <c r="A170" s="27">
        <f t="shared" si="2"/>
        <v>152</v>
      </c>
      <c r="B170" s="13" t="s">
        <v>147</v>
      </c>
      <c r="C170" s="8">
        <v>1990</v>
      </c>
      <c r="D170" s="9" t="s">
        <v>140</v>
      </c>
      <c r="E170" s="133">
        <v>12</v>
      </c>
      <c r="F170" s="21">
        <v>0.70002314814814814</v>
      </c>
      <c r="G170" s="22">
        <v>0.4500231481481482</v>
      </c>
      <c r="H170" s="90" t="s">
        <v>620</v>
      </c>
      <c r="I170" s="9" t="s">
        <v>157</v>
      </c>
      <c r="J170" s="13">
        <v>3</v>
      </c>
      <c r="K170" s="13">
        <v>2.8</v>
      </c>
      <c r="L170" s="13" t="s">
        <v>147</v>
      </c>
      <c r="M170" s="13" t="s">
        <v>147</v>
      </c>
      <c r="N170" s="119">
        <v>36.380000000000003</v>
      </c>
      <c r="O170" s="119">
        <v>-92.29</v>
      </c>
      <c r="P170" s="16">
        <v>0.4</v>
      </c>
      <c r="Q170" s="9" t="s">
        <v>18</v>
      </c>
      <c r="R170" s="9" t="s">
        <v>96</v>
      </c>
      <c r="S170" s="32" t="s">
        <v>147</v>
      </c>
      <c r="T170" s="4"/>
    </row>
    <row r="171" spans="1:20" s="1" customFormat="1" x14ac:dyDescent="0.2">
      <c r="A171" s="27">
        <f t="shared" si="2"/>
        <v>153</v>
      </c>
      <c r="B171" s="114" t="s">
        <v>147</v>
      </c>
      <c r="C171" s="8">
        <v>1990</v>
      </c>
      <c r="D171" s="9" t="s">
        <v>138</v>
      </c>
      <c r="E171" s="133">
        <v>15</v>
      </c>
      <c r="F171" s="21">
        <v>0.48998842592592595</v>
      </c>
      <c r="G171" s="22">
        <v>0.23998842592592592</v>
      </c>
      <c r="H171" s="90" t="s">
        <v>620</v>
      </c>
      <c r="I171" s="12" t="s">
        <v>519</v>
      </c>
      <c r="J171" s="13">
        <v>3.5</v>
      </c>
      <c r="K171" s="114" t="s">
        <v>147</v>
      </c>
      <c r="L171" s="114" t="s">
        <v>147</v>
      </c>
      <c r="M171" s="114" t="s">
        <v>147</v>
      </c>
      <c r="N171" s="119">
        <v>35.603000000000002</v>
      </c>
      <c r="O171" s="119">
        <v>-93.042000000000002</v>
      </c>
      <c r="P171" s="16">
        <v>28.5</v>
      </c>
      <c r="Q171" s="12" t="s">
        <v>423</v>
      </c>
      <c r="R171" s="109" t="s">
        <v>520</v>
      </c>
      <c r="S171" s="131" t="s">
        <v>579</v>
      </c>
      <c r="T171" s="4"/>
    </row>
    <row r="172" spans="1:20" s="1" customFormat="1" x14ac:dyDescent="0.2">
      <c r="A172" s="27">
        <f t="shared" si="2"/>
        <v>154</v>
      </c>
      <c r="B172" s="13" t="s">
        <v>147</v>
      </c>
      <c r="C172" s="8">
        <v>1991</v>
      </c>
      <c r="D172" s="9" t="s">
        <v>133</v>
      </c>
      <c r="E172" s="133">
        <v>10</v>
      </c>
      <c r="F172" s="21">
        <v>1.5046296296296297E-4</v>
      </c>
      <c r="G172" s="22">
        <v>0.75015046296296306</v>
      </c>
      <c r="H172" s="90" t="s">
        <v>620</v>
      </c>
      <c r="I172" s="9" t="s">
        <v>146</v>
      </c>
      <c r="J172" s="13">
        <v>3</v>
      </c>
      <c r="K172" s="13" t="s">
        <v>147</v>
      </c>
      <c r="L172" s="13" t="s">
        <v>147</v>
      </c>
      <c r="M172" s="13" t="s">
        <v>147</v>
      </c>
      <c r="N172" s="119">
        <v>35.950000000000003</v>
      </c>
      <c r="O172" s="119">
        <v>-89.93</v>
      </c>
      <c r="P172" s="16">
        <v>13.8</v>
      </c>
      <c r="Q172" s="9" t="s">
        <v>1</v>
      </c>
      <c r="R172" s="8" t="s">
        <v>6</v>
      </c>
      <c r="S172" s="32" t="s">
        <v>147</v>
      </c>
      <c r="T172" s="4"/>
    </row>
    <row r="173" spans="1:20" s="1" customFormat="1" x14ac:dyDescent="0.2">
      <c r="A173" s="27">
        <f t="shared" si="2"/>
        <v>155</v>
      </c>
      <c r="B173" s="13" t="s">
        <v>147</v>
      </c>
      <c r="C173" s="8">
        <v>1991</v>
      </c>
      <c r="D173" s="9" t="s">
        <v>138</v>
      </c>
      <c r="E173" s="8">
        <v>13</v>
      </c>
      <c r="F173" s="21">
        <v>0.40504629629629635</v>
      </c>
      <c r="G173" s="22">
        <v>0.15504629629629629</v>
      </c>
      <c r="H173" s="90" t="s">
        <v>620</v>
      </c>
      <c r="I173" s="9" t="s">
        <v>146</v>
      </c>
      <c r="J173" s="13">
        <v>3</v>
      </c>
      <c r="K173" s="13">
        <v>2.7</v>
      </c>
      <c r="L173" s="13" t="s">
        <v>147</v>
      </c>
      <c r="M173" s="13" t="s">
        <v>147</v>
      </c>
      <c r="N173" s="119">
        <v>35.72</v>
      </c>
      <c r="O173" s="119">
        <v>-90.27</v>
      </c>
      <c r="P173" s="16">
        <v>12.9</v>
      </c>
      <c r="Q173" s="9" t="s">
        <v>1</v>
      </c>
      <c r="R173" s="9" t="s">
        <v>4</v>
      </c>
      <c r="S173" s="32" t="s">
        <v>147</v>
      </c>
      <c r="T173" s="4"/>
    </row>
    <row r="174" spans="1:20" s="1" customFormat="1" x14ac:dyDescent="0.2">
      <c r="A174" s="27">
        <f t="shared" si="2"/>
        <v>156</v>
      </c>
      <c r="B174" s="13" t="s">
        <v>147</v>
      </c>
      <c r="C174" s="8">
        <v>1991</v>
      </c>
      <c r="D174" s="9" t="s">
        <v>131</v>
      </c>
      <c r="E174" s="8">
        <v>13</v>
      </c>
      <c r="F174" s="21">
        <v>0.48734953703703704</v>
      </c>
      <c r="G174" s="22">
        <v>0.23734953703703701</v>
      </c>
      <c r="H174" s="90" t="s">
        <v>620</v>
      </c>
      <c r="I174" s="9" t="s">
        <v>146</v>
      </c>
      <c r="J174" s="13">
        <v>3.2</v>
      </c>
      <c r="K174" s="13">
        <v>2.9</v>
      </c>
      <c r="L174" s="13" t="s">
        <v>147</v>
      </c>
      <c r="M174" s="13" t="s">
        <v>147</v>
      </c>
      <c r="N174" s="119">
        <v>35.86</v>
      </c>
      <c r="O174" s="119">
        <v>-90.09</v>
      </c>
      <c r="P174" s="16">
        <v>14.1</v>
      </c>
      <c r="Q174" s="9" t="s">
        <v>1</v>
      </c>
      <c r="R174" s="9" t="s">
        <v>8</v>
      </c>
      <c r="S174" s="32" t="s">
        <v>147</v>
      </c>
      <c r="T174" s="4"/>
    </row>
    <row r="175" spans="1:20" s="1" customFormat="1" x14ac:dyDescent="0.2">
      <c r="A175" s="27">
        <f t="shared" si="2"/>
        <v>157</v>
      </c>
      <c r="B175" s="13" t="s">
        <v>147</v>
      </c>
      <c r="C175" s="8">
        <v>1993</v>
      </c>
      <c r="D175" s="9" t="s">
        <v>132</v>
      </c>
      <c r="E175" s="8">
        <v>8</v>
      </c>
      <c r="F175" s="21">
        <v>0.54258101851851859</v>
      </c>
      <c r="G175" s="22">
        <v>0.29258101851851853</v>
      </c>
      <c r="H175" s="90" t="s">
        <v>620</v>
      </c>
      <c r="I175" s="9" t="s">
        <v>146</v>
      </c>
      <c r="J175" s="13">
        <v>3.5</v>
      </c>
      <c r="K175" s="13" t="s">
        <v>147</v>
      </c>
      <c r="L175" s="13" t="s">
        <v>147</v>
      </c>
      <c r="M175" s="13" t="s">
        <v>147</v>
      </c>
      <c r="N175" s="119">
        <v>35.929000000000002</v>
      </c>
      <c r="O175" s="119">
        <v>-90.036000000000001</v>
      </c>
      <c r="P175" s="16">
        <v>22.4</v>
      </c>
      <c r="Q175" s="9" t="s">
        <v>1</v>
      </c>
      <c r="R175" s="9" t="s">
        <v>8</v>
      </c>
      <c r="S175" s="77" t="s">
        <v>394</v>
      </c>
      <c r="T175" s="4"/>
    </row>
    <row r="176" spans="1:20" s="1" customFormat="1" x14ac:dyDescent="0.2">
      <c r="A176" s="27">
        <f t="shared" si="2"/>
        <v>158</v>
      </c>
      <c r="B176" s="13" t="s">
        <v>147</v>
      </c>
      <c r="C176" s="8">
        <v>1993</v>
      </c>
      <c r="D176" s="9" t="s">
        <v>140</v>
      </c>
      <c r="E176" s="8">
        <v>16</v>
      </c>
      <c r="F176" s="21">
        <v>0.31817129629629631</v>
      </c>
      <c r="G176" s="22">
        <v>6.8171296296296299E-2</v>
      </c>
      <c r="H176" s="90" t="s">
        <v>620</v>
      </c>
      <c r="I176" s="9" t="s">
        <v>145</v>
      </c>
      <c r="J176" s="13">
        <v>3</v>
      </c>
      <c r="K176" s="13" t="s">
        <v>147</v>
      </c>
      <c r="L176" s="13">
        <v>3.3</v>
      </c>
      <c r="M176" s="13" t="s">
        <v>147</v>
      </c>
      <c r="N176" s="119">
        <v>35.604999999999997</v>
      </c>
      <c r="O176" s="119">
        <v>-90.477999999999994</v>
      </c>
      <c r="P176" s="16">
        <v>11.9</v>
      </c>
      <c r="Q176" s="9" t="s">
        <v>1</v>
      </c>
      <c r="R176" s="9" t="s">
        <v>4</v>
      </c>
      <c r="S176" s="77" t="s">
        <v>426</v>
      </c>
      <c r="T176" s="4"/>
    </row>
    <row r="177" spans="1:20" s="1" customFormat="1" x14ac:dyDescent="0.2">
      <c r="A177" s="27">
        <f t="shared" si="2"/>
        <v>159</v>
      </c>
      <c r="B177" s="13" t="s">
        <v>147</v>
      </c>
      <c r="C177" s="8">
        <v>1994</v>
      </c>
      <c r="D177" s="9" t="s">
        <v>139</v>
      </c>
      <c r="E177" s="8">
        <v>23</v>
      </c>
      <c r="F177" s="21">
        <v>0.82416666666666671</v>
      </c>
      <c r="G177" s="22">
        <v>0.61583333333333334</v>
      </c>
      <c r="H177" s="90" t="s">
        <v>619</v>
      </c>
      <c r="I177" s="9" t="s">
        <v>146</v>
      </c>
      <c r="J177" s="87">
        <v>3.2</v>
      </c>
      <c r="K177" s="13" t="s">
        <v>147</v>
      </c>
      <c r="L177" s="13" t="s">
        <v>147</v>
      </c>
      <c r="M177" s="13" t="s">
        <v>147</v>
      </c>
      <c r="N177" s="119">
        <v>35.965000000000003</v>
      </c>
      <c r="O177" s="119">
        <v>-90.05</v>
      </c>
      <c r="P177" s="16">
        <v>5</v>
      </c>
      <c r="Q177" s="9" t="s">
        <v>1</v>
      </c>
      <c r="R177" s="9" t="s">
        <v>8</v>
      </c>
      <c r="S177" s="77" t="s">
        <v>395</v>
      </c>
      <c r="T177" s="4"/>
    </row>
    <row r="178" spans="1:20" s="1" customFormat="1" x14ac:dyDescent="0.2">
      <c r="A178" s="27">
        <f t="shared" si="2"/>
        <v>160</v>
      </c>
      <c r="B178" s="13" t="s">
        <v>147</v>
      </c>
      <c r="C178" s="8">
        <v>1994</v>
      </c>
      <c r="D178" s="9" t="s">
        <v>142</v>
      </c>
      <c r="E178" s="8">
        <v>20</v>
      </c>
      <c r="F178" s="21">
        <v>0.44843749999999999</v>
      </c>
      <c r="G178" s="22">
        <v>0.24010416666666667</v>
      </c>
      <c r="H178" s="90" t="s">
        <v>619</v>
      </c>
      <c r="I178" s="9" t="s">
        <v>162</v>
      </c>
      <c r="J178" s="87">
        <v>3.5</v>
      </c>
      <c r="K178" s="13" t="s">
        <v>147</v>
      </c>
      <c r="L178" s="13" t="s">
        <v>147</v>
      </c>
      <c r="M178" s="13" t="s">
        <v>147</v>
      </c>
      <c r="N178" s="119">
        <v>36.14</v>
      </c>
      <c r="O178" s="119">
        <v>-91.063000000000002</v>
      </c>
      <c r="P178" s="16">
        <v>9.9</v>
      </c>
      <c r="Q178" s="9" t="s">
        <v>1</v>
      </c>
      <c r="R178" s="9" t="s">
        <v>17</v>
      </c>
      <c r="S178" s="32" t="s">
        <v>147</v>
      </c>
      <c r="T178" s="4"/>
    </row>
    <row r="179" spans="1:20" s="1" customFormat="1" x14ac:dyDescent="0.2">
      <c r="A179" s="27">
        <f t="shared" si="2"/>
        <v>161</v>
      </c>
      <c r="B179" s="13" t="s">
        <v>147</v>
      </c>
      <c r="C179" s="8">
        <v>1996</v>
      </c>
      <c r="D179" s="9" t="s">
        <v>138</v>
      </c>
      <c r="E179" s="133">
        <v>28</v>
      </c>
      <c r="F179" s="21">
        <v>0.23719907407407406</v>
      </c>
      <c r="G179" s="22">
        <v>0.98719907407407403</v>
      </c>
      <c r="H179" s="90" t="s">
        <v>620</v>
      </c>
      <c r="I179" s="9" t="s">
        <v>146</v>
      </c>
      <c r="J179" s="13">
        <v>4.3</v>
      </c>
      <c r="K179" s="13">
        <v>3.8</v>
      </c>
      <c r="L179" s="13" t="s">
        <v>147</v>
      </c>
      <c r="M179" s="13" t="s">
        <v>147</v>
      </c>
      <c r="N179" s="119">
        <v>35.89</v>
      </c>
      <c r="O179" s="119">
        <v>-89.96</v>
      </c>
      <c r="P179" s="16">
        <v>20.100000000000001</v>
      </c>
      <c r="Q179" s="9" t="s">
        <v>1</v>
      </c>
      <c r="R179" s="9" t="s">
        <v>6</v>
      </c>
      <c r="S179" s="32" t="s">
        <v>147</v>
      </c>
      <c r="T179" s="4"/>
    </row>
    <row r="180" spans="1:20" s="1" customFormat="1" x14ac:dyDescent="0.2">
      <c r="A180" s="27">
        <f t="shared" si="2"/>
        <v>162</v>
      </c>
      <c r="B180" s="13" t="s">
        <v>147</v>
      </c>
      <c r="C180" s="8">
        <v>1997</v>
      </c>
      <c r="D180" s="9" t="s">
        <v>140</v>
      </c>
      <c r="E180" s="8">
        <v>16</v>
      </c>
      <c r="F180" s="21">
        <v>0.79685185185185192</v>
      </c>
      <c r="G180" s="22">
        <v>0.54685185185185181</v>
      </c>
      <c r="H180" s="90" t="s">
        <v>620</v>
      </c>
      <c r="I180" s="9" t="s">
        <v>184</v>
      </c>
      <c r="J180" s="13">
        <v>3.4</v>
      </c>
      <c r="K180" s="13" t="s">
        <v>147</v>
      </c>
      <c r="L180" s="13" t="s">
        <v>147</v>
      </c>
      <c r="M180" s="13" t="s">
        <v>147</v>
      </c>
      <c r="N180" s="119">
        <v>34.267000000000003</v>
      </c>
      <c r="O180" s="119">
        <v>-93.488</v>
      </c>
      <c r="P180" s="16">
        <v>5</v>
      </c>
      <c r="Q180" s="9" t="s">
        <v>1</v>
      </c>
      <c r="R180" s="9" t="s">
        <v>109</v>
      </c>
      <c r="S180" s="32" t="s">
        <v>147</v>
      </c>
      <c r="T180" s="4"/>
    </row>
    <row r="181" spans="1:20" s="1" customFormat="1" x14ac:dyDescent="0.2">
      <c r="A181" s="27">
        <f t="shared" si="2"/>
        <v>163</v>
      </c>
      <c r="B181" s="13" t="s">
        <v>147</v>
      </c>
      <c r="C181" s="8">
        <v>1997</v>
      </c>
      <c r="D181" s="9" t="s">
        <v>134</v>
      </c>
      <c r="E181" s="8">
        <v>17</v>
      </c>
      <c r="F181" s="21">
        <v>0.9698148148148148</v>
      </c>
      <c r="G181" s="22">
        <v>0.76148148148148154</v>
      </c>
      <c r="H181" s="90" t="s">
        <v>619</v>
      </c>
      <c r="I181" s="9" t="s">
        <v>145</v>
      </c>
      <c r="J181" s="13">
        <v>3.8</v>
      </c>
      <c r="K181" s="13" t="s">
        <v>147</v>
      </c>
      <c r="L181" s="13" t="s">
        <v>147</v>
      </c>
      <c r="M181" s="13" t="s">
        <v>147</v>
      </c>
      <c r="N181" s="119">
        <v>35.667999999999999</v>
      </c>
      <c r="O181" s="119">
        <v>-90.484999999999999</v>
      </c>
      <c r="P181" s="16">
        <v>7.2</v>
      </c>
      <c r="Q181" s="9" t="s">
        <v>1</v>
      </c>
      <c r="R181" s="9" t="s">
        <v>4</v>
      </c>
      <c r="S181" s="32" t="s">
        <v>147</v>
      </c>
      <c r="T181" s="4"/>
    </row>
    <row r="182" spans="1:20" s="1" customFormat="1" x14ac:dyDescent="0.2">
      <c r="A182" s="27">
        <f t="shared" si="2"/>
        <v>164</v>
      </c>
      <c r="B182" s="13" t="s">
        <v>147</v>
      </c>
      <c r="C182" s="9">
        <v>1999</v>
      </c>
      <c r="D182" s="9" t="s">
        <v>136</v>
      </c>
      <c r="E182" s="9">
        <v>21</v>
      </c>
      <c r="F182" s="69">
        <v>0.36792824074074071</v>
      </c>
      <c r="G182" s="22">
        <v>0.15959490740740742</v>
      </c>
      <c r="H182" s="90" t="s">
        <v>619</v>
      </c>
      <c r="I182" s="9" t="s">
        <v>193</v>
      </c>
      <c r="J182" s="14">
        <v>3.1</v>
      </c>
      <c r="K182" s="13" t="s">
        <v>147</v>
      </c>
      <c r="L182" s="13" t="s">
        <v>147</v>
      </c>
      <c r="M182" s="13" t="s">
        <v>147</v>
      </c>
      <c r="N182" s="19">
        <v>36.497</v>
      </c>
      <c r="O182" s="19">
        <v>-90.986000000000004</v>
      </c>
      <c r="P182" s="9">
        <v>9.42</v>
      </c>
      <c r="Q182" s="9" t="s">
        <v>1</v>
      </c>
      <c r="R182" s="9" t="s">
        <v>383</v>
      </c>
      <c r="S182" s="32" t="s">
        <v>147</v>
      </c>
      <c r="T182" s="4"/>
    </row>
    <row r="183" spans="1:20" s="1" customFormat="1" x14ac:dyDescent="0.2">
      <c r="A183" s="27">
        <f t="shared" si="2"/>
        <v>165</v>
      </c>
      <c r="B183" s="13" t="s">
        <v>147</v>
      </c>
      <c r="C183" s="9">
        <v>2000</v>
      </c>
      <c r="D183" s="9" t="s">
        <v>137</v>
      </c>
      <c r="E183" s="9">
        <v>26</v>
      </c>
      <c r="F183" s="69">
        <v>6.1631944444444448E-2</v>
      </c>
      <c r="G183" s="22">
        <v>0.85329861111111116</v>
      </c>
      <c r="H183" s="90" t="s">
        <v>619</v>
      </c>
      <c r="I183" s="9" t="s">
        <v>386</v>
      </c>
      <c r="J183" s="14">
        <v>3.9</v>
      </c>
      <c r="K183" s="13" t="s">
        <v>147</v>
      </c>
      <c r="L183" s="13" t="s">
        <v>147</v>
      </c>
      <c r="M183" s="14" t="s">
        <v>397</v>
      </c>
      <c r="N183" s="19">
        <v>35.798000000000002</v>
      </c>
      <c r="O183" s="19">
        <v>-92.754000000000005</v>
      </c>
      <c r="P183" s="17">
        <v>0.2</v>
      </c>
      <c r="Q183" s="9" t="s">
        <v>1</v>
      </c>
      <c r="R183" s="79" t="s">
        <v>388</v>
      </c>
      <c r="S183" s="84" t="s">
        <v>600</v>
      </c>
      <c r="T183" s="5"/>
    </row>
    <row r="184" spans="1:20" s="1" customFormat="1" x14ac:dyDescent="0.2">
      <c r="A184" s="27">
        <f t="shared" si="2"/>
        <v>166</v>
      </c>
      <c r="B184" s="13" t="s">
        <v>147</v>
      </c>
      <c r="C184" s="9">
        <v>2000</v>
      </c>
      <c r="D184" s="9" t="s">
        <v>142</v>
      </c>
      <c r="E184" s="9">
        <v>22</v>
      </c>
      <c r="F184" s="69">
        <v>0.8418402777777777</v>
      </c>
      <c r="G184" s="22">
        <v>0.63350694444444444</v>
      </c>
      <c r="H184" s="90" t="s">
        <v>619</v>
      </c>
      <c r="I184" s="9" t="s">
        <v>193</v>
      </c>
      <c r="J184" s="14">
        <v>3.9</v>
      </c>
      <c r="K184" s="13" t="s">
        <v>147</v>
      </c>
      <c r="L184" s="13" t="s">
        <v>147</v>
      </c>
      <c r="M184" s="14" t="s">
        <v>396</v>
      </c>
      <c r="N184" s="19">
        <v>36.487000000000002</v>
      </c>
      <c r="O184" s="19">
        <v>-91.096999999999994</v>
      </c>
      <c r="P184" s="17">
        <v>10.8</v>
      </c>
      <c r="Q184" s="9" t="s">
        <v>1</v>
      </c>
      <c r="R184" s="9" t="s">
        <v>23</v>
      </c>
      <c r="S184" s="32" t="s">
        <v>147</v>
      </c>
      <c r="T184" s="5"/>
    </row>
    <row r="185" spans="1:20" s="1" customFormat="1" x14ac:dyDescent="0.2">
      <c r="A185" s="27">
        <f t="shared" si="2"/>
        <v>167</v>
      </c>
      <c r="B185" s="13" t="s">
        <v>147</v>
      </c>
      <c r="C185" s="9">
        <v>2001</v>
      </c>
      <c r="D185" s="9" t="s">
        <v>140</v>
      </c>
      <c r="E185" s="9">
        <v>3</v>
      </c>
      <c r="F185" s="69">
        <v>0.44876157407407408</v>
      </c>
      <c r="G185" s="22">
        <v>0.1987615740740741</v>
      </c>
      <c r="H185" s="90" t="s">
        <v>620</v>
      </c>
      <c r="I185" s="9" t="s">
        <v>168</v>
      </c>
      <c r="J185" s="14">
        <v>3</v>
      </c>
      <c r="K185" s="13" t="s">
        <v>147</v>
      </c>
      <c r="L185" s="13" t="s">
        <v>147</v>
      </c>
      <c r="M185" s="88" t="s">
        <v>147</v>
      </c>
      <c r="N185" s="19">
        <v>33.19</v>
      </c>
      <c r="O185" s="19">
        <v>-92.65</v>
      </c>
      <c r="P185" s="17">
        <v>5</v>
      </c>
      <c r="Q185" s="79" t="s">
        <v>18</v>
      </c>
      <c r="R185" s="9" t="s">
        <v>81</v>
      </c>
      <c r="S185" s="77" t="s">
        <v>390</v>
      </c>
      <c r="T185" s="5"/>
    </row>
    <row r="186" spans="1:20" s="1" customFormat="1" x14ac:dyDescent="0.2">
      <c r="A186" s="27">
        <f t="shared" si="2"/>
        <v>168</v>
      </c>
      <c r="B186" s="13" t="s">
        <v>147</v>
      </c>
      <c r="C186" s="9">
        <v>2001</v>
      </c>
      <c r="D186" s="9" t="s">
        <v>141</v>
      </c>
      <c r="E186" s="9">
        <v>4</v>
      </c>
      <c r="F186" s="69">
        <v>0.27930555555555553</v>
      </c>
      <c r="G186" s="22">
        <v>7.0972222222222228E-2</v>
      </c>
      <c r="H186" s="90" t="s">
        <v>619</v>
      </c>
      <c r="I186" s="9" t="s">
        <v>148</v>
      </c>
      <c r="J186" s="78">
        <v>4.3</v>
      </c>
      <c r="K186" s="13" t="s">
        <v>147</v>
      </c>
      <c r="L186" s="78">
        <v>4.4000000000000004</v>
      </c>
      <c r="M186" s="14" t="s">
        <v>374</v>
      </c>
      <c r="N186" s="19">
        <v>35.197000000000003</v>
      </c>
      <c r="O186" s="19">
        <v>-92.213999999999999</v>
      </c>
      <c r="P186" s="17">
        <v>10</v>
      </c>
      <c r="Q186" s="12" t="s">
        <v>423</v>
      </c>
      <c r="R186" s="9" t="s">
        <v>27</v>
      </c>
      <c r="S186" s="77" t="s">
        <v>586</v>
      </c>
      <c r="T186" s="5"/>
    </row>
    <row r="187" spans="1:20" s="1" customFormat="1" x14ac:dyDescent="0.2">
      <c r="A187" s="27">
        <f t="shared" si="2"/>
        <v>169</v>
      </c>
      <c r="B187" s="114" t="s">
        <v>147</v>
      </c>
      <c r="C187" s="9">
        <v>2001</v>
      </c>
      <c r="D187" s="9" t="s">
        <v>141</v>
      </c>
      <c r="E187" s="9">
        <v>4</v>
      </c>
      <c r="F187" s="69">
        <v>0.76069444444444445</v>
      </c>
      <c r="G187" s="22">
        <v>0.55236111111111108</v>
      </c>
      <c r="H187" s="90" t="s">
        <v>619</v>
      </c>
      <c r="I187" s="12" t="s">
        <v>148</v>
      </c>
      <c r="J187" s="14">
        <v>3.1</v>
      </c>
      <c r="K187" s="114" t="s">
        <v>147</v>
      </c>
      <c r="L187" s="114" t="s">
        <v>147</v>
      </c>
      <c r="M187" s="88" t="s">
        <v>147</v>
      </c>
      <c r="N187" s="19">
        <v>35.229999999999997</v>
      </c>
      <c r="O187" s="19">
        <v>-92.233999999999995</v>
      </c>
      <c r="P187" s="17">
        <v>6.93</v>
      </c>
      <c r="Q187" s="12" t="s">
        <v>423</v>
      </c>
      <c r="R187" s="12" t="s">
        <v>27</v>
      </c>
      <c r="S187" s="131" t="s">
        <v>585</v>
      </c>
      <c r="T187" s="5"/>
    </row>
    <row r="188" spans="1:20" s="1" customFormat="1" x14ac:dyDescent="0.2">
      <c r="A188" s="27">
        <f t="shared" si="2"/>
        <v>170</v>
      </c>
      <c r="B188" s="13" t="s">
        <v>147</v>
      </c>
      <c r="C188" s="9">
        <v>2001</v>
      </c>
      <c r="D188" s="9" t="s">
        <v>142</v>
      </c>
      <c r="E188" s="9">
        <v>3</v>
      </c>
      <c r="F188" s="69">
        <v>5.0983796296296291E-2</v>
      </c>
      <c r="G188" s="22">
        <v>0.84265046296296298</v>
      </c>
      <c r="H188" s="90" t="s">
        <v>619</v>
      </c>
      <c r="I188" s="9" t="s">
        <v>182</v>
      </c>
      <c r="J188" s="14">
        <v>3.2</v>
      </c>
      <c r="K188" s="13" t="s">
        <v>147</v>
      </c>
      <c r="L188" s="13" t="s">
        <v>147</v>
      </c>
      <c r="M188" s="14" t="s">
        <v>370</v>
      </c>
      <c r="N188" s="19">
        <v>34.289000000000001</v>
      </c>
      <c r="O188" s="19">
        <v>-93.212000000000003</v>
      </c>
      <c r="P188" s="17">
        <v>30</v>
      </c>
      <c r="Q188" s="9" t="s">
        <v>1</v>
      </c>
      <c r="R188" s="9" t="s">
        <v>392</v>
      </c>
      <c r="S188" s="77" t="s">
        <v>393</v>
      </c>
      <c r="T188" s="5"/>
    </row>
    <row r="189" spans="1:20" s="1" customFormat="1" x14ac:dyDescent="0.2">
      <c r="A189" s="27">
        <f t="shared" si="2"/>
        <v>171</v>
      </c>
      <c r="B189" s="13" t="s">
        <v>147</v>
      </c>
      <c r="C189" s="79">
        <v>2003</v>
      </c>
      <c r="D189" s="79" t="s">
        <v>139</v>
      </c>
      <c r="E189" s="79">
        <v>29</v>
      </c>
      <c r="F189" s="80">
        <v>0.20581018518518521</v>
      </c>
      <c r="G189" s="81">
        <v>0.99747685185185186</v>
      </c>
      <c r="H189" s="90" t="s">
        <v>619</v>
      </c>
      <c r="I189" s="79" t="s">
        <v>146</v>
      </c>
      <c r="J189" s="78">
        <v>4</v>
      </c>
      <c r="K189" s="13" t="s">
        <v>147</v>
      </c>
      <c r="L189" s="13" t="s">
        <v>147</v>
      </c>
      <c r="M189" s="78" t="s">
        <v>381</v>
      </c>
      <c r="N189" s="120">
        <v>35.945</v>
      </c>
      <c r="O189" s="120">
        <v>-89.915999999999997</v>
      </c>
      <c r="P189" s="83">
        <v>23.68</v>
      </c>
      <c r="Q189" s="79" t="s">
        <v>1</v>
      </c>
      <c r="R189" s="79" t="s">
        <v>6</v>
      </c>
      <c r="S189" s="32" t="s">
        <v>147</v>
      </c>
      <c r="T189" s="5"/>
    </row>
    <row r="190" spans="1:20" s="1" customFormat="1" x14ac:dyDescent="0.2">
      <c r="A190" s="27">
        <f t="shared" si="2"/>
        <v>172</v>
      </c>
      <c r="B190" s="13" t="s">
        <v>147</v>
      </c>
      <c r="C190" s="9">
        <v>2005</v>
      </c>
      <c r="D190" s="9" t="s">
        <v>133</v>
      </c>
      <c r="E190" s="9">
        <v>10</v>
      </c>
      <c r="F190" s="85">
        <v>0.58673368055555553</v>
      </c>
      <c r="G190" s="22">
        <v>0.33673611111111112</v>
      </c>
      <c r="H190" s="90" t="s">
        <v>620</v>
      </c>
      <c r="I190" s="9" t="s">
        <v>146</v>
      </c>
      <c r="J190" s="14">
        <v>4.0999999999999996</v>
      </c>
      <c r="K190" s="13" t="s">
        <v>147</v>
      </c>
      <c r="L190" s="13" t="s">
        <v>147</v>
      </c>
      <c r="M190" s="14" t="s">
        <v>369</v>
      </c>
      <c r="N190" s="19">
        <v>35.76</v>
      </c>
      <c r="O190" s="19">
        <v>-90.25</v>
      </c>
      <c r="P190" s="17">
        <v>15.3</v>
      </c>
      <c r="Q190" s="9" t="s">
        <v>1</v>
      </c>
      <c r="R190" s="9" t="s">
        <v>223</v>
      </c>
      <c r="S190" s="32" t="s">
        <v>147</v>
      </c>
      <c r="T190" s="5"/>
    </row>
    <row r="191" spans="1:20" s="1" customFormat="1" x14ac:dyDescent="0.2">
      <c r="A191" s="27">
        <f t="shared" si="2"/>
        <v>173</v>
      </c>
      <c r="B191" s="13" t="s">
        <v>147</v>
      </c>
      <c r="C191" s="9">
        <v>2005</v>
      </c>
      <c r="D191" s="9" t="s">
        <v>141</v>
      </c>
      <c r="E191" s="9">
        <v>1</v>
      </c>
      <c r="F191" s="85">
        <v>0.5260590277777778</v>
      </c>
      <c r="G191" s="22">
        <v>0.3177314814814815</v>
      </c>
      <c r="H191" s="90" t="s">
        <v>619</v>
      </c>
      <c r="I191" s="9" t="s">
        <v>146</v>
      </c>
      <c r="J191" s="14">
        <v>4.0999999999999996</v>
      </c>
      <c r="K191" s="13" t="s">
        <v>147</v>
      </c>
      <c r="L191" s="14">
        <v>4.2</v>
      </c>
      <c r="M191" s="76" t="s">
        <v>368</v>
      </c>
      <c r="N191" s="19">
        <v>35.83</v>
      </c>
      <c r="O191" s="19">
        <v>-90.15</v>
      </c>
      <c r="P191" s="17">
        <v>9.67</v>
      </c>
      <c r="Q191" s="9" t="s">
        <v>1</v>
      </c>
      <c r="R191" s="9" t="s">
        <v>225</v>
      </c>
      <c r="S191" s="32" t="s">
        <v>147</v>
      </c>
      <c r="T191" s="5"/>
    </row>
    <row r="192" spans="1:20" s="1" customFormat="1" x14ac:dyDescent="0.2">
      <c r="A192" s="27">
        <f t="shared" si="2"/>
        <v>174</v>
      </c>
      <c r="B192" s="13" t="s">
        <v>147</v>
      </c>
      <c r="C192" s="9">
        <v>2005</v>
      </c>
      <c r="D192" s="9" t="s">
        <v>142</v>
      </c>
      <c r="E192" s="9">
        <v>14</v>
      </c>
      <c r="F192" s="85">
        <v>8.9894675925925923E-3</v>
      </c>
      <c r="G192" s="22">
        <v>0.80065972222222215</v>
      </c>
      <c r="H192" s="90" t="s">
        <v>619</v>
      </c>
      <c r="I192" s="9" t="s">
        <v>146</v>
      </c>
      <c r="J192" s="14">
        <v>3</v>
      </c>
      <c r="K192" s="14">
        <v>2.9</v>
      </c>
      <c r="L192" s="14">
        <v>3</v>
      </c>
      <c r="M192" s="14" t="s">
        <v>367</v>
      </c>
      <c r="N192" s="19">
        <v>35.869999999999997</v>
      </c>
      <c r="O192" s="19">
        <v>-90.01</v>
      </c>
      <c r="P192" s="17">
        <v>5.44</v>
      </c>
      <c r="Q192" s="9" t="s">
        <v>1</v>
      </c>
      <c r="R192" s="9" t="s">
        <v>207</v>
      </c>
      <c r="S192" s="77" t="s">
        <v>583</v>
      </c>
      <c r="T192" s="5"/>
    </row>
    <row r="193" spans="1:20" s="1" customFormat="1" x14ac:dyDescent="0.2">
      <c r="A193" s="27">
        <f t="shared" si="2"/>
        <v>175</v>
      </c>
      <c r="B193" s="13" t="s">
        <v>147</v>
      </c>
      <c r="C193" s="79">
        <v>2007</v>
      </c>
      <c r="D193" s="79" t="s">
        <v>141</v>
      </c>
      <c r="E193" s="79">
        <v>16</v>
      </c>
      <c r="F193" s="80">
        <v>0.5571990740740741</v>
      </c>
      <c r="G193" s="81">
        <v>0.34886574074074073</v>
      </c>
      <c r="H193" s="90" t="s">
        <v>619</v>
      </c>
      <c r="I193" s="79" t="s">
        <v>168</v>
      </c>
      <c r="J193" s="78">
        <v>3</v>
      </c>
      <c r="K193" s="13" t="s">
        <v>147</v>
      </c>
      <c r="L193" s="13" t="s">
        <v>147</v>
      </c>
      <c r="M193" s="78" t="s">
        <v>366</v>
      </c>
      <c r="N193" s="19">
        <v>33.341999999999999</v>
      </c>
      <c r="O193" s="19">
        <v>-92.626999999999995</v>
      </c>
      <c r="P193" s="17">
        <v>5</v>
      </c>
      <c r="Q193" s="9" t="s">
        <v>120</v>
      </c>
      <c r="R193" s="9" t="s">
        <v>81</v>
      </c>
      <c r="S193" s="32" t="s">
        <v>147</v>
      </c>
      <c r="T193" s="5"/>
    </row>
    <row r="194" spans="1:20" s="1" customFormat="1" x14ac:dyDescent="0.2">
      <c r="A194" s="27">
        <f t="shared" si="2"/>
        <v>176</v>
      </c>
      <c r="B194" s="13" t="s">
        <v>147</v>
      </c>
      <c r="C194" s="9">
        <v>2007</v>
      </c>
      <c r="D194" s="9" t="s">
        <v>134</v>
      </c>
      <c r="E194" s="9">
        <v>7</v>
      </c>
      <c r="F194" s="69">
        <v>0.44498842592592597</v>
      </c>
      <c r="G194" s="22">
        <v>0.23665509259259257</v>
      </c>
      <c r="H194" s="90" t="s">
        <v>619</v>
      </c>
      <c r="I194" s="9" t="s">
        <v>149</v>
      </c>
      <c r="J194" s="14">
        <v>3.1</v>
      </c>
      <c r="K194" s="13" t="s">
        <v>147</v>
      </c>
      <c r="L194" s="13" t="s">
        <v>147</v>
      </c>
      <c r="M194" s="14" t="s">
        <v>365</v>
      </c>
      <c r="N194" s="19">
        <v>36.21</v>
      </c>
      <c r="O194" s="19">
        <v>-93.1</v>
      </c>
      <c r="P194" s="17">
        <v>0.1</v>
      </c>
      <c r="Q194" s="9" t="s">
        <v>120</v>
      </c>
      <c r="R194" s="9" t="s">
        <v>82</v>
      </c>
      <c r="S194" s="32" t="s">
        <v>147</v>
      </c>
      <c r="T194" s="5"/>
    </row>
    <row r="195" spans="1:20" s="1" customFormat="1" x14ac:dyDescent="0.2">
      <c r="A195" s="27">
        <f t="shared" si="2"/>
        <v>177</v>
      </c>
      <c r="B195" s="13" t="s">
        <v>147</v>
      </c>
      <c r="C195" s="11">
        <v>2009</v>
      </c>
      <c r="D195" s="11" t="s">
        <v>136</v>
      </c>
      <c r="E195" s="11">
        <v>15</v>
      </c>
      <c r="F195" s="25">
        <v>0.78706018518518517</v>
      </c>
      <c r="G195" s="22">
        <v>0.57872685185185191</v>
      </c>
      <c r="H195" s="90" t="s">
        <v>619</v>
      </c>
      <c r="I195" s="9" t="s">
        <v>148</v>
      </c>
      <c r="J195" s="67">
        <v>3</v>
      </c>
      <c r="K195" s="13" t="s">
        <v>147</v>
      </c>
      <c r="L195" s="13" t="s">
        <v>147</v>
      </c>
      <c r="M195" s="14" t="s">
        <v>361</v>
      </c>
      <c r="N195" s="121">
        <v>35.235999999999997</v>
      </c>
      <c r="O195" s="121">
        <v>-92.397999999999996</v>
      </c>
      <c r="P195" s="68">
        <v>0</v>
      </c>
      <c r="Q195" s="9" t="s">
        <v>120</v>
      </c>
      <c r="R195" s="66" t="s">
        <v>25</v>
      </c>
      <c r="S195" s="32" t="s">
        <v>147</v>
      </c>
    </row>
    <row r="196" spans="1:20" s="1" customFormat="1" x14ac:dyDescent="0.2">
      <c r="A196" s="27">
        <f t="shared" si="2"/>
        <v>178</v>
      </c>
      <c r="B196" s="13" t="s">
        <v>147</v>
      </c>
      <c r="C196" s="11">
        <v>2010</v>
      </c>
      <c r="D196" s="9" t="s">
        <v>132</v>
      </c>
      <c r="E196" s="11">
        <v>20</v>
      </c>
      <c r="F196" s="25">
        <v>0.88803240740740741</v>
      </c>
      <c r="G196" s="21">
        <v>0.63803240740740741</v>
      </c>
      <c r="H196" s="90" t="s">
        <v>620</v>
      </c>
      <c r="I196" s="9" t="s">
        <v>162</v>
      </c>
      <c r="J196" s="14">
        <v>3.3</v>
      </c>
      <c r="K196" s="13" t="s">
        <v>147</v>
      </c>
      <c r="L196" s="13" t="s">
        <v>147</v>
      </c>
      <c r="M196" s="14" t="s">
        <v>346</v>
      </c>
      <c r="N196" s="19">
        <v>36.017000000000003</v>
      </c>
      <c r="O196" s="19">
        <v>-91.302999999999997</v>
      </c>
      <c r="P196" s="18">
        <v>0.1</v>
      </c>
      <c r="Q196" s="9" t="s">
        <v>120</v>
      </c>
      <c r="R196" s="9" t="s">
        <v>323</v>
      </c>
      <c r="S196" s="32" t="s">
        <v>147</v>
      </c>
    </row>
    <row r="197" spans="1:20" s="1" customFormat="1" x14ac:dyDescent="0.2">
      <c r="A197" s="27">
        <f t="shared" si="2"/>
        <v>179</v>
      </c>
      <c r="B197" s="13" t="s">
        <v>147</v>
      </c>
      <c r="C197" s="11">
        <v>2010</v>
      </c>
      <c r="D197" s="11" t="s">
        <v>137</v>
      </c>
      <c r="E197" s="11">
        <v>26</v>
      </c>
      <c r="F197" s="25">
        <v>0.9914236111111111</v>
      </c>
      <c r="G197" s="25">
        <v>0.78309027777777773</v>
      </c>
      <c r="H197" s="90" t="s">
        <v>619</v>
      </c>
      <c r="I197" s="66" t="s">
        <v>178</v>
      </c>
      <c r="J197" s="14">
        <v>3.3</v>
      </c>
      <c r="K197" s="13" t="s">
        <v>147</v>
      </c>
      <c r="L197" s="13" t="s">
        <v>147</v>
      </c>
      <c r="M197" s="14" t="s">
        <v>343</v>
      </c>
      <c r="N197" s="75">
        <v>35.207999999999998</v>
      </c>
      <c r="O197" s="75">
        <v>-91.869</v>
      </c>
      <c r="P197" s="18">
        <v>0.1</v>
      </c>
      <c r="Q197" s="11" t="s">
        <v>120</v>
      </c>
      <c r="R197" s="9" t="s">
        <v>337</v>
      </c>
      <c r="S197" s="32" t="s">
        <v>147</v>
      </c>
    </row>
    <row r="198" spans="1:20" s="1" customFormat="1" x14ac:dyDescent="0.2">
      <c r="A198" s="27">
        <f t="shared" si="2"/>
        <v>180</v>
      </c>
      <c r="B198" s="13" t="s">
        <v>147</v>
      </c>
      <c r="C198" s="11">
        <v>2010</v>
      </c>
      <c r="D198" s="11" t="s">
        <v>137</v>
      </c>
      <c r="E198" s="11">
        <v>28</v>
      </c>
      <c r="F198" s="25">
        <v>0.2754050925925926</v>
      </c>
      <c r="G198" s="22">
        <v>6.7071759259259262E-2</v>
      </c>
      <c r="H198" s="90" t="s">
        <v>619</v>
      </c>
      <c r="I198" s="66" t="s">
        <v>178</v>
      </c>
      <c r="J198" s="14">
        <v>3.2</v>
      </c>
      <c r="K198" s="13" t="s">
        <v>147</v>
      </c>
      <c r="L198" s="13" t="s">
        <v>147</v>
      </c>
      <c r="M198" s="14" t="s">
        <v>344</v>
      </c>
      <c r="N198" s="75">
        <v>35.222000000000001</v>
      </c>
      <c r="O198" s="75">
        <v>-91.858000000000004</v>
      </c>
      <c r="P198" s="18">
        <v>0.1</v>
      </c>
      <c r="Q198" s="11" t="s">
        <v>120</v>
      </c>
      <c r="R198" s="9" t="s">
        <v>337</v>
      </c>
      <c r="S198" s="32" t="s">
        <v>147</v>
      </c>
    </row>
    <row r="199" spans="1:20" s="1" customFormat="1" x14ac:dyDescent="0.2">
      <c r="A199" s="27">
        <f t="shared" si="2"/>
        <v>181</v>
      </c>
      <c r="B199" s="100" t="s">
        <v>673</v>
      </c>
      <c r="C199" s="12">
        <v>2010</v>
      </c>
      <c r="D199" s="12" t="s">
        <v>136</v>
      </c>
      <c r="E199" s="11">
        <v>8</v>
      </c>
      <c r="F199" s="25">
        <v>0.1761574074074074</v>
      </c>
      <c r="G199" s="90">
        <v>0.96782407407407411</v>
      </c>
      <c r="H199" s="90" t="s">
        <v>619</v>
      </c>
      <c r="I199" s="71" t="s">
        <v>148</v>
      </c>
      <c r="J199" s="88">
        <v>3</v>
      </c>
      <c r="K199" s="13" t="s">
        <v>147</v>
      </c>
      <c r="L199" s="13" t="s">
        <v>147</v>
      </c>
      <c r="M199" s="88" t="s">
        <v>342</v>
      </c>
      <c r="N199" s="75">
        <v>35.307000000000002</v>
      </c>
      <c r="O199" s="75">
        <v>-92.328000000000003</v>
      </c>
      <c r="P199" s="86">
        <v>5.2</v>
      </c>
      <c r="Q199" s="12" t="s">
        <v>120</v>
      </c>
      <c r="R199" s="12" t="s">
        <v>42</v>
      </c>
      <c r="S199" s="77" t="s">
        <v>2107</v>
      </c>
    </row>
    <row r="200" spans="1:20" s="1" customFormat="1" x14ac:dyDescent="0.2">
      <c r="A200" s="27">
        <f t="shared" si="2"/>
        <v>182</v>
      </c>
      <c r="B200" s="100" t="s">
        <v>691</v>
      </c>
      <c r="C200" s="12">
        <v>2010</v>
      </c>
      <c r="D200" s="12" t="s">
        <v>136</v>
      </c>
      <c r="E200" s="11">
        <v>10</v>
      </c>
      <c r="F200" s="25">
        <v>0.53358796296296296</v>
      </c>
      <c r="G200" s="90">
        <v>0.32525462962962964</v>
      </c>
      <c r="H200" s="90" t="s">
        <v>619</v>
      </c>
      <c r="I200" s="71" t="s">
        <v>148</v>
      </c>
      <c r="J200" s="88">
        <v>3</v>
      </c>
      <c r="K200" s="13" t="s">
        <v>147</v>
      </c>
      <c r="L200" s="13" t="s">
        <v>147</v>
      </c>
      <c r="M200" s="88" t="s">
        <v>401</v>
      </c>
      <c r="N200" s="75">
        <v>35.322000000000003</v>
      </c>
      <c r="O200" s="75">
        <v>-92.331999999999994</v>
      </c>
      <c r="P200" s="86">
        <v>4.7</v>
      </c>
      <c r="Q200" s="12" t="s">
        <v>120</v>
      </c>
      <c r="R200" s="12" t="s">
        <v>42</v>
      </c>
      <c r="S200" s="77" t="s">
        <v>2107</v>
      </c>
    </row>
    <row r="201" spans="1:20" s="1" customFormat="1" x14ac:dyDescent="0.2">
      <c r="A201" s="27">
        <f t="shared" si="2"/>
        <v>183</v>
      </c>
      <c r="B201" s="100" t="s">
        <v>703</v>
      </c>
      <c r="C201" s="12">
        <v>2010</v>
      </c>
      <c r="D201" s="12" t="s">
        <v>136</v>
      </c>
      <c r="E201" s="11">
        <v>11</v>
      </c>
      <c r="F201" s="25">
        <v>0.56504629629629632</v>
      </c>
      <c r="G201" s="90">
        <v>0.35671296296296301</v>
      </c>
      <c r="H201" s="90" t="s">
        <v>619</v>
      </c>
      <c r="I201" s="71" t="s">
        <v>148</v>
      </c>
      <c r="J201" s="88">
        <v>4</v>
      </c>
      <c r="K201" s="13" t="s">
        <v>147</v>
      </c>
      <c r="L201" s="13" t="s">
        <v>147</v>
      </c>
      <c r="M201" s="88" t="s">
        <v>408</v>
      </c>
      <c r="N201" s="75">
        <v>35.304000000000002</v>
      </c>
      <c r="O201" s="75">
        <v>-92.316999999999993</v>
      </c>
      <c r="P201" s="86">
        <v>5</v>
      </c>
      <c r="Q201" s="12" t="s">
        <v>120</v>
      </c>
      <c r="R201" s="12" t="s">
        <v>42</v>
      </c>
      <c r="S201" s="77" t="s">
        <v>2107</v>
      </c>
    </row>
    <row r="202" spans="1:20" s="1" customFormat="1" x14ac:dyDescent="0.2">
      <c r="A202" s="27">
        <f t="shared" si="2"/>
        <v>184</v>
      </c>
      <c r="B202" s="100" t="s">
        <v>706</v>
      </c>
      <c r="C202" s="12">
        <v>2010</v>
      </c>
      <c r="D202" s="12" t="s">
        <v>136</v>
      </c>
      <c r="E202" s="11">
        <v>11</v>
      </c>
      <c r="F202" s="25">
        <v>0.67087962962962966</v>
      </c>
      <c r="G202" s="90">
        <v>0.46254629629629629</v>
      </c>
      <c r="H202" s="90" t="s">
        <v>619</v>
      </c>
      <c r="I202" s="71" t="s">
        <v>148</v>
      </c>
      <c r="J202" s="88">
        <v>3.6</v>
      </c>
      <c r="K202" s="13" t="s">
        <v>147</v>
      </c>
      <c r="L202" s="13" t="s">
        <v>147</v>
      </c>
      <c r="M202" s="88" t="s">
        <v>402</v>
      </c>
      <c r="N202" s="75">
        <v>35.314999999999998</v>
      </c>
      <c r="O202" s="75">
        <v>-92.334999999999994</v>
      </c>
      <c r="P202" s="86">
        <v>5.9</v>
      </c>
      <c r="Q202" s="12" t="s">
        <v>120</v>
      </c>
      <c r="R202" s="12" t="s">
        <v>42</v>
      </c>
      <c r="S202" s="77" t="s">
        <v>2107</v>
      </c>
    </row>
    <row r="203" spans="1:20" s="1" customFormat="1" x14ac:dyDescent="0.2">
      <c r="A203" s="27">
        <f t="shared" si="2"/>
        <v>185</v>
      </c>
      <c r="B203" s="100" t="s">
        <v>731</v>
      </c>
      <c r="C203" s="12">
        <v>2010</v>
      </c>
      <c r="D203" s="12" t="s">
        <v>136</v>
      </c>
      <c r="E203" s="11">
        <v>14</v>
      </c>
      <c r="F203" s="25">
        <v>0.42190972222222217</v>
      </c>
      <c r="G203" s="90">
        <v>0.21357638888888889</v>
      </c>
      <c r="H203" s="90" t="s">
        <v>619</v>
      </c>
      <c r="I203" s="71" t="s">
        <v>148</v>
      </c>
      <c r="J203" s="88">
        <v>3.4</v>
      </c>
      <c r="K203" s="13" t="s">
        <v>147</v>
      </c>
      <c r="L203" s="13" t="s">
        <v>147</v>
      </c>
      <c r="M203" s="88" t="s">
        <v>403</v>
      </c>
      <c r="N203" s="75">
        <v>35.298999999999999</v>
      </c>
      <c r="O203" s="75">
        <v>-92.352000000000004</v>
      </c>
      <c r="P203" s="86">
        <v>4.5999999999999996</v>
      </c>
      <c r="Q203" s="12" t="s">
        <v>120</v>
      </c>
      <c r="R203" s="12" t="s">
        <v>42</v>
      </c>
      <c r="S203" s="77" t="s">
        <v>2107</v>
      </c>
    </row>
    <row r="204" spans="1:20" s="1" customFormat="1" x14ac:dyDescent="0.2">
      <c r="A204" s="27">
        <f t="shared" si="2"/>
        <v>186</v>
      </c>
      <c r="B204" s="100" t="s">
        <v>740</v>
      </c>
      <c r="C204" s="12">
        <v>2010</v>
      </c>
      <c r="D204" s="12" t="s">
        <v>136</v>
      </c>
      <c r="E204" s="11">
        <v>15</v>
      </c>
      <c r="F204" s="25">
        <v>0.43076388888888889</v>
      </c>
      <c r="G204" s="90">
        <v>0.22243055555555555</v>
      </c>
      <c r="H204" s="90" t="s">
        <v>619</v>
      </c>
      <c r="I204" s="71" t="s">
        <v>148</v>
      </c>
      <c r="J204" s="88">
        <v>3.8</v>
      </c>
      <c r="K204" s="13" t="s">
        <v>147</v>
      </c>
      <c r="L204" s="13" t="s">
        <v>147</v>
      </c>
      <c r="M204" s="88" t="s">
        <v>407</v>
      </c>
      <c r="N204" s="75">
        <v>35.293999999999997</v>
      </c>
      <c r="O204" s="75">
        <v>-92.34</v>
      </c>
      <c r="P204" s="86">
        <v>7</v>
      </c>
      <c r="Q204" s="12" t="s">
        <v>120</v>
      </c>
      <c r="R204" s="12" t="s">
        <v>42</v>
      </c>
      <c r="S204" s="77" t="s">
        <v>2107</v>
      </c>
    </row>
    <row r="205" spans="1:20" s="1" customFormat="1" x14ac:dyDescent="0.2">
      <c r="A205" s="27">
        <f t="shared" si="2"/>
        <v>187</v>
      </c>
      <c r="B205" s="100" t="s">
        <v>743</v>
      </c>
      <c r="C205" s="12">
        <v>2010</v>
      </c>
      <c r="D205" s="12" t="s">
        <v>136</v>
      </c>
      <c r="E205" s="11">
        <v>15</v>
      </c>
      <c r="F205" s="25">
        <v>0.77797453703703701</v>
      </c>
      <c r="G205" s="90">
        <v>0.56964120370370364</v>
      </c>
      <c r="H205" s="90" t="s">
        <v>619</v>
      </c>
      <c r="I205" s="71" t="s">
        <v>148</v>
      </c>
      <c r="J205" s="88">
        <v>3</v>
      </c>
      <c r="K205" s="13" t="s">
        <v>147</v>
      </c>
      <c r="L205" s="13" t="s">
        <v>147</v>
      </c>
      <c r="M205" s="88" t="s">
        <v>404</v>
      </c>
      <c r="N205" s="75">
        <v>35.301000000000002</v>
      </c>
      <c r="O205" s="75">
        <v>-92.34</v>
      </c>
      <c r="P205" s="86">
        <v>5.5</v>
      </c>
      <c r="Q205" s="12" t="s">
        <v>120</v>
      </c>
      <c r="R205" s="12" t="s">
        <v>42</v>
      </c>
      <c r="S205" s="77" t="s">
        <v>2107</v>
      </c>
    </row>
    <row r="206" spans="1:20" s="1" customFormat="1" x14ac:dyDescent="0.2">
      <c r="A206" s="27">
        <f t="shared" si="2"/>
        <v>188</v>
      </c>
      <c r="B206" s="100" t="s">
        <v>747</v>
      </c>
      <c r="C206" s="12">
        <v>2010</v>
      </c>
      <c r="D206" s="12" t="s">
        <v>136</v>
      </c>
      <c r="E206" s="11">
        <v>16</v>
      </c>
      <c r="F206" s="25">
        <v>0.40506944444444443</v>
      </c>
      <c r="G206" s="90">
        <v>0.19673611111111111</v>
      </c>
      <c r="H206" s="90" t="s">
        <v>619</v>
      </c>
      <c r="I206" s="71" t="s">
        <v>148</v>
      </c>
      <c r="J206" s="88">
        <v>3.5</v>
      </c>
      <c r="K206" s="13" t="s">
        <v>147</v>
      </c>
      <c r="L206" s="13" t="s">
        <v>147</v>
      </c>
      <c r="M206" s="88" t="s">
        <v>405</v>
      </c>
      <c r="N206" s="75">
        <v>35.287999999999997</v>
      </c>
      <c r="O206" s="75">
        <v>-92.331999999999994</v>
      </c>
      <c r="P206" s="86">
        <v>6.1</v>
      </c>
      <c r="Q206" s="12" t="s">
        <v>120</v>
      </c>
      <c r="R206" s="12" t="s">
        <v>42</v>
      </c>
      <c r="S206" s="77" t="s">
        <v>2107</v>
      </c>
    </row>
    <row r="207" spans="1:20" s="1" customFormat="1" x14ac:dyDescent="0.2">
      <c r="A207" s="27">
        <f t="shared" si="2"/>
        <v>189</v>
      </c>
      <c r="B207" s="100" t="s">
        <v>969</v>
      </c>
      <c r="C207" s="12">
        <v>2010</v>
      </c>
      <c r="D207" s="12" t="s">
        <v>138</v>
      </c>
      <c r="E207" s="11">
        <v>20</v>
      </c>
      <c r="F207" s="25">
        <v>0.79623842592592586</v>
      </c>
      <c r="G207" s="90">
        <v>0.54623842592592597</v>
      </c>
      <c r="H207" s="90" t="s">
        <v>620</v>
      </c>
      <c r="I207" s="71" t="s">
        <v>148</v>
      </c>
      <c r="J207" s="88">
        <v>3.9</v>
      </c>
      <c r="K207" s="13" t="s">
        <v>147</v>
      </c>
      <c r="L207" s="13" t="s">
        <v>147</v>
      </c>
      <c r="M207" s="88" t="s">
        <v>413</v>
      </c>
      <c r="N207" s="75">
        <v>35.319000000000003</v>
      </c>
      <c r="O207" s="75">
        <v>-92.302999999999997</v>
      </c>
      <c r="P207" s="86">
        <v>4.5</v>
      </c>
      <c r="Q207" s="12" t="s">
        <v>120</v>
      </c>
      <c r="R207" s="12" t="s">
        <v>42</v>
      </c>
      <c r="S207" s="77" t="s">
        <v>2107</v>
      </c>
    </row>
    <row r="208" spans="1:20" s="1" customFormat="1" x14ac:dyDescent="0.2">
      <c r="A208" s="27">
        <f t="shared" si="2"/>
        <v>190</v>
      </c>
      <c r="B208" s="100" t="s">
        <v>1174</v>
      </c>
      <c r="C208" s="11">
        <v>2010</v>
      </c>
      <c r="D208" s="12" t="s">
        <v>131</v>
      </c>
      <c r="E208" s="11">
        <v>13</v>
      </c>
      <c r="F208" s="25">
        <v>0.29098379629629628</v>
      </c>
      <c r="G208" s="90">
        <v>4.0983796296296296E-2</v>
      </c>
      <c r="H208" s="90" t="s">
        <v>620</v>
      </c>
      <c r="I208" s="11" t="s">
        <v>148</v>
      </c>
      <c r="J208" s="88">
        <v>3.1</v>
      </c>
      <c r="K208" s="13" t="s">
        <v>147</v>
      </c>
      <c r="L208" s="13" t="s">
        <v>147</v>
      </c>
      <c r="M208" s="88" t="s">
        <v>421</v>
      </c>
      <c r="N208" s="75">
        <v>35.316000000000003</v>
      </c>
      <c r="O208" s="75">
        <v>-92.322999999999993</v>
      </c>
      <c r="P208" s="86">
        <v>5.4</v>
      </c>
      <c r="Q208" s="11" t="s">
        <v>120</v>
      </c>
      <c r="R208" s="11" t="s">
        <v>42</v>
      </c>
      <c r="S208" s="77" t="s">
        <v>2107</v>
      </c>
    </row>
    <row r="209" spans="1:19" s="1" customFormat="1" x14ac:dyDescent="0.2">
      <c r="A209" s="27">
        <f t="shared" si="2"/>
        <v>191</v>
      </c>
      <c r="B209" s="99" t="s">
        <v>1326</v>
      </c>
      <c r="C209" s="11">
        <v>2011</v>
      </c>
      <c r="D209" s="12" t="s">
        <v>133</v>
      </c>
      <c r="E209" s="11">
        <v>16</v>
      </c>
      <c r="F209" s="25">
        <v>0.90714120370370377</v>
      </c>
      <c r="G209" s="90">
        <v>0.65714120370370377</v>
      </c>
      <c r="H209" s="90" t="s">
        <v>620</v>
      </c>
      <c r="I209" s="11" t="s">
        <v>148</v>
      </c>
      <c r="J209" s="88">
        <v>3.5</v>
      </c>
      <c r="K209" s="13" t="s">
        <v>147</v>
      </c>
      <c r="L209" s="13" t="s">
        <v>147</v>
      </c>
      <c r="M209" s="88" t="s">
        <v>442</v>
      </c>
      <c r="N209" s="75" t="s">
        <v>437</v>
      </c>
      <c r="O209" s="75">
        <v>-92.361000000000004</v>
      </c>
      <c r="P209" s="86">
        <v>6.6</v>
      </c>
      <c r="Q209" s="11" t="s">
        <v>120</v>
      </c>
      <c r="R209" s="12" t="s">
        <v>25</v>
      </c>
      <c r="S209" s="77" t="s">
        <v>2107</v>
      </c>
    </row>
    <row r="210" spans="1:19" s="1" customFormat="1" x14ac:dyDescent="0.2">
      <c r="A210" s="27">
        <f t="shared" si="2"/>
        <v>192</v>
      </c>
      <c r="B210" s="99" t="s">
        <v>1340</v>
      </c>
      <c r="C210" s="11">
        <v>2011</v>
      </c>
      <c r="D210" s="12" t="s">
        <v>133</v>
      </c>
      <c r="E210" s="11">
        <v>17</v>
      </c>
      <c r="F210" s="25">
        <v>0.45124999999999998</v>
      </c>
      <c r="G210" s="90">
        <v>0.20125000000000001</v>
      </c>
      <c r="H210" s="90" t="s">
        <v>620</v>
      </c>
      <c r="I210" s="11" t="s">
        <v>148</v>
      </c>
      <c r="J210" s="88">
        <v>3.8</v>
      </c>
      <c r="K210" s="13" t="s">
        <v>147</v>
      </c>
      <c r="L210" s="13" t="s">
        <v>147</v>
      </c>
      <c r="M210" s="88" t="s">
        <v>445</v>
      </c>
      <c r="N210" s="75">
        <v>35.276000000000003</v>
      </c>
      <c r="O210" s="75">
        <v>-92.361000000000004</v>
      </c>
      <c r="P210" s="86">
        <v>6.5</v>
      </c>
      <c r="Q210" s="11" t="s">
        <v>120</v>
      </c>
      <c r="R210" s="12" t="s">
        <v>25</v>
      </c>
      <c r="S210" s="77" t="s">
        <v>2107</v>
      </c>
    </row>
    <row r="211" spans="1:19" s="1" customFormat="1" x14ac:dyDescent="0.2">
      <c r="A211" s="27">
        <f t="shared" si="2"/>
        <v>193</v>
      </c>
      <c r="B211" s="99" t="s">
        <v>1364</v>
      </c>
      <c r="C211" s="11">
        <v>2011</v>
      </c>
      <c r="D211" s="12" t="s">
        <v>133</v>
      </c>
      <c r="E211" s="11">
        <v>17</v>
      </c>
      <c r="F211" s="25">
        <v>0.20821759259259257</v>
      </c>
      <c r="G211" s="90">
        <v>0.95821759259259265</v>
      </c>
      <c r="H211" s="90" t="s">
        <v>620</v>
      </c>
      <c r="I211" s="11" t="s">
        <v>148</v>
      </c>
      <c r="J211" s="88">
        <v>3.9</v>
      </c>
      <c r="K211" s="13" t="s">
        <v>147</v>
      </c>
      <c r="L211" s="13" t="s">
        <v>147</v>
      </c>
      <c r="M211" s="88" t="s">
        <v>489</v>
      </c>
      <c r="N211" s="75">
        <v>35.256999999999998</v>
      </c>
      <c r="O211" s="75">
        <v>-92.37</v>
      </c>
      <c r="P211" s="86">
        <v>5.0999999999999996</v>
      </c>
      <c r="Q211" s="11" t="s">
        <v>120</v>
      </c>
      <c r="R211" s="12" t="s">
        <v>25</v>
      </c>
      <c r="S211" s="77" t="s">
        <v>2107</v>
      </c>
    </row>
    <row r="212" spans="1:19" s="1" customFormat="1" x14ac:dyDescent="0.2">
      <c r="A212" s="27">
        <f t="shared" ref="A212:A250" si="3">SUM(A211+1)</f>
        <v>194</v>
      </c>
      <c r="B212" s="99" t="s">
        <v>1369</v>
      </c>
      <c r="C212" s="11">
        <v>2011</v>
      </c>
      <c r="D212" s="12" t="s">
        <v>133</v>
      </c>
      <c r="E212" s="11">
        <v>18</v>
      </c>
      <c r="F212" s="25">
        <v>0.34276620370370375</v>
      </c>
      <c r="G212" s="90">
        <v>9.2766203703703698E-2</v>
      </c>
      <c r="H212" s="90" t="s">
        <v>620</v>
      </c>
      <c r="I212" s="11" t="s">
        <v>148</v>
      </c>
      <c r="J212" s="88">
        <v>4.0999999999999996</v>
      </c>
      <c r="K212" s="13" t="s">
        <v>147</v>
      </c>
      <c r="L212" s="13" t="s">
        <v>147</v>
      </c>
      <c r="M212" s="88" t="s">
        <v>490</v>
      </c>
      <c r="N212" s="75">
        <v>35.271000000000001</v>
      </c>
      <c r="O212" s="75">
        <v>-92.376999999999995</v>
      </c>
      <c r="P212" s="86">
        <v>6.3</v>
      </c>
      <c r="Q212" s="11" t="s">
        <v>120</v>
      </c>
      <c r="R212" s="12" t="s">
        <v>25</v>
      </c>
      <c r="S212" s="77" t="s">
        <v>2107</v>
      </c>
    </row>
    <row r="213" spans="1:19" s="1" customFormat="1" x14ac:dyDescent="0.2">
      <c r="A213" s="27">
        <f t="shared" si="3"/>
        <v>195</v>
      </c>
      <c r="B213" s="99" t="s">
        <v>1373</v>
      </c>
      <c r="C213" s="11">
        <v>2011</v>
      </c>
      <c r="D213" s="12" t="s">
        <v>133</v>
      </c>
      <c r="E213" s="11">
        <v>18</v>
      </c>
      <c r="F213" s="25">
        <v>0.51277777777777778</v>
      </c>
      <c r="G213" s="90">
        <v>0.26277777777777778</v>
      </c>
      <c r="H213" s="90" t="s">
        <v>620</v>
      </c>
      <c r="I213" s="11" t="s">
        <v>148</v>
      </c>
      <c r="J213" s="88">
        <v>3.2</v>
      </c>
      <c r="K213" s="13" t="s">
        <v>147</v>
      </c>
      <c r="L213" s="13" t="s">
        <v>147</v>
      </c>
      <c r="M213" s="88" t="s">
        <v>449</v>
      </c>
      <c r="N213" s="75">
        <v>35.268999999999998</v>
      </c>
      <c r="O213" s="75">
        <v>-92.369</v>
      </c>
      <c r="P213" s="86">
        <v>6</v>
      </c>
      <c r="Q213" s="11" t="s">
        <v>120</v>
      </c>
      <c r="R213" s="12" t="s">
        <v>25</v>
      </c>
      <c r="S213" s="77" t="s">
        <v>2107</v>
      </c>
    </row>
    <row r="214" spans="1:19" s="1" customFormat="1" x14ac:dyDescent="0.2">
      <c r="A214" s="27">
        <f t="shared" si="3"/>
        <v>196</v>
      </c>
      <c r="B214" s="99" t="s">
        <v>1382</v>
      </c>
      <c r="C214" s="11">
        <v>2011</v>
      </c>
      <c r="D214" s="12" t="s">
        <v>133</v>
      </c>
      <c r="E214" s="11">
        <v>19</v>
      </c>
      <c r="F214" s="25">
        <v>0.96178240740740739</v>
      </c>
      <c r="G214" s="90">
        <v>0.71178240740740739</v>
      </c>
      <c r="H214" s="90" t="s">
        <v>620</v>
      </c>
      <c r="I214" s="11" t="s">
        <v>148</v>
      </c>
      <c r="J214" s="88">
        <v>3.4</v>
      </c>
      <c r="K214" s="13" t="s">
        <v>147</v>
      </c>
      <c r="L214" s="13" t="s">
        <v>147</v>
      </c>
      <c r="M214" s="88" t="s">
        <v>430</v>
      </c>
      <c r="N214" s="75">
        <v>35.268000000000001</v>
      </c>
      <c r="O214" s="75">
        <v>-92.373999999999995</v>
      </c>
      <c r="P214" s="86">
        <v>6.7</v>
      </c>
      <c r="Q214" s="11" t="s">
        <v>120</v>
      </c>
      <c r="R214" s="12" t="s">
        <v>25</v>
      </c>
      <c r="S214" s="77" t="s">
        <v>2107</v>
      </c>
    </row>
    <row r="215" spans="1:19" s="1" customFormat="1" x14ac:dyDescent="0.2">
      <c r="A215" s="27">
        <f t="shared" si="3"/>
        <v>197</v>
      </c>
      <c r="B215" s="99" t="s">
        <v>1388</v>
      </c>
      <c r="C215" s="11">
        <v>2011</v>
      </c>
      <c r="D215" s="12" t="s">
        <v>133</v>
      </c>
      <c r="E215" s="11">
        <v>20</v>
      </c>
      <c r="F215" s="25">
        <v>0.63541666666666663</v>
      </c>
      <c r="G215" s="90">
        <v>0.38541666666666669</v>
      </c>
      <c r="H215" s="90" t="s">
        <v>620</v>
      </c>
      <c r="I215" s="11" t="s">
        <v>148</v>
      </c>
      <c r="J215" s="88">
        <v>3.6</v>
      </c>
      <c r="K215" s="13" t="s">
        <v>147</v>
      </c>
      <c r="L215" s="13" t="s">
        <v>147</v>
      </c>
      <c r="M215" s="88" t="s">
        <v>453</v>
      </c>
      <c r="N215" s="75">
        <v>35.26</v>
      </c>
      <c r="O215" s="75">
        <v>-92.375</v>
      </c>
      <c r="P215" s="86">
        <v>5.2</v>
      </c>
      <c r="Q215" s="11" t="s">
        <v>120</v>
      </c>
      <c r="R215" s="12" t="s">
        <v>25</v>
      </c>
      <c r="S215" s="77" t="s">
        <v>2107</v>
      </c>
    </row>
    <row r="216" spans="1:19" s="1" customFormat="1" x14ac:dyDescent="0.2">
      <c r="A216" s="27">
        <f t="shared" si="3"/>
        <v>198</v>
      </c>
      <c r="B216" s="99" t="s">
        <v>1414</v>
      </c>
      <c r="C216" s="11">
        <v>2011</v>
      </c>
      <c r="D216" s="12" t="s">
        <v>133</v>
      </c>
      <c r="E216" s="11">
        <v>21</v>
      </c>
      <c r="F216" s="25">
        <v>0.67884259259259261</v>
      </c>
      <c r="G216" s="90">
        <v>0.42884259259259255</v>
      </c>
      <c r="H216" s="90" t="s">
        <v>620</v>
      </c>
      <c r="I216" s="11" t="s">
        <v>148</v>
      </c>
      <c r="J216" s="88">
        <v>3.4</v>
      </c>
      <c r="K216" s="13" t="s">
        <v>147</v>
      </c>
      <c r="L216" s="13" t="s">
        <v>147</v>
      </c>
      <c r="M216" s="88" t="s">
        <v>457</v>
      </c>
      <c r="N216" s="75">
        <v>35.265000000000001</v>
      </c>
      <c r="O216" s="75">
        <v>-92.385000000000005</v>
      </c>
      <c r="P216" s="86">
        <v>6</v>
      </c>
      <c r="Q216" s="11" t="s">
        <v>120</v>
      </c>
      <c r="R216" s="12" t="s">
        <v>25</v>
      </c>
      <c r="S216" s="77" t="s">
        <v>2107</v>
      </c>
    </row>
    <row r="217" spans="1:19" s="1" customFormat="1" x14ac:dyDescent="0.2">
      <c r="A217" s="27">
        <f t="shared" si="3"/>
        <v>199</v>
      </c>
      <c r="B217" s="99" t="s">
        <v>1430</v>
      </c>
      <c r="C217" s="11">
        <v>2011</v>
      </c>
      <c r="D217" s="12" t="s">
        <v>133</v>
      </c>
      <c r="E217" s="11">
        <v>23</v>
      </c>
      <c r="F217" s="25">
        <v>1.7187499999999998E-2</v>
      </c>
      <c r="G217" s="90">
        <v>0.76718750000000002</v>
      </c>
      <c r="H217" s="90" t="s">
        <v>620</v>
      </c>
      <c r="I217" s="11" t="s">
        <v>148</v>
      </c>
      <c r="J217" s="88">
        <v>3.4</v>
      </c>
      <c r="K217" s="13" t="s">
        <v>147</v>
      </c>
      <c r="L217" s="13" t="s">
        <v>147</v>
      </c>
      <c r="M217" s="88" t="s">
        <v>443</v>
      </c>
      <c r="N217" s="75">
        <v>35.286999999999999</v>
      </c>
      <c r="O217" s="75">
        <v>-92.355999999999995</v>
      </c>
      <c r="P217" s="86">
        <v>3.9</v>
      </c>
      <c r="Q217" s="11" t="s">
        <v>120</v>
      </c>
      <c r="R217" s="12" t="s">
        <v>42</v>
      </c>
      <c r="S217" s="77" t="s">
        <v>2107</v>
      </c>
    </row>
    <row r="218" spans="1:19" s="1" customFormat="1" x14ac:dyDescent="0.2">
      <c r="A218" s="27">
        <f t="shared" si="3"/>
        <v>200</v>
      </c>
      <c r="B218" s="99" t="s">
        <v>1439</v>
      </c>
      <c r="C218" s="11">
        <v>2011</v>
      </c>
      <c r="D218" s="12" t="s">
        <v>133</v>
      </c>
      <c r="E218" s="11">
        <v>24</v>
      </c>
      <c r="F218" s="25">
        <v>0.31624999999999998</v>
      </c>
      <c r="G218" s="90">
        <v>6.6249999999999989E-2</v>
      </c>
      <c r="H218" s="90" t="s">
        <v>620</v>
      </c>
      <c r="I218" s="11" t="s">
        <v>148</v>
      </c>
      <c r="J218" s="88">
        <v>3.2</v>
      </c>
      <c r="K218" s="13" t="s">
        <v>147</v>
      </c>
      <c r="L218" s="13" t="s">
        <v>147</v>
      </c>
      <c r="M218" s="88" t="s">
        <v>428</v>
      </c>
      <c r="N218" s="75">
        <v>35.340000000000003</v>
      </c>
      <c r="O218" s="75">
        <v>-92.314999999999998</v>
      </c>
      <c r="P218" s="86">
        <v>4.7</v>
      </c>
      <c r="Q218" s="11" t="s">
        <v>120</v>
      </c>
      <c r="R218" s="12" t="s">
        <v>42</v>
      </c>
      <c r="S218" s="77" t="s">
        <v>2107</v>
      </c>
    </row>
    <row r="219" spans="1:19" s="1" customFormat="1" x14ac:dyDescent="0.2">
      <c r="A219" s="27">
        <f t="shared" si="3"/>
        <v>201</v>
      </c>
      <c r="B219" s="99" t="s">
        <v>1455</v>
      </c>
      <c r="C219" s="11">
        <v>2011</v>
      </c>
      <c r="D219" s="12" t="s">
        <v>133</v>
      </c>
      <c r="E219" s="11">
        <v>25</v>
      </c>
      <c r="F219" s="25">
        <v>0.3680208333333333</v>
      </c>
      <c r="G219" s="90">
        <v>0.11802083333333334</v>
      </c>
      <c r="H219" s="90" t="s">
        <v>620</v>
      </c>
      <c r="I219" s="11" t="s">
        <v>148</v>
      </c>
      <c r="J219" s="88">
        <v>3.1</v>
      </c>
      <c r="K219" s="13" t="s">
        <v>147</v>
      </c>
      <c r="L219" s="13" t="s">
        <v>147</v>
      </c>
      <c r="M219" s="88" t="s">
        <v>362</v>
      </c>
      <c r="N219" s="75">
        <v>35.259</v>
      </c>
      <c r="O219" s="75">
        <v>-92.373999999999995</v>
      </c>
      <c r="P219" s="86">
        <v>6.2</v>
      </c>
      <c r="Q219" s="11" t="s">
        <v>120</v>
      </c>
      <c r="R219" s="12" t="s">
        <v>25</v>
      </c>
      <c r="S219" s="77" t="s">
        <v>2107</v>
      </c>
    </row>
    <row r="220" spans="1:19" s="1" customFormat="1" x14ac:dyDescent="0.2">
      <c r="A220" s="27">
        <f t="shared" si="3"/>
        <v>202</v>
      </c>
      <c r="B220" s="99" t="s">
        <v>1457</v>
      </c>
      <c r="C220" s="11">
        <v>2011</v>
      </c>
      <c r="D220" s="12" t="s">
        <v>133</v>
      </c>
      <c r="E220" s="11">
        <v>25</v>
      </c>
      <c r="F220" s="25">
        <v>0.40903935185185186</v>
      </c>
      <c r="G220" s="90">
        <v>0.15903935185185183</v>
      </c>
      <c r="H220" s="90" t="s">
        <v>620</v>
      </c>
      <c r="I220" s="11" t="s">
        <v>148</v>
      </c>
      <c r="J220" s="88">
        <v>3.5</v>
      </c>
      <c r="K220" s="13" t="s">
        <v>147</v>
      </c>
      <c r="L220" s="13" t="s">
        <v>147</v>
      </c>
      <c r="M220" s="88" t="s">
        <v>462</v>
      </c>
      <c r="N220" s="75">
        <v>35.277000000000001</v>
      </c>
      <c r="O220" s="75">
        <v>-92.373999999999995</v>
      </c>
      <c r="P220" s="86">
        <v>6</v>
      </c>
      <c r="Q220" s="11" t="s">
        <v>120</v>
      </c>
      <c r="R220" s="12" t="s">
        <v>25</v>
      </c>
      <c r="S220" s="77" t="s">
        <v>2107</v>
      </c>
    </row>
    <row r="221" spans="1:19" s="1" customFormat="1" x14ac:dyDescent="0.2">
      <c r="A221" s="27">
        <f t="shared" si="3"/>
        <v>203</v>
      </c>
      <c r="B221" s="99" t="s">
        <v>1464</v>
      </c>
      <c r="C221" s="11">
        <v>2011</v>
      </c>
      <c r="D221" s="12" t="s">
        <v>133</v>
      </c>
      <c r="E221" s="11">
        <v>26</v>
      </c>
      <c r="F221" s="25">
        <v>0.60766203703703703</v>
      </c>
      <c r="G221" s="90">
        <v>0.35766203703703708</v>
      </c>
      <c r="H221" s="90" t="s">
        <v>620</v>
      </c>
      <c r="I221" s="11" t="s">
        <v>148</v>
      </c>
      <c r="J221" s="88">
        <v>3.4</v>
      </c>
      <c r="K221" s="13" t="s">
        <v>147</v>
      </c>
      <c r="L221" s="13" t="s">
        <v>147</v>
      </c>
      <c r="M221" s="88" t="s">
        <v>463</v>
      </c>
      <c r="N221" s="75">
        <v>35.276000000000003</v>
      </c>
      <c r="O221" s="75">
        <v>-92.349000000000004</v>
      </c>
      <c r="P221" s="86">
        <v>2.9</v>
      </c>
      <c r="Q221" s="11" t="s">
        <v>120</v>
      </c>
      <c r="R221" s="12" t="s">
        <v>42</v>
      </c>
      <c r="S221" s="77" t="s">
        <v>2107</v>
      </c>
    </row>
    <row r="222" spans="1:19" s="1" customFormat="1" ht="22.5" customHeight="1" x14ac:dyDescent="0.2">
      <c r="A222" s="27">
        <f t="shared" si="3"/>
        <v>204</v>
      </c>
      <c r="B222" s="99" t="s">
        <v>1477</v>
      </c>
      <c r="C222" s="11">
        <v>2011</v>
      </c>
      <c r="D222" s="12" t="s">
        <v>133</v>
      </c>
      <c r="E222" s="11">
        <v>27</v>
      </c>
      <c r="F222" s="25">
        <v>0.20891203703703706</v>
      </c>
      <c r="G222" s="90">
        <v>0.95891203703703709</v>
      </c>
      <c r="H222" s="90" t="s">
        <v>620</v>
      </c>
      <c r="I222" s="11" t="s">
        <v>148</v>
      </c>
      <c r="J222" s="88">
        <v>4.7</v>
      </c>
      <c r="K222" s="13" t="s">
        <v>147</v>
      </c>
      <c r="L222" s="13" t="s">
        <v>147</v>
      </c>
      <c r="M222" s="88" t="s">
        <v>565</v>
      </c>
      <c r="N222" s="75">
        <v>35.265000000000001</v>
      </c>
      <c r="O222" s="75">
        <v>-92.343999999999994</v>
      </c>
      <c r="P222" s="86">
        <v>3.8</v>
      </c>
      <c r="Q222" s="11" t="s">
        <v>120</v>
      </c>
      <c r="R222" s="12" t="s">
        <v>25</v>
      </c>
      <c r="S222" s="77" t="s">
        <v>2108</v>
      </c>
    </row>
    <row r="223" spans="1:19" s="1" customFormat="1" x14ac:dyDescent="0.2">
      <c r="A223" s="27">
        <f t="shared" si="3"/>
        <v>205</v>
      </c>
      <c r="B223" s="99" t="s">
        <v>1479</v>
      </c>
      <c r="C223" s="11">
        <v>2011</v>
      </c>
      <c r="D223" s="12" t="s">
        <v>133</v>
      </c>
      <c r="E223" s="11">
        <v>27</v>
      </c>
      <c r="F223" s="25">
        <v>0.22083333333333333</v>
      </c>
      <c r="G223" s="90">
        <v>0.97083333333333333</v>
      </c>
      <c r="H223" s="90" t="s">
        <v>620</v>
      </c>
      <c r="I223" s="11" t="s">
        <v>148</v>
      </c>
      <c r="J223" s="88">
        <v>3.8</v>
      </c>
      <c r="K223" s="13" t="s">
        <v>147</v>
      </c>
      <c r="L223" s="13" t="s">
        <v>147</v>
      </c>
      <c r="M223" s="88" t="s">
        <v>465</v>
      </c>
      <c r="N223" s="75">
        <v>35.270000000000003</v>
      </c>
      <c r="O223" s="75">
        <v>-92.373999999999995</v>
      </c>
      <c r="P223" s="86">
        <v>4.2</v>
      </c>
      <c r="Q223" s="11" t="s">
        <v>120</v>
      </c>
      <c r="R223" s="12" t="s">
        <v>25</v>
      </c>
      <c r="S223" s="77" t="s">
        <v>2107</v>
      </c>
    </row>
    <row r="224" spans="1:19" s="1" customFormat="1" x14ac:dyDescent="0.2">
      <c r="A224" s="27">
        <f t="shared" si="3"/>
        <v>206</v>
      </c>
      <c r="B224" s="99" t="s">
        <v>1486</v>
      </c>
      <c r="C224" s="11">
        <v>2011</v>
      </c>
      <c r="D224" s="12" t="s">
        <v>133</v>
      </c>
      <c r="E224" s="11">
        <v>28</v>
      </c>
      <c r="F224" s="25">
        <v>0.36540509259259263</v>
      </c>
      <c r="G224" s="90">
        <v>0.11540509259259259</v>
      </c>
      <c r="H224" s="90" t="s">
        <v>620</v>
      </c>
      <c r="I224" s="11" t="s">
        <v>148</v>
      </c>
      <c r="J224" s="88">
        <v>3.4</v>
      </c>
      <c r="K224" s="13" t="s">
        <v>147</v>
      </c>
      <c r="L224" s="13" t="s">
        <v>147</v>
      </c>
      <c r="M224" s="88" t="s">
        <v>467</v>
      </c>
      <c r="N224" s="75">
        <v>35.281999999999996</v>
      </c>
      <c r="O224" s="75">
        <v>-92.340999999999994</v>
      </c>
      <c r="P224" s="86">
        <v>2.5</v>
      </c>
      <c r="Q224" s="11" t="s">
        <v>120</v>
      </c>
      <c r="R224" s="12" t="s">
        <v>42</v>
      </c>
      <c r="S224" s="77" t="s">
        <v>2107</v>
      </c>
    </row>
    <row r="225" spans="1:19" s="1" customFormat="1" x14ac:dyDescent="0.2">
      <c r="A225" s="27">
        <f t="shared" si="3"/>
        <v>207</v>
      </c>
      <c r="B225" s="99" t="s">
        <v>1494</v>
      </c>
      <c r="C225" s="11">
        <v>2011</v>
      </c>
      <c r="D225" s="12" t="s">
        <v>133</v>
      </c>
      <c r="E225" s="11">
        <v>28</v>
      </c>
      <c r="F225" s="25">
        <v>0.54636574074074074</v>
      </c>
      <c r="G225" s="90">
        <v>0.29636574074074074</v>
      </c>
      <c r="H225" s="90" t="s">
        <v>620</v>
      </c>
      <c r="I225" s="11" t="s">
        <v>148</v>
      </c>
      <c r="J225" s="88">
        <v>3</v>
      </c>
      <c r="K225" s="13" t="s">
        <v>147</v>
      </c>
      <c r="L225" s="13" t="s">
        <v>147</v>
      </c>
      <c r="M225" s="88" t="s">
        <v>470</v>
      </c>
      <c r="N225" s="75">
        <v>35.271000000000001</v>
      </c>
      <c r="O225" s="75">
        <v>-92.340999999999994</v>
      </c>
      <c r="P225" s="86">
        <v>3.1</v>
      </c>
      <c r="Q225" s="11" t="s">
        <v>120</v>
      </c>
      <c r="R225" s="12" t="s">
        <v>42</v>
      </c>
      <c r="S225" s="77" t="s">
        <v>2107</v>
      </c>
    </row>
    <row r="226" spans="1:19" s="1" customFormat="1" x14ac:dyDescent="0.2">
      <c r="A226" s="27">
        <f t="shared" si="3"/>
        <v>208</v>
      </c>
      <c r="B226" s="99" t="s">
        <v>1507</v>
      </c>
      <c r="C226" s="11">
        <v>2011</v>
      </c>
      <c r="D226" s="12" t="s">
        <v>140</v>
      </c>
      <c r="E226" s="11">
        <v>1</v>
      </c>
      <c r="F226" s="25">
        <v>0.45578703703703699</v>
      </c>
      <c r="G226" s="90">
        <v>0.20578703703703705</v>
      </c>
      <c r="H226" s="90" t="s">
        <v>620</v>
      </c>
      <c r="I226" s="11" t="s">
        <v>148</v>
      </c>
      <c r="J226" s="88">
        <v>3.2</v>
      </c>
      <c r="K226" s="13" t="s">
        <v>147</v>
      </c>
      <c r="L226" s="13" t="s">
        <v>147</v>
      </c>
      <c r="M226" s="88" t="s">
        <v>473</v>
      </c>
      <c r="N226" s="75">
        <v>35.289000000000001</v>
      </c>
      <c r="O226" s="75">
        <v>-92.34</v>
      </c>
      <c r="P226" s="86">
        <v>2.4</v>
      </c>
      <c r="Q226" s="11" t="s">
        <v>120</v>
      </c>
      <c r="R226" s="12" t="s">
        <v>42</v>
      </c>
      <c r="S226" s="77" t="s">
        <v>2107</v>
      </c>
    </row>
    <row r="227" spans="1:19" s="1" customFormat="1" x14ac:dyDescent="0.2">
      <c r="A227" s="27">
        <f t="shared" si="3"/>
        <v>209</v>
      </c>
      <c r="B227" s="99" t="s">
        <v>1510</v>
      </c>
      <c r="C227" s="11">
        <v>2011</v>
      </c>
      <c r="D227" s="12" t="s">
        <v>140</v>
      </c>
      <c r="E227" s="11">
        <v>1</v>
      </c>
      <c r="F227" s="25">
        <v>0.6658101851851852</v>
      </c>
      <c r="G227" s="90">
        <v>0.4158101851851852</v>
      </c>
      <c r="H227" s="90" t="s">
        <v>620</v>
      </c>
      <c r="I227" s="11" t="s">
        <v>148</v>
      </c>
      <c r="J227" s="88">
        <v>3.3</v>
      </c>
      <c r="K227" s="13" t="s">
        <v>147</v>
      </c>
      <c r="L227" s="13" t="s">
        <v>147</v>
      </c>
      <c r="M227" s="88" t="s">
        <v>460</v>
      </c>
      <c r="N227" s="75">
        <v>35.237000000000002</v>
      </c>
      <c r="O227" s="75">
        <v>-92.384</v>
      </c>
      <c r="P227" s="86">
        <v>5.7</v>
      </c>
      <c r="Q227" s="11" t="s">
        <v>120</v>
      </c>
      <c r="R227" s="12" t="s">
        <v>25</v>
      </c>
      <c r="S227" s="77" t="s">
        <v>2107</v>
      </c>
    </row>
    <row r="228" spans="1:19" s="1" customFormat="1" x14ac:dyDescent="0.2">
      <c r="A228" s="27">
        <f t="shared" si="3"/>
        <v>210</v>
      </c>
      <c r="B228" s="99" t="s">
        <v>1511</v>
      </c>
      <c r="C228" s="11">
        <v>2011</v>
      </c>
      <c r="D228" s="12" t="s">
        <v>140</v>
      </c>
      <c r="E228" s="11">
        <v>1</v>
      </c>
      <c r="F228" s="25">
        <v>0.66880787037037026</v>
      </c>
      <c r="G228" s="90">
        <v>0.41880787037037037</v>
      </c>
      <c r="H228" s="90" t="s">
        <v>620</v>
      </c>
      <c r="I228" s="11" t="s">
        <v>148</v>
      </c>
      <c r="J228" s="88">
        <v>3.3</v>
      </c>
      <c r="K228" s="13" t="s">
        <v>147</v>
      </c>
      <c r="L228" s="13" t="s">
        <v>147</v>
      </c>
      <c r="M228" s="88" t="s">
        <v>474</v>
      </c>
      <c r="N228" s="75">
        <v>35.24</v>
      </c>
      <c r="O228" s="75">
        <v>-92.391000000000005</v>
      </c>
      <c r="P228" s="86">
        <v>5</v>
      </c>
      <c r="Q228" s="11" t="s">
        <v>120</v>
      </c>
      <c r="R228" s="12" t="s">
        <v>25</v>
      </c>
      <c r="S228" s="77" t="s">
        <v>2107</v>
      </c>
    </row>
    <row r="229" spans="1:19" s="1" customFormat="1" x14ac:dyDescent="0.2">
      <c r="A229" s="27">
        <f t="shared" si="3"/>
        <v>211</v>
      </c>
      <c r="B229" s="99" t="s">
        <v>1535</v>
      </c>
      <c r="C229" s="11">
        <v>2011</v>
      </c>
      <c r="D229" s="12" t="s">
        <v>140</v>
      </c>
      <c r="E229" s="11">
        <v>3</v>
      </c>
      <c r="F229" s="25">
        <v>0.64709490740740738</v>
      </c>
      <c r="G229" s="90">
        <v>0.39709490740740744</v>
      </c>
      <c r="H229" s="90" t="s">
        <v>620</v>
      </c>
      <c r="I229" s="11" t="s">
        <v>148</v>
      </c>
      <c r="J229" s="88">
        <v>3.2</v>
      </c>
      <c r="K229" s="13" t="s">
        <v>147</v>
      </c>
      <c r="L229" s="13" t="s">
        <v>147</v>
      </c>
      <c r="M229" s="88" t="s">
        <v>341</v>
      </c>
      <c r="N229" s="75">
        <v>35.265999999999998</v>
      </c>
      <c r="O229" s="75">
        <v>-92.370999999999995</v>
      </c>
      <c r="P229" s="86">
        <v>6</v>
      </c>
      <c r="Q229" s="11" t="s">
        <v>120</v>
      </c>
      <c r="R229" s="12" t="s">
        <v>25</v>
      </c>
      <c r="S229" s="77" t="s">
        <v>2107</v>
      </c>
    </row>
    <row r="230" spans="1:19" s="1" customFormat="1" x14ac:dyDescent="0.2">
      <c r="A230" s="27">
        <f t="shared" si="3"/>
        <v>212</v>
      </c>
      <c r="B230" s="99" t="s">
        <v>1536</v>
      </c>
      <c r="C230" s="11">
        <v>2011</v>
      </c>
      <c r="D230" s="12" t="s">
        <v>140</v>
      </c>
      <c r="E230" s="11">
        <v>3</v>
      </c>
      <c r="F230" s="25">
        <v>0.66347222222222224</v>
      </c>
      <c r="G230" s="90">
        <v>0.41347222222222224</v>
      </c>
      <c r="H230" s="90" t="s">
        <v>620</v>
      </c>
      <c r="I230" s="11" t="s">
        <v>148</v>
      </c>
      <c r="J230" s="88">
        <v>3.5</v>
      </c>
      <c r="K230" s="13" t="s">
        <v>147</v>
      </c>
      <c r="L230" s="13" t="s">
        <v>147</v>
      </c>
      <c r="M230" s="88" t="s">
        <v>476</v>
      </c>
      <c r="N230" s="75">
        <v>35.241</v>
      </c>
      <c r="O230" s="75">
        <v>-92.388000000000005</v>
      </c>
      <c r="P230" s="86">
        <v>6.6</v>
      </c>
      <c r="Q230" s="11" t="s">
        <v>120</v>
      </c>
      <c r="R230" s="12" t="s">
        <v>25</v>
      </c>
      <c r="S230" s="77" t="s">
        <v>2107</v>
      </c>
    </row>
    <row r="231" spans="1:19" s="1" customFormat="1" x14ac:dyDescent="0.2">
      <c r="A231" s="27">
        <f t="shared" si="3"/>
        <v>213</v>
      </c>
      <c r="B231" s="99" t="s">
        <v>1590</v>
      </c>
      <c r="C231" s="11">
        <v>2011</v>
      </c>
      <c r="D231" s="12" t="s">
        <v>140</v>
      </c>
      <c r="E231" s="11">
        <v>9</v>
      </c>
      <c r="F231" s="25">
        <v>0.86702546296296301</v>
      </c>
      <c r="G231" s="90">
        <v>0.6170254629629629</v>
      </c>
      <c r="H231" s="90" t="s">
        <v>620</v>
      </c>
      <c r="I231" s="11" t="s">
        <v>148</v>
      </c>
      <c r="J231" s="88">
        <v>3.5</v>
      </c>
      <c r="K231" s="13" t="s">
        <v>147</v>
      </c>
      <c r="L231" s="13" t="s">
        <v>147</v>
      </c>
      <c r="M231" s="88" t="s">
        <v>403</v>
      </c>
      <c r="N231" s="75">
        <v>35.243000000000002</v>
      </c>
      <c r="O231" s="75">
        <v>-92.397000000000006</v>
      </c>
      <c r="P231" s="86">
        <v>5.9</v>
      </c>
      <c r="Q231" s="11" t="s">
        <v>120</v>
      </c>
      <c r="R231" s="12" t="s">
        <v>25</v>
      </c>
      <c r="S231" s="77" t="s">
        <v>2107</v>
      </c>
    </row>
    <row r="232" spans="1:19" s="1" customFormat="1" x14ac:dyDescent="0.2">
      <c r="A232" s="27">
        <f t="shared" si="3"/>
        <v>214</v>
      </c>
      <c r="B232" s="99" t="s">
        <v>1653</v>
      </c>
      <c r="C232" s="11">
        <v>2011</v>
      </c>
      <c r="D232" s="12" t="s">
        <v>140</v>
      </c>
      <c r="E232" s="11">
        <v>17</v>
      </c>
      <c r="F232" s="25">
        <v>0.74984953703703694</v>
      </c>
      <c r="G232" s="90">
        <v>0.54151620370370368</v>
      </c>
      <c r="H232" s="90" t="s">
        <v>619</v>
      </c>
      <c r="I232" s="11" t="s">
        <v>148</v>
      </c>
      <c r="J232" s="88">
        <v>3</v>
      </c>
      <c r="K232" s="13" t="s">
        <v>147</v>
      </c>
      <c r="L232" s="13" t="s">
        <v>147</v>
      </c>
      <c r="M232" s="88" t="s">
        <v>399</v>
      </c>
      <c r="N232" s="75">
        <v>35.241</v>
      </c>
      <c r="O232" s="75">
        <v>-92.391999999999996</v>
      </c>
      <c r="P232" s="86">
        <v>5</v>
      </c>
      <c r="Q232" s="11" t="s">
        <v>120</v>
      </c>
      <c r="R232" s="12" t="s">
        <v>25</v>
      </c>
      <c r="S232" s="77" t="s">
        <v>2107</v>
      </c>
    </row>
    <row r="233" spans="1:19" s="1" customFormat="1" x14ac:dyDescent="0.2">
      <c r="A233" s="27">
        <f t="shared" si="3"/>
        <v>215</v>
      </c>
      <c r="B233" s="99" t="s">
        <v>1676</v>
      </c>
      <c r="C233" s="11">
        <v>2011</v>
      </c>
      <c r="D233" s="12" t="s">
        <v>140</v>
      </c>
      <c r="E233" s="11">
        <v>22</v>
      </c>
      <c r="F233" s="25">
        <v>0.83061342592592602</v>
      </c>
      <c r="G233" s="90">
        <v>0.62228009259259254</v>
      </c>
      <c r="H233" s="90" t="s">
        <v>619</v>
      </c>
      <c r="I233" s="11" t="s">
        <v>148</v>
      </c>
      <c r="J233" s="88">
        <v>3.3</v>
      </c>
      <c r="K233" s="13" t="s">
        <v>147</v>
      </c>
      <c r="L233" s="13" t="s">
        <v>147</v>
      </c>
      <c r="M233" s="88" t="s">
        <v>367</v>
      </c>
      <c r="N233" s="75">
        <v>35.183</v>
      </c>
      <c r="O233" s="75">
        <v>-92.4</v>
      </c>
      <c r="P233" s="86">
        <v>5.2</v>
      </c>
      <c r="Q233" s="11" t="s">
        <v>120</v>
      </c>
      <c r="R233" s="12" t="s">
        <v>25</v>
      </c>
      <c r="S233" s="77" t="s">
        <v>2107</v>
      </c>
    </row>
    <row r="234" spans="1:19" s="1" customFormat="1" x14ac:dyDescent="0.2">
      <c r="A234" s="27">
        <f t="shared" si="3"/>
        <v>216</v>
      </c>
      <c r="B234" s="99" t="s">
        <v>1719</v>
      </c>
      <c r="C234" s="11">
        <v>2011</v>
      </c>
      <c r="D234" s="12" t="s">
        <v>139</v>
      </c>
      <c r="E234" s="11">
        <v>6</v>
      </c>
      <c r="F234" s="25">
        <v>0.10752314814814816</v>
      </c>
      <c r="G234" s="90">
        <v>0.89918981481481486</v>
      </c>
      <c r="H234" s="90" t="s">
        <v>619</v>
      </c>
      <c r="I234" s="11" t="s">
        <v>148</v>
      </c>
      <c r="J234" s="88">
        <v>3.4</v>
      </c>
      <c r="K234" s="13" t="s">
        <v>147</v>
      </c>
      <c r="L234" s="13" t="s">
        <v>147</v>
      </c>
      <c r="M234" s="88" t="s">
        <v>477</v>
      </c>
      <c r="N234" s="75">
        <v>35.238999999999997</v>
      </c>
      <c r="O234" s="75">
        <v>-92.366</v>
      </c>
      <c r="P234" s="86">
        <v>3.8</v>
      </c>
      <c r="Q234" s="11" t="s">
        <v>120</v>
      </c>
      <c r="R234" s="12" t="s">
        <v>25</v>
      </c>
      <c r="S234" s="77" t="s">
        <v>2107</v>
      </c>
    </row>
    <row r="235" spans="1:19" s="1" customFormat="1" x14ac:dyDescent="0.2">
      <c r="A235" s="27">
        <f t="shared" si="3"/>
        <v>217</v>
      </c>
      <c r="B235" s="99" t="s">
        <v>1726</v>
      </c>
      <c r="C235" s="11">
        <v>2011</v>
      </c>
      <c r="D235" s="12" t="s">
        <v>139</v>
      </c>
      <c r="E235" s="11">
        <v>7</v>
      </c>
      <c r="F235" s="25">
        <v>0.96607638888888892</v>
      </c>
      <c r="G235" s="90">
        <v>0.75774305555555566</v>
      </c>
      <c r="H235" s="90" t="s">
        <v>619</v>
      </c>
      <c r="I235" s="11" t="s">
        <v>148</v>
      </c>
      <c r="J235" s="88">
        <v>3.9</v>
      </c>
      <c r="K235" s="13" t="s">
        <v>147</v>
      </c>
      <c r="L235" s="13" t="s">
        <v>147</v>
      </c>
      <c r="M235" s="88" t="s">
        <v>478</v>
      </c>
      <c r="N235" s="75">
        <v>35.25</v>
      </c>
      <c r="O235" s="75">
        <v>-92.373000000000005</v>
      </c>
      <c r="P235" s="86">
        <v>6.1</v>
      </c>
      <c r="Q235" s="11" t="s">
        <v>120</v>
      </c>
      <c r="R235" s="12" t="s">
        <v>25</v>
      </c>
      <c r="S235" s="77" t="s">
        <v>2107</v>
      </c>
    </row>
    <row r="236" spans="1:19" s="1" customFormat="1" x14ac:dyDescent="0.2">
      <c r="A236" s="27">
        <f t="shared" si="3"/>
        <v>218</v>
      </c>
      <c r="B236" s="99" t="s">
        <v>1735</v>
      </c>
      <c r="C236" s="11">
        <v>2011</v>
      </c>
      <c r="D236" s="12" t="s">
        <v>139</v>
      </c>
      <c r="E236" s="11">
        <v>7</v>
      </c>
      <c r="F236" s="25">
        <v>0.1444212962962963</v>
      </c>
      <c r="G236" s="90">
        <v>0.93608796296296293</v>
      </c>
      <c r="H236" s="90" t="s">
        <v>619</v>
      </c>
      <c r="I236" s="11" t="s">
        <v>148</v>
      </c>
      <c r="J236" s="88">
        <v>3.2</v>
      </c>
      <c r="K236" s="13" t="s">
        <v>147</v>
      </c>
      <c r="L236" s="13" t="s">
        <v>147</v>
      </c>
      <c r="M236" s="88" t="s">
        <v>479</v>
      </c>
      <c r="N236" s="75">
        <v>35.256999999999998</v>
      </c>
      <c r="O236" s="75">
        <v>-92.388999999999996</v>
      </c>
      <c r="P236" s="86">
        <v>5.5</v>
      </c>
      <c r="Q236" s="11" t="s">
        <v>120</v>
      </c>
      <c r="R236" s="12" t="s">
        <v>25</v>
      </c>
      <c r="S236" s="77" t="s">
        <v>2107</v>
      </c>
    </row>
    <row r="237" spans="1:19" s="1" customFormat="1" x14ac:dyDescent="0.2">
      <c r="A237" s="27">
        <f t="shared" si="3"/>
        <v>219</v>
      </c>
      <c r="B237" s="99" t="s">
        <v>1744</v>
      </c>
      <c r="C237" s="11">
        <v>2011</v>
      </c>
      <c r="D237" s="12" t="s">
        <v>139</v>
      </c>
      <c r="E237" s="11">
        <v>8</v>
      </c>
      <c r="F237" s="25">
        <v>0.42561342592592594</v>
      </c>
      <c r="G237" s="90">
        <v>0.21728009259259259</v>
      </c>
      <c r="H237" s="90" t="s">
        <v>619</v>
      </c>
      <c r="I237" s="11" t="s">
        <v>148</v>
      </c>
      <c r="J237" s="88">
        <v>3</v>
      </c>
      <c r="K237" s="13" t="s">
        <v>147</v>
      </c>
      <c r="L237" s="13" t="s">
        <v>147</v>
      </c>
      <c r="M237" s="88" t="s">
        <v>351</v>
      </c>
      <c r="N237" s="75">
        <v>35.252000000000002</v>
      </c>
      <c r="O237" s="75">
        <v>-92.391000000000005</v>
      </c>
      <c r="P237" s="86">
        <v>5.2</v>
      </c>
      <c r="Q237" s="11" t="s">
        <v>120</v>
      </c>
      <c r="R237" s="12" t="s">
        <v>25</v>
      </c>
      <c r="S237" s="77" t="s">
        <v>2107</v>
      </c>
    </row>
    <row r="238" spans="1:19" s="1" customFormat="1" ht="12.75" customHeight="1" x14ac:dyDescent="0.2">
      <c r="A238" s="27">
        <f t="shared" si="3"/>
        <v>220</v>
      </c>
      <c r="B238" s="99" t="s">
        <v>1747</v>
      </c>
      <c r="C238" s="11">
        <v>2011</v>
      </c>
      <c r="D238" s="12" t="s">
        <v>139</v>
      </c>
      <c r="E238" s="11">
        <v>8</v>
      </c>
      <c r="F238" s="25">
        <v>0.62259259259259259</v>
      </c>
      <c r="G238" s="90">
        <v>0.41425925925925927</v>
      </c>
      <c r="H238" s="90" t="s">
        <v>619</v>
      </c>
      <c r="I238" s="11" t="s">
        <v>148</v>
      </c>
      <c r="J238" s="88">
        <v>3.9</v>
      </c>
      <c r="K238" s="13" t="s">
        <v>147</v>
      </c>
      <c r="L238" s="13" t="s">
        <v>147</v>
      </c>
      <c r="M238" s="88" t="s">
        <v>481</v>
      </c>
      <c r="N238" s="75">
        <v>35.261000000000003</v>
      </c>
      <c r="O238" s="75">
        <v>-92.361999999999995</v>
      </c>
      <c r="P238" s="86">
        <v>6.7</v>
      </c>
      <c r="Q238" s="11" t="s">
        <v>120</v>
      </c>
      <c r="R238" s="12" t="s">
        <v>25</v>
      </c>
      <c r="S238" s="77" t="s">
        <v>2107</v>
      </c>
    </row>
    <row r="239" spans="1:19" s="1" customFormat="1" ht="12.75" customHeight="1" x14ac:dyDescent="0.2">
      <c r="A239" s="27">
        <f t="shared" si="3"/>
        <v>221</v>
      </c>
      <c r="B239" s="99" t="s">
        <v>1750</v>
      </c>
      <c r="C239" s="11">
        <v>2011</v>
      </c>
      <c r="D239" s="12" t="s">
        <v>139</v>
      </c>
      <c r="E239" s="11">
        <v>8</v>
      </c>
      <c r="F239" s="25">
        <v>0.69883101851851848</v>
      </c>
      <c r="G239" s="90">
        <v>0.49049768518518522</v>
      </c>
      <c r="H239" s="90" t="s">
        <v>619</v>
      </c>
      <c r="I239" s="11" t="s">
        <v>148</v>
      </c>
      <c r="J239" s="88">
        <v>3.5</v>
      </c>
      <c r="K239" s="13" t="s">
        <v>147</v>
      </c>
      <c r="L239" s="13" t="s">
        <v>147</v>
      </c>
      <c r="M239" s="88" t="s">
        <v>482</v>
      </c>
      <c r="N239" s="75">
        <v>35.258000000000003</v>
      </c>
      <c r="O239" s="75">
        <v>-92.376000000000005</v>
      </c>
      <c r="P239" s="86">
        <v>6.2</v>
      </c>
      <c r="Q239" s="11" t="s">
        <v>120</v>
      </c>
      <c r="R239" s="12" t="s">
        <v>25</v>
      </c>
      <c r="S239" s="77" t="s">
        <v>2107</v>
      </c>
    </row>
    <row r="240" spans="1:19" s="1" customFormat="1" x14ac:dyDescent="0.2">
      <c r="A240" s="27">
        <f t="shared" si="3"/>
        <v>222</v>
      </c>
      <c r="B240" s="99" t="s">
        <v>1789</v>
      </c>
      <c r="C240" s="11">
        <v>2011</v>
      </c>
      <c r="D240" s="12" t="s">
        <v>139</v>
      </c>
      <c r="E240" s="11">
        <v>16</v>
      </c>
      <c r="F240" s="25">
        <v>0.864375</v>
      </c>
      <c r="G240" s="90">
        <v>0.65604166666666663</v>
      </c>
      <c r="H240" s="90" t="s">
        <v>619</v>
      </c>
      <c r="I240" s="71" t="s">
        <v>166</v>
      </c>
      <c r="J240" s="88">
        <v>3</v>
      </c>
      <c r="K240" s="13" t="s">
        <v>147</v>
      </c>
      <c r="L240" s="13" t="s">
        <v>147</v>
      </c>
      <c r="M240" s="88" t="s">
        <v>406</v>
      </c>
      <c r="N240" s="75">
        <v>35.348999999999997</v>
      </c>
      <c r="O240" s="75">
        <v>-92.667000000000002</v>
      </c>
      <c r="P240" s="86">
        <v>2.8</v>
      </c>
      <c r="Q240" s="11" t="s">
        <v>120</v>
      </c>
      <c r="R240" s="12" t="s">
        <v>375</v>
      </c>
      <c r="S240" s="32" t="s">
        <v>147</v>
      </c>
    </row>
    <row r="241" spans="1:19" s="1" customFormat="1" x14ac:dyDescent="0.2">
      <c r="A241" s="27">
        <f t="shared" si="3"/>
        <v>223</v>
      </c>
      <c r="B241" s="99" t="s">
        <v>1798</v>
      </c>
      <c r="C241" s="11">
        <v>2011</v>
      </c>
      <c r="D241" s="12" t="s">
        <v>139</v>
      </c>
      <c r="E241" s="11">
        <v>19</v>
      </c>
      <c r="F241" s="25">
        <v>0.43968750000000001</v>
      </c>
      <c r="G241" s="90">
        <v>0.23135416666666667</v>
      </c>
      <c r="H241" s="90" t="s">
        <v>619</v>
      </c>
      <c r="I241" s="11" t="s">
        <v>148</v>
      </c>
      <c r="J241" s="88">
        <v>3.3</v>
      </c>
      <c r="K241" s="13" t="s">
        <v>147</v>
      </c>
      <c r="L241" s="13" t="s">
        <v>147</v>
      </c>
      <c r="M241" s="88" t="s">
        <v>483</v>
      </c>
      <c r="N241" s="75">
        <v>35.256</v>
      </c>
      <c r="O241" s="75">
        <v>-92.364000000000004</v>
      </c>
      <c r="P241" s="86">
        <v>3.5</v>
      </c>
      <c r="Q241" s="11" t="s">
        <v>120</v>
      </c>
      <c r="R241" s="12" t="s">
        <v>25</v>
      </c>
      <c r="S241" s="77" t="s">
        <v>2107</v>
      </c>
    </row>
    <row r="242" spans="1:19" s="1" customFormat="1" x14ac:dyDescent="0.2">
      <c r="A242" s="27">
        <f t="shared" si="3"/>
        <v>224</v>
      </c>
      <c r="B242" s="99" t="s">
        <v>1802</v>
      </c>
      <c r="C242" s="11">
        <v>2011</v>
      </c>
      <c r="D242" s="12" t="s">
        <v>139</v>
      </c>
      <c r="E242" s="11">
        <v>23</v>
      </c>
      <c r="F242" s="25">
        <v>0.51424768518518515</v>
      </c>
      <c r="G242" s="90">
        <v>0.30591435185185184</v>
      </c>
      <c r="H242" s="90" t="s">
        <v>619</v>
      </c>
      <c r="I242" s="11" t="s">
        <v>148</v>
      </c>
      <c r="J242" s="88">
        <v>3.1</v>
      </c>
      <c r="K242" s="13" t="s">
        <v>147</v>
      </c>
      <c r="L242" s="13" t="s">
        <v>147</v>
      </c>
      <c r="M242" s="88" t="s">
        <v>484</v>
      </c>
      <c r="N242" s="75">
        <v>35.267000000000003</v>
      </c>
      <c r="O242" s="75">
        <v>-92.358999999999995</v>
      </c>
      <c r="P242" s="86">
        <v>5.2</v>
      </c>
      <c r="Q242" s="11" t="s">
        <v>120</v>
      </c>
      <c r="R242" s="12" t="s">
        <v>25</v>
      </c>
      <c r="S242" s="77" t="s">
        <v>2107</v>
      </c>
    </row>
    <row r="243" spans="1:19" s="1" customFormat="1" x14ac:dyDescent="0.2">
      <c r="A243" s="27">
        <f t="shared" si="3"/>
        <v>225</v>
      </c>
      <c r="B243" s="99" t="s">
        <v>1806</v>
      </c>
      <c r="C243" s="11">
        <v>2011</v>
      </c>
      <c r="D243" s="12" t="s">
        <v>139</v>
      </c>
      <c r="E243" s="11">
        <v>24</v>
      </c>
      <c r="F243" s="25">
        <v>0.26315972222222223</v>
      </c>
      <c r="G243" s="90">
        <v>5.482638888888889E-2</v>
      </c>
      <c r="H243" s="90" t="s">
        <v>619</v>
      </c>
      <c r="I243" s="11" t="s">
        <v>148</v>
      </c>
      <c r="J243" s="88">
        <v>3.2</v>
      </c>
      <c r="K243" s="13" t="s">
        <v>147</v>
      </c>
      <c r="L243" s="13" t="s">
        <v>147</v>
      </c>
      <c r="M243" s="88" t="s">
        <v>485</v>
      </c>
      <c r="N243" s="75">
        <v>35.225000000000001</v>
      </c>
      <c r="O243" s="75">
        <v>-92.379000000000005</v>
      </c>
      <c r="P243" s="86">
        <v>5.5</v>
      </c>
      <c r="Q243" s="11" t="s">
        <v>120</v>
      </c>
      <c r="R243" s="12" t="s">
        <v>25</v>
      </c>
      <c r="S243" s="77" t="s">
        <v>2107</v>
      </c>
    </row>
    <row r="244" spans="1:19" s="1" customFormat="1" x14ac:dyDescent="0.2">
      <c r="A244" s="27">
        <f t="shared" si="3"/>
        <v>226</v>
      </c>
      <c r="B244" s="99" t="s">
        <v>1839</v>
      </c>
      <c r="C244" s="11">
        <v>2011</v>
      </c>
      <c r="D244" s="12" t="s">
        <v>141</v>
      </c>
      <c r="E244" s="11">
        <v>7</v>
      </c>
      <c r="F244" s="25">
        <v>0.5475578703703704</v>
      </c>
      <c r="G244" s="90">
        <v>0.33922453703703703</v>
      </c>
      <c r="H244" s="90" t="s">
        <v>619</v>
      </c>
      <c r="I244" s="11" t="s">
        <v>148</v>
      </c>
      <c r="J244" s="88">
        <v>3.1</v>
      </c>
      <c r="K244" s="13" t="s">
        <v>147</v>
      </c>
      <c r="L244" s="13" t="s">
        <v>147</v>
      </c>
      <c r="M244" s="88" t="s">
        <v>486</v>
      </c>
      <c r="N244" s="75">
        <v>35.25</v>
      </c>
      <c r="O244" s="75">
        <v>-92.379000000000005</v>
      </c>
      <c r="P244" s="86">
        <v>6.1</v>
      </c>
      <c r="Q244" s="11" t="s">
        <v>120</v>
      </c>
      <c r="R244" s="12" t="s">
        <v>25</v>
      </c>
      <c r="S244" s="77" t="s">
        <v>2107</v>
      </c>
    </row>
    <row r="245" spans="1:19" s="1" customFormat="1" x14ac:dyDescent="0.2">
      <c r="A245" s="27">
        <f t="shared" si="3"/>
        <v>227</v>
      </c>
      <c r="B245" s="100" t="s">
        <v>1920</v>
      </c>
      <c r="C245" s="11">
        <v>2011</v>
      </c>
      <c r="D245" s="11" t="s">
        <v>136</v>
      </c>
      <c r="E245" s="11">
        <v>5</v>
      </c>
      <c r="F245" s="25">
        <v>0.40173611111111113</v>
      </c>
      <c r="G245" s="90">
        <v>0.19340277777777778</v>
      </c>
      <c r="H245" s="90" t="s">
        <v>619</v>
      </c>
      <c r="I245" s="12" t="s">
        <v>179</v>
      </c>
      <c r="J245" s="88">
        <v>3.3</v>
      </c>
      <c r="K245" s="13" t="s">
        <v>147</v>
      </c>
      <c r="L245" s="13" t="s">
        <v>147</v>
      </c>
      <c r="M245" s="88" t="s">
        <v>461</v>
      </c>
      <c r="N245" s="75">
        <v>35.366999999999997</v>
      </c>
      <c r="O245" s="75">
        <v>-92.271000000000001</v>
      </c>
      <c r="P245" s="86">
        <v>4.7</v>
      </c>
      <c r="Q245" s="12" t="s">
        <v>120</v>
      </c>
      <c r="R245" s="12" t="s">
        <v>236</v>
      </c>
      <c r="S245" s="77" t="s">
        <v>2107</v>
      </c>
    </row>
    <row r="246" spans="1:19" s="1" customFormat="1" x14ac:dyDescent="0.2">
      <c r="A246" s="27">
        <f t="shared" si="3"/>
        <v>228</v>
      </c>
      <c r="B246" s="100" t="s">
        <v>2076</v>
      </c>
      <c r="C246" s="11">
        <v>2012</v>
      </c>
      <c r="D246" s="12" t="s">
        <v>142</v>
      </c>
      <c r="E246" s="11">
        <v>19</v>
      </c>
      <c r="F246" s="25">
        <v>0.3502662037037037</v>
      </c>
      <c r="G246" s="90">
        <v>0.14193287037037036</v>
      </c>
      <c r="H246" s="90" t="s">
        <v>619</v>
      </c>
      <c r="I246" s="12" t="s">
        <v>148</v>
      </c>
      <c r="J246" s="88">
        <v>3.3</v>
      </c>
      <c r="K246" s="88" t="s">
        <v>147</v>
      </c>
      <c r="L246" s="88" t="s">
        <v>147</v>
      </c>
      <c r="M246" s="88" t="s">
        <v>572</v>
      </c>
      <c r="N246" s="75">
        <v>35.24</v>
      </c>
      <c r="O246" s="75">
        <v>-92.379000000000005</v>
      </c>
      <c r="P246" s="86">
        <v>4.4000000000000004</v>
      </c>
      <c r="Q246" s="11" t="s">
        <v>120</v>
      </c>
      <c r="R246" s="12" t="s">
        <v>25</v>
      </c>
      <c r="S246" s="32" t="s">
        <v>147</v>
      </c>
    </row>
    <row r="247" spans="1:19" s="1" customFormat="1" x14ac:dyDescent="0.2">
      <c r="A247" s="27">
        <f t="shared" si="3"/>
        <v>229</v>
      </c>
      <c r="B247" s="100" t="s">
        <v>2096</v>
      </c>
      <c r="C247" s="11">
        <v>2012</v>
      </c>
      <c r="D247" s="11" t="s">
        <v>136</v>
      </c>
      <c r="E247" s="11">
        <v>29</v>
      </c>
      <c r="F247" s="25">
        <v>0.52736111111111106</v>
      </c>
      <c r="G247" s="22">
        <v>0.31902777777777774</v>
      </c>
      <c r="H247" s="90" t="s">
        <v>619</v>
      </c>
      <c r="I247" s="12" t="s">
        <v>165</v>
      </c>
      <c r="J247" s="88">
        <v>3.9</v>
      </c>
      <c r="K247" s="88" t="s">
        <v>147</v>
      </c>
      <c r="L247" s="88" t="s">
        <v>147</v>
      </c>
      <c r="M247" s="88" t="s">
        <v>2106</v>
      </c>
      <c r="N247" s="75">
        <v>35.204999999999998</v>
      </c>
      <c r="O247" s="75">
        <v>-90.635999999999996</v>
      </c>
      <c r="P247" s="86">
        <v>23.1</v>
      </c>
      <c r="Q247" s="11" t="s">
        <v>120</v>
      </c>
      <c r="R247" s="12" t="s">
        <v>371</v>
      </c>
      <c r="S247" s="32" t="s">
        <v>147</v>
      </c>
    </row>
    <row r="248" spans="1:19" x14ac:dyDescent="0.2">
      <c r="A248" s="27">
        <f t="shared" si="3"/>
        <v>230</v>
      </c>
      <c r="B248" s="100" t="s">
        <v>2140</v>
      </c>
      <c r="C248" s="11">
        <v>2013</v>
      </c>
      <c r="D248" s="12" t="s">
        <v>133</v>
      </c>
      <c r="E248" s="11">
        <v>23</v>
      </c>
      <c r="F248" s="25">
        <v>0.93655092592592604</v>
      </c>
      <c r="G248" s="90">
        <v>0.68655092592592604</v>
      </c>
      <c r="H248" s="90" t="s">
        <v>620</v>
      </c>
      <c r="I248" s="12" t="s">
        <v>145</v>
      </c>
      <c r="J248" s="88">
        <v>3.6</v>
      </c>
      <c r="K248" s="88" t="s">
        <v>147</v>
      </c>
      <c r="L248" s="88">
        <v>3.7</v>
      </c>
      <c r="M248" s="88" t="s">
        <v>2168</v>
      </c>
      <c r="N248" s="75">
        <v>35.625999999999998</v>
      </c>
      <c r="O248" s="75">
        <v>-90.558000000000007</v>
      </c>
      <c r="P248" s="18">
        <v>14.1</v>
      </c>
      <c r="Q248" s="12" t="s">
        <v>120</v>
      </c>
      <c r="R248" s="12" t="s">
        <v>204</v>
      </c>
      <c r="S248" s="167" t="s">
        <v>2143</v>
      </c>
    </row>
    <row r="249" spans="1:19" x14ac:dyDescent="0.2">
      <c r="A249" s="27">
        <f t="shared" si="3"/>
        <v>231</v>
      </c>
      <c r="B249" s="100" t="s">
        <v>2205</v>
      </c>
      <c r="C249" s="11">
        <v>2013</v>
      </c>
      <c r="D249" s="12" t="s">
        <v>141</v>
      </c>
      <c r="E249" s="11">
        <v>22</v>
      </c>
      <c r="F249" s="25">
        <v>0.72197916666666673</v>
      </c>
      <c r="G249" s="90">
        <v>0.51364583333333336</v>
      </c>
      <c r="H249" s="22" t="s">
        <v>619</v>
      </c>
      <c r="I249" s="12" t="s">
        <v>166</v>
      </c>
      <c r="J249" s="88">
        <v>3.4</v>
      </c>
      <c r="K249" s="88" t="s">
        <v>147</v>
      </c>
      <c r="L249" s="88" t="s">
        <v>147</v>
      </c>
      <c r="M249" s="88" t="s">
        <v>364</v>
      </c>
      <c r="N249" s="75">
        <v>35.298999999999999</v>
      </c>
      <c r="O249" s="75">
        <v>-92.715000000000003</v>
      </c>
      <c r="P249" s="86">
        <v>5.5</v>
      </c>
      <c r="Q249" s="11" t="s">
        <v>120</v>
      </c>
      <c r="R249" s="12" t="s">
        <v>566</v>
      </c>
      <c r="S249" s="77" t="s">
        <v>147</v>
      </c>
    </row>
    <row r="250" spans="1:19" x14ac:dyDescent="0.2">
      <c r="A250" s="27">
        <f t="shared" si="3"/>
        <v>232</v>
      </c>
      <c r="B250" s="100" t="s">
        <v>2214</v>
      </c>
      <c r="C250" s="11">
        <v>2013</v>
      </c>
      <c r="D250" s="12" t="s">
        <v>141</v>
      </c>
      <c r="E250" s="11">
        <v>24</v>
      </c>
      <c r="F250" s="25">
        <v>0.23916666666666667</v>
      </c>
      <c r="G250" s="90">
        <v>3.0833333333333334E-2</v>
      </c>
      <c r="H250" s="22" t="s">
        <v>619</v>
      </c>
      <c r="I250" s="12" t="s">
        <v>166</v>
      </c>
      <c r="J250" s="88">
        <v>3.4</v>
      </c>
      <c r="K250" s="88" t="s">
        <v>147</v>
      </c>
      <c r="L250" s="88" t="s">
        <v>147</v>
      </c>
      <c r="M250" s="88" t="s">
        <v>399</v>
      </c>
      <c r="N250" s="75">
        <v>35.298000000000002</v>
      </c>
      <c r="O250" s="75">
        <v>-92.715000000000003</v>
      </c>
      <c r="P250" s="86">
        <v>5.7</v>
      </c>
      <c r="Q250" s="11" t="s">
        <v>120</v>
      </c>
      <c r="R250" s="12" t="s">
        <v>566</v>
      </c>
      <c r="S250" s="77" t="s">
        <v>147</v>
      </c>
    </row>
  </sheetData>
  <printOptions horizontalCentered="1"/>
  <pageMargins left="0.7" right="0.7" top="0.75" bottom="0.75" header="0.3" footer="0.3"/>
  <pageSetup scale="18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250"/>
  <sheetViews>
    <sheetView topLeftCell="A215" zoomScale="80" zoomScaleNormal="80" workbookViewId="0"/>
  </sheetViews>
  <sheetFormatPr defaultRowHeight="15" x14ac:dyDescent="0.25"/>
  <cols>
    <col min="1" max="1" width="6.7109375" style="171" customWidth="1"/>
    <col min="2" max="2" width="11.5703125" style="179" customWidth="1"/>
    <col min="3" max="3" width="6.7109375" style="171" customWidth="1"/>
    <col min="4" max="4" width="5.7109375" style="171" customWidth="1"/>
    <col min="5" max="5" width="4.7109375" style="171" customWidth="1"/>
    <col min="6" max="6" width="10.7109375" style="171" customWidth="1"/>
    <col min="7" max="8" width="10.85546875" style="171" customWidth="1"/>
    <col min="9" max="9" width="15.7109375" style="179" customWidth="1"/>
    <col min="10" max="13" width="10.7109375" style="171" customWidth="1"/>
    <col min="14" max="15" width="7.7109375" style="171" customWidth="1"/>
    <col min="16" max="16" width="12.7109375" style="171" customWidth="1"/>
    <col min="17" max="17" width="8.7109375" style="171" customWidth="1"/>
    <col min="18" max="18" width="16.7109375" style="171" customWidth="1"/>
    <col min="19" max="19" width="82.5703125" style="171" customWidth="1"/>
    <col min="20" max="16384" width="9.140625" style="171"/>
  </cols>
  <sheetData>
    <row r="1" spans="1:20" s="26" customFormat="1" ht="21" customHeight="1" x14ac:dyDescent="0.3">
      <c r="A1" s="40"/>
      <c r="B1" s="41" t="s">
        <v>2240</v>
      </c>
      <c r="C1" s="42"/>
      <c r="D1" s="42"/>
      <c r="E1" s="42"/>
      <c r="F1" s="42"/>
      <c r="G1" s="42"/>
      <c r="H1" s="42"/>
      <c r="I1" s="180"/>
      <c r="J1" s="42"/>
      <c r="K1" s="43"/>
      <c r="L1" s="43"/>
      <c r="M1" s="42"/>
      <c r="N1" s="42"/>
      <c r="O1" s="42"/>
      <c r="P1" s="42"/>
      <c r="Q1" s="42"/>
      <c r="R1" s="42"/>
      <c r="S1" s="44"/>
      <c r="T1" s="39"/>
    </row>
    <row r="2" spans="1:20" s="26" customFormat="1" ht="15" customHeight="1" x14ac:dyDescent="0.25">
      <c r="A2" s="45"/>
      <c r="B2" s="176"/>
      <c r="C2" s="46"/>
      <c r="D2" s="46"/>
      <c r="E2" s="46"/>
      <c r="F2" s="46"/>
      <c r="G2" s="46"/>
      <c r="H2" s="46"/>
      <c r="I2" s="178"/>
      <c r="J2" s="46"/>
      <c r="K2" s="47"/>
      <c r="L2" s="47"/>
      <c r="M2" s="46"/>
      <c r="N2" s="46"/>
      <c r="O2" s="46"/>
      <c r="P2" s="46"/>
      <c r="Q2" s="46"/>
      <c r="R2" s="46"/>
      <c r="S2" s="48"/>
      <c r="T2" s="39"/>
    </row>
    <row r="3" spans="1:20" s="26" customFormat="1" ht="15" customHeight="1" x14ac:dyDescent="0.2">
      <c r="A3" s="49"/>
      <c r="B3" s="177"/>
      <c r="C3" s="50" t="s">
        <v>2144</v>
      </c>
      <c r="D3" s="46"/>
      <c r="E3" s="46"/>
      <c r="F3" s="46"/>
      <c r="G3" s="46"/>
      <c r="H3" s="46"/>
      <c r="I3" s="178"/>
      <c r="J3" s="46"/>
      <c r="K3" s="51"/>
      <c r="L3" s="50"/>
      <c r="M3" s="46"/>
      <c r="N3" s="46"/>
      <c r="O3" s="46"/>
      <c r="P3" s="46"/>
      <c r="Q3" s="50"/>
      <c r="R3" s="46"/>
      <c r="S3" s="48"/>
      <c r="T3" s="39"/>
    </row>
    <row r="4" spans="1:20" s="26" customFormat="1" thickBot="1" x14ac:dyDescent="0.25">
      <c r="A4" s="52"/>
      <c r="B4" s="178"/>
      <c r="C4" s="46"/>
      <c r="D4" s="46"/>
      <c r="E4" s="46"/>
      <c r="F4" s="47"/>
      <c r="G4" s="46"/>
      <c r="H4" s="46"/>
      <c r="I4" s="178"/>
      <c r="J4" s="46"/>
      <c r="K4" s="53"/>
      <c r="L4" s="54"/>
      <c r="M4" s="46"/>
      <c r="N4" s="46"/>
      <c r="O4" s="46"/>
      <c r="P4" s="46"/>
      <c r="Q4" s="50"/>
      <c r="R4" s="46"/>
      <c r="S4" s="48"/>
      <c r="T4" s="39"/>
    </row>
    <row r="5" spans="1:20" s="26" customFormat="1" ht="18" customHeight="1" thickBot="1" x14ac:dyDescent="0.3">
      <c r="A5" s="49"/>
      <c r="B5" s="177"/>
      <c r="C5" s="46"/>
      <c r="D5" s="46"/>
      <c r="E5" s="46"/>
      <c r="F5" s="46"/>
      <c r="G5" s="46"/>
      <c r="H5" s="46"/>
      <c r="I5" s="181">
        <f>DATE(2013,6,14)</f>
        <v>41439</v>
      </c>
      <c r="J5" s="54" t="s">
        <v>258</v>
      </c>
      <c r="K5" s="51"/>
      <c r="L5" s="56"/>
      <c r="M5" s="46"/>
      <c r="N5" s="46"/>
      <c r="O5" s="46"/>
      <c r="P5" s="46"/>
      <c r="Q5" s="46"/>
      <c r="R5" s="46"/>
      <c r="S5" s="48"/>
      <c r="T5" s="39"/>
    </row>
    <row r="6" spans="1:20" s="26" customFormat="1" ht="12.75" x14ac:dyDescent="0.2">
      <c r="A6" s="49" t="s">
        <v>2251</v>
      </c>
      <c r="B6" s="177"/>
      <c r="C6" s="46"/>
      <c r="D6" s="46"/>
      <c r="E6" s="46"/>
      <c r="F6" s="46"/>
      <c r="G6" s="46"/>
      <c r="H6" s="46"/>
      <c r="I6" s="178" t="s">
        <v>398</v>
      </c>
      <c r="J6" s="46"/>
      <c r="K6" s="51"/>
      <c r="L6" s="56"/>
      <c r="M6" s="46"/>
      <c r="N6" s="46"/>
      <c r="O6" s="46"/>
      <c r="P6" s="46"/>
      <c r="Q6" s="46"/>
      <c r="R6" s="46"/>
      <c r="S6" s="48"/>
      <c r="T6" s="39"/>
    </row>
    <row r="7" spans="1:20" s="26" customFormat="1" ht="12.75" x14ac:dyDescent="0.2">
      <c r="A7" s="49" t="s">
        <v>2252</v>
      </c>
      <c r="B7" s="177"/>
      <c r="C7" s="46"/>
      <c r="D7" s="46"/>
      <c r="E7" s="46"/>
      <c r="F7" s="46"/>
      <c r="G7" s="46"/>
      <c r="H7" s="46"/>
      <c r="I7" s="178"/>
      <c r="J7" s="46"/>
      <c r="K7" s="56"/>
      <c r="L7" s="56"/>
      <c r="M7" s="46"/>
      <c r="N7" s="46"/>
      <c r="O7" s="46"/>
      <c r="P7" s="46"/>
      <c r="Q7" s="46"/>
      <c r="R7" s="46"/>
      <c r="S7" s="48"/>
      <c r="T7" s="39"/>
    </row>
    <row r="8" spans="1:20" s="26" customFormat="1" ht="12.75" x14ac:dyDescent="0.2">
      <c r="A8" s="49" t="s">
        <v>2253</v>
      </c>
      <c r="B8" s="177"/>
      <c r="C8" s="46"/>
      <c r="D8" s="46"/>
      <c r="E8" s="46"/>
      <c r="F8" s="46"/>
      <c r="G8" s="46"/>
      <c r="H8" s="46"/>
      <c r="I8" s="178"/>
      <c r="J8" s="46"/>
      <c r="K8" s="56"/>
      <c r="L8" s="56"/>
      <c r="M8" s="46"/>
      <c r="N8" s="46"/>
      <c r="O8" s="46"/>
      <c r="P8" s="46"/>
      <c r="Q8" s="46"/>
      <c r="R8" s="46"/>
      <c r="S8" s="48"/>
      <c r="T8" s="39"/>
    </row>
    <row r="9" spans="1:20" s="26" customFormat="1" ht="12.75" x14ac:dyDescent="0.2">
      <c r="A9" s="49" t="s">
        <v>2254</v>
      </c>
      <c r="B9" s="177"/>
      <c r="C9" s="46"/>
      <c r="D9" s="46"/>
      <c r="E9" s="46"/>
      <c r="F9" s="46"/>
      <c r="G9" s="46"/>
      <c r="H9" s="46"/>
      <c r="I9" s="178"/>
      <c r="J9" s="46"/>
      <c r="K9" s="56"/>
      <c r="L9" s="56"/>
      <c r="M9" s="46"/>
      <c r="N9" s="46"/>
      <c r="O9" s="46"/>
      <c r="P9" s="46"/>
      <c r="Q9" s="46"/>
      <c r="R9" s="46"/>
      <c r="S9" s="48"/>
      <c r="T9" s="39"/>
    </row>
    <row r="10" spans="1:20" s="26" customFormat="1" ht="12.75" x14ac:dyDescent="0.2">
      <c r="A10" s="49" t="s">
        <v>2255</v>
      </c>
      <c r="B10" s="177"/>
      <c r="C10" s="46"/>
      <c r="D10" s="46"/>
      <c r="E10" s="46"/>
      <c r="F10" s="46"/>
      <c r="G10" s="46"/>
      <c r="H10" s="46"/>
      <c r="I10" s="178"/>
      <c r="J10" s="46"/>
      <c r="K10" s="57"/>
      <c r="L10" s="56"/>
      <c r="M10" s="46"/>
      <c r="N10" s="46"/>
      <c r="O10" s="46"/>
      <c r="P10" s="46"/>
      <c r="Q10" s="46"/>
      <c r="R10" s="46"/>
      <c r="S10" s="48"/>
      <c r="T10" s="39"/>
    </row>
    <row r="11" spans="1:20" s="26" customFormat="1" ht="12.75" x14ac:dyDescent="0.2">
      <c r="A11" s="49" t="s">
        <v>2256</v>
      </c>
      <c r="B11" s="177"/>
      <c r="C11" s="46"/>
      <c r="D11" s="46"/>
      <c r="E11" s="47"/>
      <c r="F11" s="46"/>
      <c r="G11" s="46"/>
      <c r="H11" s="46"/>
      <c r="I11" s="178"/>
      <c r="J11" s="46"/>
      <c r="K11" s="51"/>
      <c r="L11" s="56"/>
      <c r="M11" s="46"/>
      <c r="N11" s="46"/>
      <c r="O11" s="46"/>
      <c r="P11" s="46"/>
      <c r="Q11" s="46"/>
      <c r="R11" s="46"/>
      <c r="S11" s="48"/>
      <c r="T11" s="39"/>
    </row>
    <row r="12" spans="1:20" s="26" customFormat="1" ht="12.75" x14ac:dyDescent="0.2">
      <c r="A12" s="52" t="s">
        <v>261</v>
      </c>
      <c r="B12" s="178"/>
      <c r="C12" s="46"/>
      <c r="D12" s="46"/>
      <c r="E12" s="47"/>
      <c r="F12" s="46"/>
      <c r="G12" s="46"/>
      <c r="H12" s="46"/>
      <c r="I12" s="178"/>
      <c r="J12" s="46"/>
      <c r="K12" s="51"/>
      <c r="L12" s="56"/>
      <c r="M12" s="46"/>
      <c r="N12" s="46"/>
      <c r="O12" s="46"/>
      <c r="P12" s="46"/>
      <c r="Q12" s="46"/>
      <c r="R12" s="46"/>
      <c r="S12" s="48"/>
      <c r="T12" s="39"/>
    </row>
    <row r="13" spans="1:20" s="26" customFormat="1" ht="12.75" x14ac:dyDescent="0.2">
      <c r="A13" s="52" t="s">
        <v>621</v>
      </c>
      <c r="B13" s="178"/>
      <c r="C13" s="46"/>
      <c r="D13" s="46"/>
      <c r="E13" s="47"/>
      <c r="F13" s="46"/>
      <c r="G13" s="46"/>
      <c r="H13" s="46"/>
      <c r="I13" s="178"/>
      <c r="J13" s="46"/>
      <c r="K13" s="51"/>
      <c r="L13" s="56"/>
      <c r="M13" s="46"/>
      <c r="N13" s="46"/>
      <c r="O13" s="46"/>
      <c r="P13" s="46"/>
      <c r="Q13" s="46"/>
      <c r="R13" s="46"/>
      <c r="S13" s="48"/>
      <c r="T13" s="39"/>
    </row>
    <row r="14" spans="1:20" s="26" customFormat="1" ht="12.75" x14ac:dyDescent="0.2">
      <c r="A14" s="183" t="s">
        <v>2262</v>
      </c>
      <c r="B14" s="178"/>
      <c r="C14" s="46"/>
      <c r="D14" s="46"/>
      <c r="E14" s="47"/>
      <c r="F14" s="46"/>
      <c r="G14" s="46"/>
      <c r="H14" s="46"/>
      <c r="I14" s="178"/>
      <c r="J14" s="46"/>
      <c r="K14" s="51"/>
      <c r="L14" s="56"/>
      <c r="M14" s="46"/>
      <c r="N14" s="46"/>
      <c r="O14" s="46"/>
      <c r="P14" s="46"/>
      <c r="Q14" s="46"/>
      <c r="R14" s="46"/>
      <c r="S14" s="48"/>
      <c r="T14" s="39"/>
    </row>
    <row r="15" spans="1:20" s="26" customFormat="1" ht="12.75" x14ac:dyDescent="0.2">
      <c r="A15" s="183" t="s">
        <v>2243</v>
      </c>
      <c r="B15" s="178"/>
      <c r="C15" s="46"/>
      <c r="D15" s="46"/>
      <c r="E15" s="47"/>
      <c r="F15" s="46"/>
      <c r="G15" s="46"/>
      <c r="H15" s="46"/>
      <c r="I15" s="178"/>
      <c r="J15" s="46"/>
      <c r="K15" s="51"/>
      <c r="L15" s="56"/>
      <c r="M15" s="46"/>
      <c r="N15" s="46"/>
      <c r="O15" s="46"/>
      <c r="P15" s="46"/>
      <c r="Q15" s="46"/>
      <c r="R15" s="46"/>
      <c r="S15" s="48"/>
      <c r="T15" s="39"/>
    </row>
    <row r="16" spans="1:20" s="26" customFormat="1" ht="12.75" x14ac:dyDescent="0.2">
      <c r="A16" s="184" t="s">
        <v>2263</v>
      </c>
      <c r="B16" s="178"/>
      <c r="C16" s="46"/>
      <c r="D16" s="46"/>
      <c r="E16" s="47"/>
      <c r="F16" s="46"/>
      <c r="G16" s="46"/>
      <c r="H16" s="46"/>
      <c r="I16" s="178"/>
      <c r="J16" s="46"/>
      <c r="K16" s="51"/>
      <c r="L16" s="56"/>
      <c r="M16" s="46"/>
      <c r="N16" s="46"/>
      <c r="O16" s="46"/>
      <c r="P16" s="46"/>
      <c r="Q16" s="46"/>
      <c r="R16" s="46"/>
      <c r="S16" s="48"/>
      <c r="T16" s="39"/>
    </row>
    <row r="17" spans="1:22" s="26" customFormat="1" ht="12.75" x14ac:dyDescent="0.2">
      <c r="A17" s="49"/>
      <c r="B17" s="177"/>
      <c r="C17" s="46"/>
      <c r="D17" s="46"/>
      <c r="E17" s="47"/>
      <c r="F17" s="46"/>
      <c r="G17" s="46"/>
      <c r="H17" s="46"/>
      <c r="I17" s="178"/>
      <c r="J17" s="46"/>
      <c r="K17" s="51"/>
      <c r="L17" s="56"/>
      <c r="M17" s="46"/>
      <c r="N17" s="46"/>
      <c r="O17" s="46"/>
      <c r="P17" s="46"/>
      <c r="Q17" s="46"/>
      <c r="R17" s="46"/>
      <c r="S17" s="48"/>
      <c r="T17" s="39"/>
    </row>
    <row r="18" spans="1:22" s="31" customFormat="1" ht="12.75" x14ac:dyDescent="0.2">
      <c r="A18" s="58" t="s">
        <v>247</v>
      </c>
      <c r="B18" s="98" t="s">
        <v>422</v>
      </c>
      <c r="C18" s="59" t="s">
        <v>124</v>
      </c>
      <c r="D18" s="59" t="s">
        <v>125</v>
      </c>
      <c r="E18" s="59" t="s">
        <v>126</v>
      </c>
      <c r="F18" s="60" t="s">
        <v>253</v>
      </c>
      <c r="G18" s="61" t="s">
        <v>416</v>
      </c>
      <c r="H18" s="61" t="s">
        <v>618</v>
      </c>
      <c r="I18" s="59" t="s">
        <v>127</v>
      </c>
      <c r="J18" s="62" t="s">
        <v>198</v>
      </c>
      <c r="K18" s="62" t="s">
        <v>254</v>
      </c>
      <c r="L18" s="62" t="s">
        <v>255</v>
      </c>
      <c r="M18" s="62" t="s">
        <v>257</v>
      </c>
      <c r="N18" s="63" t="s">
        <v>128</v>
      </c>
      <c r="O18" s="63" t="s">
        <v>129</v>
      </c>
      <c r="P18" s="64" t="s">
        <v>246</v>
      </c>
      <c r="Q18" s="59" t="s">
        <v>130</v>
      </c>
      <c r="R18" s="59" t="s">
        <v>197</v>
      </c>
      <c r="S18" s="65" t="s">
        <v>241</v>
      </c>
      <c r="T18" s="4"/>
    </row>
    <row r="19" spans="1:22" s="1" customFormat="1" ht="14.25" x14ac:dyDescent="0.2">
      <c r="A19" s="27">
        <v>1</v>
      </c>
      <c r="B19" s="13" t="s">
        <v>147</v>
      </c>
      <c r="C19" s="8">
        <v>1811</v>
      </c>
      <c r="D19" s="9" t="s">
        <v>131</v>
      </c>
      <c r="E19" s="8">
        <v>16</v>
      </c>
      <c r="F19" s="23">
        <v>0.34375</v>
      </c>
      <c r="G19" s="21">
        <v>9.375E-2</v>
      </c>
      <c r="H19" s="150" t="s">
        <v>620</v>
      </c>
      <c r="I19" s="12" t="s">
        <v>146</v>
      </c>
      <c r="J19" s="13">
        <v>7.5</v>
      </c>
      <c r="K19" s="13">
        <v>7.2</v>
      </c>
      <c r="L19" s="13">
        <v>8</v>
      </c>
      <c r="M19" s="13" t="s">
        <v>256</v>
      </c>
      <c r="N19" s="119">
        <v>36</v>
      </c>
      <c r="O19" s="119">
        <v>90</v>
      </c>
      <c r="P19" s="16" t="s">
        <v>147</v>
      </c>
      <c r="Q19" s="12" t="s">
        <v>556</v>
      </c>
      <c r="R19" s="9" t="s">
        <v>147</v>
      </c>
      <c r="S19" s="77" t="s">
        <v>558</v>
      </c>
      <c r="T19" s="3"/>
    </row>
    <row r="20" spans="1:22" s="1" customFormat="1" ht="14.25" x14ac:dyDescent="0.2">
      <c r="A20" s="27">
        <f t="shared" ref="A20:A83" si="0">SUM(A19+1)</f>
        <v>2</v>
      </c>
      <c r="B20" s="13" t="s">
        <v>147</v>
      </c>
      <c r="C20" s="8">
        <v>1811</v>
      </c>
      <c r="D20" s="9" t="s">
        <v>131</v>
      </c>
      <c r="E20" s="8">
        <v>16</v>
      </c>
      <c r="F20" s="23">
        <v>0.5625</v>
      </c>
      <c r="G20" s="21">
        <v>0.34375</v>
      </c>
      <c r="H20" s="150" t="s">
        <v>620</v>
      </c>
      <c r="I20" s="9" t="s">
        <v>145</v>
      </c>
      <c r="J20" s="13">
        <v>7</v>
      </c>
      <c r="K20" s="13">
        <v>6.7</v>
      </c>
      <c r="L20" s="13">
        <v>7.2</v>
      </c>
      <c r="M20" s="13" t="s">
        <v>147</v>
      </c>
      <c r="N20" s="119">
        <v>35.554000000000002</v>
      </c>
      <c r="O20" s="119">
        <v>-90.453000000000003</v>
      </c>
      <c r="P20" s="16" t="s">
        <v>147</v>
      </c>
      <c r="Q20" s="12" t="s">
        <v>556</v>
      </c>
      <c r="R20" s="9" t="s">
        <v>147</v>
      </c>
      <c r="S20" s="77" t="s">
        <v>560</v>
      </c>
      <c r="T20" s="3"/>
    </row>
    <row r="21" spans="1:22" s="1" customFormat="1" ht="14.25" x14ac:dyDescent="0.2">
      <c r="A21" s="27">
        <f t="shared" si="0"/>
        <v>3</v>
      </c>
      <c r="B21" s="13" t="s">
        <v>147</v>
      </c>
      <c r="C21" s="8">
        <v>1811</v>
      </c>
      <c r="D21" s="9" t="s">
        <v>131</v>
      </c>
      <c r="E21" s="8">
        <v>17</v>
      </c>
      <c r="F21" s="23">
        <v>0.75</v>
      </c>
      <c r="G21" s="21">
        <v>12.5</v>
      </c>
      <c r="H21" s="150" t="s">
        <v>620</v>
      </c>
      <c r="I21" s="9" t="s">
        <v>145</v>
      </c>
      <c r="J21" s="13">
        <v>6.8</v>
      </c>
      <c r="K21" s="13">
        <v>6.6</v>
      </c>
      <c r="L21" s="13">
        <v>7.1</v>
      </c>
      <c r="M21" s="13" t="s">
        <v>147</v>
      </c>
      <c r="N21" s="119">
        <v>35.4</v>
      </c>
      <c r="O21" s="119">
        <v>-90.4</v>
      </c>
      <c r="P21" s="16" t="s">
        <v>147</v>
      </c>
      <c r="Q21" s="12" t="s">
        <v>556</v>
      </c>
      <c r="R21" s="9" t="s">
        <v>147</v>
      </c>
      <c r="S21" s="77" t="s">
        <v>559</v>
      </c>
      <c r="T21" s="3"/>
    </row>
    <row r="22" spans="1:22" s="1" customFormat="1" ht="14.25" x14ac:dyDescent="0.2">
      <c r="A22" s="27">
        <f t="shared" si="0"/>
        <v>4</v>
      </c>
      <c r="B22" s="13" t="s">
        <v>147</v>
      </c>
      <c r="C22" s="8">
        <v>1811</v>
      </c>
      <c r="D22" s="9" t="s">
        <v>131</v>
      </c>
      <c r="E22" s="8">
        <v>16</v>
      </c>
      <c r="F22" s="23">
        <v>0.375</v>
      </c>
      <c r="G22" s="21">
        <v>0.125</v>
      </c>
      <c r="H22" s="150" t="s">
        <v>620</v>
      </c>
      <c r="I22" s="9" t="s">
        <v>145</v>
      </c>
      <c r="J22" s="13">
        <v>6.5</v>
      </c>
      <c r="K22" s="13">
        <v>6.2</v>
      </c>
      <c r="L22" s="13">
        <v>6.6</v>
      </c>
      <c r="M22" s="13" t="s">
        <v>147</v>
      </c>
      <c r="N22" s="119">
        <v>35.4</v>
      </c>
      <c r="O22" s="119">
        <v>-90.4</v>
      </c>
      <c r="P22" s="16" t="s">
        <v>147</v>
      </c>
      <c r="Q22" s="12" t="s">
        <v>556</v>
      </c>
      <c r="R22" s="9" t="s">
        <v>147</v>
      </c>
      <c r="S22" s="77" t="s">
        <v>559</v>
      </c>
      <c r="T22" s="3"/>
    </row>
    <row r="23" spans="1:22" s="1" customFormat="1" ht="12.75" x14ac:dyDescent="0.2">
      <c r="A23" s="27">
        <f t="shared" si="0"/>
        <v>5</v>
      </c>
      <c r="B23" s="13" t="s">
        <v>147</v>
      </c>
      <c r="C23" s="8">
        <v>1843</v>
      </c>
      <c r="D23" s="9" t="s">
        <v>132</v>
      </c>
      <c r="E23" s="8">
        <v>4</v>
      </c>
      <c r="F23" s="23">
        <v>0.11458333333333333</v>
      </c>
      <c r="G23" s="21">
        <v>0.86458333333333337</v>
      </c>
      <c r="H23" s="150" t="s">
        <v>620</v>
      </c>
      <c r="I23" s="9" t="s">
        <v>145</v>
      </c>
      <c r="J23" s="13">
        <v>6.2</v>
      </c>
      <c r="K23" s="13">
        <v>6</v>
      </c>
      <c r="L23" s="13">
        <v>6.5</v>
      </c>
      <c r="M23" s="13" t="s">
        <v>243</v>
      </c>
      <c r="N23" s="119">
        <v>35.5</v>
      </c>
      <c r="O23" s="119">
        <v>-90.5</v>
      </c>
      <c r="P23" s="16" t="s">
        <v>147</v>
      </c>
      <c r="Q23" s="9" t="s">
        <v>123</v>
      </c>
      <c r="R23" s="9" t="s">
        <v>4</v>
      </c>
      <c r="S23" s="70" t="s">
        <v>328</v>
      </c>
      <c r="T23" s="3"/>
    </row>
    <row r="24" spans="1:22" s="1" customFormat="1" ht="14.25" x14ac:dyDescent="0.2">
      <c r="A24" s="27">
        <f t="shared" si="0"/>
        <v>6</v>
      </c>
      <c r="B24" s="13" t="s">
        <v>147</v>
      </c>
      <c r="C24" s="8">
        <v>1811</v>
      </c>
      <c r="D24" s="9" t="s">
        <v>131</v>
      </c>
      <c r="E24" s="8">
        <v>16</v>
      </c>
      <c r="F24" s="23">
        <v>0.66666666666666663</v>
      </c>
      <c r="G24" s="21">
        <v>0.41666666666666669</v>
      </c>
      <c r="H24" s="150" t="s">
        <v>620</v>
      </c>
      <c r="I24" s="9" t="s">
        <v>145</v>
      </c>
      <c r="J24" s="13">
        <v>6</v>
      </c>
      <c r="K24" s="13">
        <v>6</v>
      </c>
      <c r="L24" s="13">
        <v>6.2</v>
      </c>
      <c r="M24" s="13" t="s">
        <v>147</v>
      </c>
      <c r="N24" s="119">
        <v>35.4</v>
      </c>
      <c r="O24" s="119">
        <v>-90.4</v>
      </c>
      <c r="P24" s="16" t="s">
        <v>147</v>
      </c>
      <c r="Q24" s="12" t="s">
        <v>556</v>
      </c>
      <c r="R24" s="9" t="s">
        <v>147</v>
      </c>
      <c r="S24" s="77" t="s">
        <v>559</v>
      </c>
      <c r="T24" s="3"/>
    </row>
    <row r="25" spans="1:22" s="1" customFormat="1" ht="14.25" x14ac:dyDescent="0.2">
      <c r="A25" s="27">
        <f t="shared" si="0"/>
        <v>7</v>
      </c>
      <c r="B25" s="13" t="s">
        <v>147</v>
      </c>
      <c r="C25" s="8">
        <v>1811</v>
      </c>
      <c r="D25" s="9" t="s">
        <v>131</v>
      </c>
      <c r="E25" s="8">
        <v>16</v>
      </c>
      <c r="F25" s="23">
        <v>0.55555555555555558</v>
      </c>
      <c r="G25" s="21">
        <v>0.30208333333333331</v>
      </c>
      <c r="H25" s="150" t="s">
        <v>620</v>
      </c>
      <c r="I25" s="9" t="s">
        <v>145</v>
      </c>
      <c r="J25" s="13">
        <v>5.8</v>
      </c>
      <c r="K25" s="13">
        <v>5.5</v>
      </c>
      <c r="L25" s="13">
        <v>6</v>
      </c>
      <c r="M25" s="13" t="s">
        <v>147</v>
      </c>
      <c r="N25" s="119">
        <v>35.4</v>
      </c>
      <c r="O25" s="119">
        <v>-90.4</v>
      </c>
      <c r="P25" s="16" t="s">
        <v>147</v>
      </c>
      <c r="Q25" s="12" t="s">
        <v>556</v>
      </c>
      <c r="R25" s="9" t="s">
        <v>147</v>
      </c>
      <c r="S25" s="77" t="s">
        <v>559</v>
      </c>
      <c r="T25" s="3"/>
      <c r="V25" s="154" t="s">
        <v>2118</v>
      </c>
    </row>
    <row r="26" spans="1:22" s="1" customFormat="1" ht="14.25" x14ac:dyDescent="0.2">
      <c r="A26" s="27">
        <f t="shared" si="0"/>
        <v>8</v>
      </c>
      <c r="B26" s="13" t="s">
        <v>147</v>
      </c>
      <c r="C26" s="8">
        <v>1812</v>
      </c>
      <c r="D26" s="9" t="s">
        <v>132</v>
      </c>
      <c r="E26" s="8">
        <v>15</v>
      </c>
      <c r="F26" s="23">
        <v>0.70833333333333337</v>
      </c>
      <c r="G26" s="21">
        <v>0.45833333333333337</v>
      </c>
      <c r="H26" s="150" t="s">
        <v>620</v>
      </c>
      <c r="I26" s="9" t="s">
        <v>145</v>
      </c>
      <c r="J26" s="13">
        <v>5.5</v>
      </c>
      <c r="K26" s="13">
        <v>5.5</v>
      </c>
      <c r="L26" s="13">
        <v>5.8</v>
      </c>
      <c r="M26" s="13" t="s">
        <v>147</v>
      </c>
      <c r="N26" s="119">
        <v>35.4</v>
      </c>
      <c r="O26" s="119">
        <v>-90.4</v>
      </c>
      <c r="P26" s="16" t="s">
        <v>147</v>
      </c>
      <c r="Q26" s="12" t="s">
        <v>556</v>
      </c>
      <c r="R26" s="9" t="s">
        <v>147</v>
      </c>
      <c r="S26" s="32" t="s">
        <v>248</v>
      </c>
      <c r="T26" s="3"/>
    </row>
    <row r="27" spans="1:22" s="1" customFormat="1" ht="12.75" x14ac:dyDescent="0.2">
      <c r="A27" s="27">
        <f t="shared" si="0"/>
        <v>9</v>
      </c>
      <c r="B27" s="13" t="s">
        <v>147</v>
      </c>
      <c r="C27" s="8">
        <v>1865</v>
      </c>
      <c r="D27" s="9" t="s">
        <v>142</v>
      </c>
      <c r="E27" s="8">
        <v>17</v>
      </c>
      <c r="F27" s="23">
        <v>0.625</v>
      </c>
      <c r="G27" s="21">
        <v>0.375</v>
      </c>
      <c r="H27" s="150" t="s">
        <v>620</v>
      </c>
      <c r="I27" s="116" t="s">
        <v>145</v>
      </c>
      <c r="J27" s="14">
        <v>5.3</v>
      </c>
      <c r="K27" s="14">
        <v>4.0999999999999996</v>
      </c>
      <c r="L27" s="14">
        <v>5.3</v>
      </c>
      <c r="M27" s="14" t="s">
        <v>250</v>
      </c>
      <c r="N27" s="19">
        <v>35.54</v>
      </c>
      <c r="O27" s="119">
        <v>-90.4</v>
      </c>
      <c r="P27" s="16" t="s">
        <v>147</v>
      </c>
      <c r="Q27" s="9" t="s">
        <v>270</v>
      </c>
      <c r="R27" s="9" t="s">
        <v>147</v>
      </c>
      <c r="S27" s="32" t="s">
        <v>273</v>
      </c>
      <c r="T27" s="3"/>
    </row>
    <row r="28" spans="1:22" s="1" customFormat="1" ht="12.75" x14ac:dyDescent="0.2">
      <c r="A28" s="27">
        <f t="shared" si="0"/>
        <v>10</v>
      </c>
      <c r="B28" s="13" t="s">
        <v>147</v>
      </c>
      <c r="C28" s="8">
        <v>1923</v>
      </c>
      <c r="D28" s="9" t="s">
        <v>136</v>
      </c>
      <c r="E28" s="8">
        <v>28</v>
      </c>
      <c r="F28" s="23">
        <v>0.71527777777777779</v>
      </c>
      <c r="G28" s="21">
        <v>0.46527777777777779</v>
      </c>
      <c r="H28" s="150" t="s">
        <v>620</v>
      </c>
      <c r="I28" s="9" t="s">
        <v>145</v>
      </c>
      <c r="J28" s="13">
        <v>5.3</v>
      </c>
      <c r="K28" s="13">
        <v>3.6</v>
      </c>
      <c r="L28" s="13">
        <v>5.3</v>
      </c>
      <c r="M28" s="13" t="s">
        <v>250</v>
      </c>
      <c r="N28" s="119">
        <v>35.54</v>
      </c>
      <c r="O28" s="119">
        <v>-90.4</v>
      </c>
      <c r="P28" s="16" t="s">
        <v>147</v>
      </c>
      <c r="Q28" s="9" t="s">
        <v>123</v>
      </c>
      <c r="R28" s="9" t="s">
        <v>147</v>
      </c>
      <c r="S28" s="32" t="s">
        <v>274</v>
      </c>
      <c r="T28" s="3"/>
    </row>
    <row r="29" spans="1:22" s="1" customFormat="1" ht="12.75" x14ac:dyDescent="0.2">
      <c r="A29" s="27">
        <f t="shared" si="0"/>
        <v>11</v>
      </c>
      <c r="B29" s="13" t="s">
        <v>147</v>
      </c>
      <c r="C29" s="8">
        <v>1965</v>
      </c>
      <c r="D29" s="9" t="s">
        <v>131</v>
      </c>
      <c r="E29" s="133">
        <v>19</v>
      </c>
      <c r="F29" s="138">
        <v>0.92997685185185175</v>
      </c>
      <c r="G29" s="134">
        <v>0.67997685185185175</v>
      </c>
      <c r="H29" s="150" t="s">
        <v>620</v>
      </c>
      <c r="I29" s="79" t="s">
        <v>146</v>
      </c>
      <c r="J29" s="87">
        <v>5.3</v>
      </c>
      <c r="K29" s="13">
        <v>3.5</v>
      </c>
      <c r="L29" s="13">
        <v>5.3</v>
      </c>
      <c r="M29" s="13" t="s">
        <v>147</v>
      </c>
      <c r="N29" s="119">
        <v>35.9</v>
      </c>
      <c r="O29" s="119">
        <v>-89.9</v>
      </c>
      <c r="P29" s="16" t="s">
        <v>147</v>
      </c>
      <c r="Q29" s="9" t="s">
        <v>123</v>
      </c>
      <c r="R29" s="9" t="s">
        <v>147</v>
      </c>
      <c r="S29" s="32" t="s">
        <v>147</v>
      </c>
      <c r="T29" s="3"/>
    </row>
    <row r="30" spans="1:22" s="1" customFormat="1" ht="12.75" x14ac:dyDescent="0.2">
      <c r="A30" s="27">
        <f t="shared" si="0"/>
        <v>12</v>
      </c>
      <c r="B30" s="13" t="s">
        <v>147</v>
      </c>
      <c r="C30" s="8">
        <v>1878</v>
      </c>
      <c r="D30" s="9" t="s">
        <v>138</v>
      </c>
      <c r="E30" s="8">
        <v>19</v>
      </c>
      <c r="F30" s="23">
        <v>0.24444444444444446</v>
      </c>
      <c r="G30" s="21">
        <v>0.99444444444444446</v>
      </c>
      <c r="H30" s="150" t="s">
        <v>620</v>
      </c>
      <c r="I30" s="117" t="s">
        <v>146</v>
      </c>
      <c r="J30" s="14">
        <v>5</v>
      </c>
      <c r="K30" s="14">
        <v>4.5</v>
      </c>
      <c r="L30" s="14">
        <v>5.4</v>
      </c>
      <c r="M30" s="14" t="s">
        <v>269</v>
      </c>
      <c r="N30" s="119">
        <v>35.65</v>
      </c>
      <c r="O30" s="119">
        <v>-90.25</v>
      </c>
      <c r="P30" s="16" t="s">
        <v>147</v>
      </c>
      <c r="Q30" s="9" t="s">
        <v>270</v>
      </c>
      <c r="R30" s="9" t="s">
        <v>147</v>
      </c>
      <c r="S30" s="32" t="s">
        <v>147</v>
      </c>
      <c r="T30" s="3"/>
    </row>
    <row r="31" spans="1:22" s="1" customFormat="1" ht="12.75" x14ac:dyDescent="0.2">
      <c r="A31" s="27">
        <f t="shared" si="0"/>
        <v>13</v>
      </c>
      <c r="B31" s="13" t="s">
        <v>147</v>
      </c>
      <c r="C31" s="8">
        <v>1976</v>
      </c>
      <c r="D31" s="9" t="s">
        <v>140</v>
      </c>
      <c r="E31" s="133">
        <v>25</v>
      </c>
      <c r="F31" s="138">
        <v>2.8715277777777781E-2</v>
      </c>
      <c r="G31" s="134">
        <v>0.77871527777777771</v>
      </c>
      <c r="H31" s="190" t="s">
        <v>620</v>
      </c>
      <c r="I31" s="79" t="s">
        <v>145</v>
      </c>
      <c r="J31" s="87">
        <v>5</v>
      </c>
      <c r="K31" s="13">
        <v>4.9000000000000004</v>
      </c>
      <c r="L31" s="13">
        <v>5</v>
      </c>
      <c r="M31" s="13" t="s">
        <v>269</v>
      </c>
      <c r="N31" s="119">
        <v>35.590000000000003</v>
      </c>
      <c r="O31" s="119">
        <v>-90.48</v>
      </c>
      <c r="P31" s="16">
        <v>15</v>
      </c>
      <c r="Q31" s="9" t="s">
        <v>122</v>
      </c>
      <c r="R31" s="9" t="s">
        <v>4</v>
      </c>
      <c r="S31" s="84" t="s">
        <v>382</v>
      </c>
      <c r="T31" s="3"/>
    </row>
    <row r="32" spans="1:22" s="1" customFormat="1" ht="12.75" x14ac:dyDescent="0.2">
      <c r="A32" s="27">
        <f t="shared" si="0"/>
        <v>14</v>
      </c>
      <c r="B32" s="13" t="s">
        <v>147</v>
      </c>
      <c r="C32" s="8">
        <v>1927</v>
      </c>
      <c r="D32" s="9" t="s">
        <v>141</v>
      </c>
      <c r="E32" s="8">
        <v>7</v>
      </c>
      <c r="F32" s="23">
        <v>0.3527777777777778</v>
      </c>
      <c r="G32" s="21">
        <v>0.1027777777777778</v>
      </c>
      <c r="H32" s="150" t="s">
        <v>620</v>
      </c>
      <c r="I32" s="12" t="s">
        <v>145</v>
      </c>
      <c r="J32" s="13">
        <v>4.8</v>
      </c>
      <c r="K32" s="13">
        <v>4.5</v>
      </c>
      <c r="L32" s="13">
        <v>5.3</v>
      </c>
      <c r="M32" s="13" t="s">
        <v>250</v>
      </c>
      <c r="N32" s="119">
        <v>35.700000000000003</v>
      </c>
      <c r="O32" s="119">
        <v>-90.6</v>
      </c>
      <c r="P32" s="16" t="s">
        <v>147</v>
      </c>
      <c r="Q32" s="9" t="s">
        <v>1</v>
      </c>
      <c r="R32" s="9" t="s">
        <v>147</v>
      </c>
      <c r="S32" s="77" t="s">
        <v>516</v>
      </c>
      <c r="T32" s="3"/>
    </row>
    <row r="33" spans="1:20" s="1" customFormat="1" ht="12.75" x14ac:dyDescent="0.2">
      <c r="A33" s="27">
        <f t="shared" si="0"/>
        <v>15</v>
      </c>
      <c r="B33" s="13" t="s">
        <v>147</v>
      </c>
      <c r="C33" s="8">
        <v>1938</v>
      </c>
      <c r="D33" s="9" t="s">
        <v>134</v>
      </c>
      <c r="E33" s="8">
        <v>18</v>
      </c>
      <c r="F33" s="23">
        <v>0.14888888888888888</v>
      </c>
      <c r="G33" s="21">
        <v>0.89888888888888896</v>
      </c>
      <c r="H33" s="150" t="s">
        <v>620</v>
      </c>
      <c r="I33" s="9" t="s">
        <v>145</v>
      </c>
      <c r="J33" s="14">
        <v>4.8</v>
      </c>
      <c r="K33" s="14">
        <v>3.9</v>
      </c>
      <c r="L33" s="14">
        <v>4.8</v>
      </c>
      <c r="M33" s="14" t="s">
        <v>244</v>
      </c>
      <c r="N33" s="119">
        <v>35.549999999999997</v>
      </c>
      <c r="O33" s="119">
        <v>-90.37</v>
      </c>
      <c r="P33" s="16" t="s">
        <v>147</v>
      </c>
      <c r="Q33" s="9" t="s">
        <v>123</v>
      </c>
      <c r="R33" s="9" t="s">
        <v>147</v>
      </c>
      <c r="S33" s="77" t="s">
        <v>581</v>
      </c>
      <c r="T33" s="3"/>
    </row>
    <row r="34" spans="1:20" s="1" customFormat="1" ht="12.75" x14ac:dyDescent="0.2">
      <c r="A34" s="27">
        <f t="shared" si="0"/>
        <v>16</v>
      </c>
      <c r="B34" s="13" t="s">
        <v>147</v>
      </c>
      <c r="C34" s="8">
        <v>1811</v>
      </c>
      <c r="D34" s="9" t="s">
        <v>131</v>
      </c>
      <c r="E34" s="8">
        <v>16</v>
      </c>
      <c r="F34" s="23">
        <v>0.35416666666666669</v>
      </c>
      <c r="G34" s="21">
        <v>0.10416666666666669</v>
      </c>
      <c r="H34" s="150" t="s">
        <v>620</v>
      </c>
      <c r="I34" s="9" t="s">
        <v>145</v>
      </c>
      <c r="J34" s="13">
        <v>4.7</v>
      </c>
      <c r="K34" s="13">
        <v>4</v>
      </c>
      <c r="L34" s="13">
        <v>5</v>
      </c>
      <c r="M34" s="13" t="s">
        <v>147</v>
      </c>
      <c r="N34" s="119">
        <v>35.4</v>
      </c>
      <c r="O34" s="119">
        <v>-90.4</v>
      </c>
      <c r="P34" s="16" t="s">
        <v>147</v>
      </c>
      <c r="Q34" s="9" t="s">
        <v>123</v>
      </c>
      <c r="R34" s="9" t="s">
        <v>147</v>
      </c>
      <c r="S34" s="185" t="s">
        <v>2259</v>
      </c>
      <c r="T34" s="3"/>
    </row>
    <row r="35" spans="1:20" s="1" customFormat="1" ht="12.75" x14ac:dyDescent="0.2">
      <c r="A35" s="27">
        <f t="shared" si="0"/>
        <v>17</v>
      </c>
      <c r="B35" s="13" t="s">
        <v>147</v>
      </c>
      <c r="C35" s="8">
        <v>1911</v>
      </c>
      <c r="D35" s="9" t="s">
        <v>140</v>
      </c>
      <c r="E35" s="8">
        <v>31</v>
      </c>
      <c r="F35" s="23">
        <v>0.70625000000000004</v>
      </c>
      <c r="G35" s="21">
        <v>0.45625000000000004</v>
      </c>
      <c r="H35" s="150" t="s">
        <v>620</v>
      </c>
      <c r="I35" s="9" t="s">
        <v>150</v>
      </c>
      <c r="J35" s="13">
        <v>4.7</v>
      </c>
      <c r="K35" s="13">
        <v>3.8</v>
      </c>
      <c r="L35" s="13">
        <v>4.7</v>
      </c>
      <c r="M35" s="13" t="s">
        <v>269</v>
      </c>
      <c r="N35" s="119">
        <v>33.799999999999997</v>
      </c>
      <c r="O35" s="119">
        <v>-92.2</v>
      </c>
      <c r="P35" s="16" t="s">
        <v>147</v>
      </c>
      <c r="Q35" s="9" t="s">
        <v>1</v>
      </c>
      <c r="R35" s="9" t="s">
        <v>199</v>
      </c>
      <c r="S35" s="32" t="s">
        <v>276</v>
      </c>
      <c r="T35" s="3"/>
    </row>
    <row r="36" spans="1:20" s="1" customFormat="1" ht="12.75" x14ac:dyDescent="0.2">
      <c r="A36" s="27">
        <f t="shared" si="0"/>
        <v>18</v>
      </c>
      <c r="B36" s="13" t="s">
        <v>147</v>
      </c>
      <c r="C36" s="8">
        <v>1955</v>
      </c>
      <c r="D36" s="9" t="s">
        <v>132</v>
      </c>
      <c r="E36" s="133">
        <v>25</v>
      </c>
      <c r="F36" s="138">
        <v>0.30868055555555557</v>
      </c>
      <c r="G36" s="134">
        <v>5.8680555555555569E-2</v>
      </c>
      <c r="H36" s="150" t="s">
        <v>620</v>
      </c>
      <c r="I36" s="79" t="s">
        <v>145</v>
      </c>
      <c r="J36" s="87">
        <v>4.7</v>
      </c>
      <c r="K36" s="13">
        <v>4</v>
      </c>
      <c r="L36" s="13">
        <v>5</v>
      </c>
      <c r="M36" s="13" t="s">
        <v>269</v>
      </c>
      <c r="N36" s="119">
        <v>35.6</v>
      </c>
      <c r="O36" s="119">
        <v>-90.3</v>
      </c>
      <c r="P36" s="16" t="s">
        <v>147</v>
      </c>
      <c r="Q36" s="9" t="s">
        <v>3</v>
      </c>
      <c r="R36" s="9" t="s">
        <v>115</v>
      </c>
      <c r="S36" s="32" t="s">
        <v>287</v>
      </c>
      <c r="T36" s="3"/>
    </row>
    <row r="37" spans="1:20" s="1" customFormat="1" ht="22.5" x14ac:dyDescent="0.2">
      <c r="A37" s="27">
        <f t="shared" si="0"/>
        <v>19</v>
      </c>
      <c r="B37" s="187" t="s">
        <v>1477</v>
      </c>
      <c r="C37" s="11">
        <v>2011</v>
      </c>
      <c r="D37" s="12" t="s">
        <v>133</v>
      </c>
      <c r="E37" s="11">
        <v>27</v>
      </c>
      <c r="F37" s="25">
        <v>0.20891203703703706</v>
      </c>
      <c r="G37" s="90">
        <v>0.95891203703703709</v>
      </c>
      <c r="H37" s="105" t="s">
        <v>620</v>
      </c>
      <c r="I37" s="11" t="s">
        <v>148</v>
      </c>
      <c r="J37" s="88">
        <v>4.7</v>
      </c>
      <c r="K37" s="13" t="s">
        <v>147</v>
      </c>
      <c r="L37" s="13" t="s">
        <v>147</v>
      </c>
      <c r="M37" s="88" t="s">
        <v>565</v>
      </c>
      <c r="N37" s="75">
        <v>35.265000000000001</v>
      </c>
      <c r="O37" s="75">
        <v>-92.343999999999994</v>
      </c>
      <c r="P37" s="86">
        <v>3.8</v>
      </c>
      <c r="Q37" s="11" t="s">
        <v>120</v>
      </c>
      <c r="R37" s="12" t="s">
        <v>25</v>
      </c>
      <c r="S37" s="77" t="s">
        <v>2108</v>
      </c>
      <c r="T37" s="3"/>
    </row>
    <row r="38" spans="1:20" s="1" customFormat="1" ht="12.75" x14ac:dyDescent="0.2">
      <c r="A38" s="27">
        <f t="shared" si="0"/>
        <v>20</v>
      </c>
      <c r="B38" s="13" t="s">
        <v>147</v>
      </c>
      <c r="C38" s="8">
        <v>1898</v>
      </c>
      <c r="D38" s="9" t="s">
        <v>137</v>
      </c>
      <c r="E38" s="8">
        <v>14</v>
      </c>
      <c r="F38" s="23">
        <v>0.63888888888888895</v>
      </c>
      <c r="G38" s="21">
        <v>0.38888888888888895</v>
      </c>
      <c r="H38" s="150" t="s">
        <v>620</v>
      </c>
      <c r="I38" s="9" t="s">
        <v>153</v>
      </c>
      <c r="J38" s="13">
        <v>4.5</v>
      </c>
      <c r="K38" s="13">
        <v>3</v>
      </c>
      <c r="L38" s="13">
        <v>4.8</v>
      </c>
      <c r="M38" s="13" t="s">
        <v>242</v>
      </c>
      <c r="N38" s="119">
        <v>36</v>
      </c>
      <c r="O38" s="119">
        <v>-90.4</v>
      </c>
      <c r="P38" s="16" t="s">
        <v>147</v>
      </c>
      <c r="Q38" s="9" t="s">
        <v>263</v>
      </c>
      <c r="R38" s="9" t="s">
        <v>116</v>
      </c>
      <c r="S38" s="32" t="s">
        <v>275</v>
      </c>
      <c r="T38" s="3"/>
    </row>
    <row r="39" spans="1:20" s="1" customFormat="1" ht="12.75" x14ac:dyDescent="0.2">
      <c r="A39" s="27">
        <f t="shared" si="0"/>
        <v>21</v>
      </c>
      <c r="B39" s="13" t="s">
        <v>147</v>
      </c>
      <c r="C39" s="8">
        <v>1918</v>
      </c>
      <c r="D39" s="9" t="s">
        <v>136</v>
      </c>
      <c r="E39" s="8">
        <v>15</v>
      </c>
      <c r="F39" s="23">
        <v>0.375</v>
      </c>
      <c r="G39" s="21">
        <v>0.16666666666666666</v>
      </c>
      <c r="H39" s="150" t="s">
        <v>619</v>
      </c>
      <c r="I39" s="9" t="s">
        <v>162</v>
      </c>
      <c r="J39" s="14">
        <v>4.5</v>
      </c>
      <c r="K39" s="13">
        <v>4</v>
      </c>
      <c r="L39" s="13">
        <v>5</v>
      </c>
      <c r="M39" s="13" t="s">
        <v>244</v>
      </c>
      <c r="N39" s="119">
        <v>36.1</v>
      </c>
      <c r="O39" s="119">
        <v>-91</v>
      </c>
      <c r="P39" s="16" t="s">
        <v>147</v>
      </c>
      <c r="Q39" s="9" t="s">
        <v>123</v>
      </c>
      <c r="R39" s="9" t="s">
        <v>86</v>
      </c>
      <c r="S39" s="32" t="s">
        <v>279</v>
      </c>
      <c r="T39" s="3"/>
    </row>
    <row r="40" spans="1:20" s="1" customFormat="1" ht="12.75" x14ac:dyDescent="0.2">
      <c r="A40" s="27">
        <f t="shared" si="0"/>
        <v>22</v>
      </c>
      <c r="B40" s="114" t="s">
        <v>147</v>
      </c>
      <c r="C40" s="8">
        <v>1976</v>
      </c>
      <c r="D40" s="9" t="s">
        <v>140</v>
      </c>
      <c r="E40" s="133">
        <v>25</v>
      </c>
      <c r="F40" s="138">
        <v>4.1805555555555561E-2</v>
      </c>
      <c r="G40" s="134">
        <v>0.79180555555555554</v>
      </c>
      <c r="H40" s="190" t="s">
        <v>620</v>
      </c>
      <c r="I40" s="79" t="s">
        <v>145</v>
      </c>
      <c r="J40" s="87">
        <v>4.5</v>
      </c>
      <c r="K40" s="13">
        <v>4.0999999999999996</v>
      </c>
      <c r="L40" s="13">
        <v>4.5</v>
      </c>
      <c r="M40" s="13" t="s">
        <v>147</v>
      </c>
      <c r="N40" s="119">
        <v>35.61</v>
      </c>
      <c r="O40" s="119">
        <v>-90.48</v>
      </c>
      <c r="P40" s="16">
        <v>15</v>
      </c>
      <c r="Q40" s="9" t="s">
        <v>122</v>
      </c>
      <c r="R40" s="9" t="s">
        <v>147</v>
      </c>
      <c r="S40" s="32" t="s">
        <v>147</v>
      </c>
      <c r="T40" s="3"/>
    </row>
    <row r="41" spans="1:20" s="1" customFormat="1" ht="12.75" x14ac:dyDescent="0.2">
      <c r="A41" s="27">
        <f t="shared" si="0"/>
        <v>23</v>
      </c>
      <c r="B41" s="13" t="s">
        <v>147</v>
      </c>
      <c r="C41" s="8">
        <v>1982</v>
      </c>
      <c r="D41" s="9" t="s">
        <v>132</v>
      </c>
      <c r="E41" s="133">
        <v>20</v>
      </c>
      <c r="F41" s="23">
        <v>2.2916666666666669E-2</v>
      </c>
      <c r="G41" s="21">
        <v>0.7729166666666667</v>
      </c>
      <c r="H41" s="190" t="s">
        <v>620</v>
      </c>
      <c r="I41" s="9" t="s">
        <v>148</v>
      </c>
      <c r="J41" s="13">
        <v>4.5</v>
      </c>
      <c r="K41" s="13">
        <v>4.4000000000000004</v>
      </c>
      <c r="L41" s="13">
        <v>4.7</v>
      </c>
      <c r="M41" s="13" t="s">
        <v>269</v>
      </c>
      <c r="N41" s="119">
        <v>35.176000000000002</v>
      </c>
      <c r="O41" s="119">
        <v>-92.210999999999999</v>
      </c>
      <c r="P41" s="16" t="s">
        <v>147</v>
      </c>
      <c r="Q41" s="9" t="s">
        <v>122</v>
      </c>
      <c r="R41" s="9" t="s">
        <v>27</v>
      </c>
      <c r="S41" s="32" t="s">
        <v>304</v>
      </c>
      <c r="T41" s="3"/>
    </row>
    <row r="42" spans="1:20" s="1" customFormat="1" ht="12.75" x14ac:dyDescent="0.2">
      <c r="A42" s="27">
        <f t="shared" si="0"/>
        <v>24</v>
      </c>
      <c r="B42" s="13" t="s">
        <v>147</v>
      </c>
      <c r="C42" s="8">
        <v>1918</v>
      </c>
      <c r="D42" s="9" t="s">
        <v>136</v>
      </c>
      <c r="E42" s="8">
        <v>4</v>
      </c>
      <c r="F42" s="23">
        <v>0.34791666666666665</v>
      </c>
      <c r="G42" s="21">
        <v>0.13958333333333334</v>
      </c>
      <c r="H42" s="150" t="s">
        <v>619</v>
      </c>
      <c r="I42" s="9" t="s">
        <v>162</v>
      </c>
      <c r="J42" s="13">
        <v>4.4000000000000004</v>
      </c>
      <c r="K42" s="13">
        <v>4</v>
      </c>
      <c r="L42" s="13">
        <v>5</v>
      </c>
      <c r="M42" s="13" t="s">
        <v>244</v>
      </c>
      <c r="N42" s="119">
        <v>36</v>
      </c>
      <c r="O42" s="119">
        <v>-91</v>
      </c>
      <c r="P42" s="16" t="s">
        <v>147</v>
      </c>
      <c r="Q42" s="9" t="s">
        <v>2</v>
      </c>
      <c r="R42" s="9" t="s">
        <v>86</v>
      </c>
      <c r="S42" s="32" t="s">
        <v>277</v>
      </c>
      <c r="T42" s="3"/>
    </row>
    <row r="43" spans="1:20" s="1" customFormat="1" ht="12.75" x14ac:dyDescent="0.2">
      <c r="A43" s="27">
        <f t="shared" si="0"/>
        <v>25</v>
      </c>
      <c r="B43" s="13" t="s">
        <v>147</v>
      </c>
      <c r="C43" s="8">
        <v>1937</v>
      </c>
      <c r="D43" s="9" t="s">
        <v>141</v>
      </c>
      <c r="E43" s="8">
        <v>17</v>
      </c>
      <c r="F43" s="23">
        <v>3.4560185185185187E-2</v>
      </c>
      <c r="G43" s="21">
        <v>0.28456018518518517</v>
      </c>
      <c r="H43" s="150" t="s">
        <v>620</v>
      </c>
      <c r="I43" s="9" t="s">
        <v>152</v>
      </c>
      <c r="J43" s="13">
        <v>4.4000000000000004</v>
      </c>
      <c r="K43" s="13" t="s">
        <v>147</v>
      </c>
      <c r="L43" s="13" t="s">
        <v>147</v>
      </c>
      <c r="M43" s="13" t="s">
        <v>244</v>
      </c>
      <c r="N43" s="119">
        <v>35.9</v>
      </c>
      <c r="O43" s="119">
        <v>-90.4</v>
      </c>
      <c r="P43" s="16" t="s">
        <v>147</v>
      </c>
      <c r="Q43" s="9" t="s">
        <v>3</v>
      </c>
      <c r="R43" s="9" t="s">
        <v>112</v>
      </c>
      <c r="S43" s="32" t="s">
        <v>285</v>
      </c>
      <c r="T43" s="3"/>
    </row>
    <row r="44" spans="1:20" s="1" customFormat="1" ht="12.75" x14ac:dyDescent="0.2">
      <c r="A44" s="27">
        <f t="shared" si="0"/>
        <v>26</v>
      </c>
      <c r="B44" s="13" t="s">
        <v>147</v>
      </c>
      <c r="C44" s="109">
        <v>1954</v>
      </c>
      <c r="D44" s="12" t="s">
        <v>139</v>
      </c>
      <c r="E44" s="109">
        <v>26</v>
      </c>
      <c r="F44" s="149">
        <v>9.0185185185185188E-2</v>
      </c>
      <c r="G44" s="108">
        <v>0.84018518518518526</v>
      </c>
      <c r="H44" s="150" t="s">
        <v>620</v>
      </c>
      <c r="I44" s="116" t="s">
        <v>188</v>
      </c>
      <c r="J44" s="88">
        <v>4.4000000000000004</v>
      </c>
      <c r="K44" s="88">
        <v>3.5</v>
      </c>
      <c r="L44" s="88">
        <v>4.5</v>
      </c>
      <c r="M44" s="88" t="s">
        <v>244</v>
      </c>
      <c r="N44" s="119">
        <v>35.200000000000003</v>
      </c>
      <c r="O44" s="119">
        <v>-90.2</v>
      </c>
      <c r="P44" s="91" t="s">
        <v>147</v>
      </c>
      <c r="Q44" s="9" t="s">
        <v>3</v>
      </c>
      <c r="R44" s="12" t="s">
        <v>147</v>
      </c>
      <c r="S44" s="77" t="s">
        <v>617</v>
      </c>
      <c r="T44" s="3"/>
    </row>
    <row r="45" spans="1:20" s="1" customFormat="1" ht="12.75" x14ac:dyDescent="0.2">
      <c r="A45" s="27">
        <f t="shared" si="0"/>
        <v>27</v>
      </c>
      <c r="B45" s="13" t="s">
        <v>147</v>
      </c>
      <c r="C45" s="8">
        <v>1970</v>
      </c>
      <c r="D45" s="9" t="s">
        <v>138</v>
      </c>
      <c r="E45" s="133">
        <v>17</v>
      </c>
      <c r="F45" s="138">
        <v>9.2997685185185183E-2</v>
      </c>
      <c r="G45" s="134">
        <v>0.84299768518518514</v>
      </c>
      <c r="H45" s="190" t="s">
        <v>620</v>
      </c>
      <c r="I45" s="79" t="s">
        <v>146</v>
      </c>
      <c r="J45" s="87">
        <v>4.4000000000000004</v>
      </c>
      <c r="K45" s="13">
        <v>3.6</v>
      </c>
      <c r="L45" s="13">
        <v>4.4000000000000004</v>
      </c>
      <c r="M45" s="13" t="s">
        <v>242</v>
      </c>
      <c r="N45" s="119">
        <v>35.86</v>
      </c>
      <c r="O45" s="119">
        <v>-89.95</v>
      </c>
      <c r="P45" s="16" t="s">
        <v>147</v>
      </c>
      <c r="Q45" s="9" t="s">
        <v>123</v>
      </c>
      <c r="R45" s="9" t="s">
        <v>147</v>
      </c>
      <c r="S45" s="77" t="s">
        <v>582</v>
      </c>
      <c r="T45" s="3"/>
    </row>
    <row r="46" spans="1:20" s="1" customFormat="1" ht="12.75" x14ac:dyDescent="0.2">
      <c r="A46" s="27">
        <f t="shared" si="0"/>
        <v>28</v>
      </c>
      <c r="B46" s="13" t="s">
        <v>147</v>
      </c>
      <c r="C46" s="8">
        <v>1939</v>
      </c>
      <c r="D46" s="9" t="s">
        <v>137</v>
      </c>
      <c r="E46" s="8">
        <v>19</v>
      </c>
      <c r="F46" s="23">
        <v>0.90500000000000003</v>
      </c>
      <c r="G46" s="21">
        <v>0.65500000000000003</v>
      </c>
      <c r="H46" s="150" t="s">
        <v>620</v>
      </c>
      <c r="I46" s="9" t="s">
        <v>168</v>
      </c>
      <c r="J46" s="13">
        <v>4.3</v>
      </c>
      <c r="K46" s="13" t="s">
        <v>147</v>
      </c>
      <c r="L46" s="13" t="s">
        <v>147</v>
      </c>
      <c r="M46" s="13" t="s">
        <v>244</v>
      </c>
      <c r="N46" s="119">
        <v>33.1</v>
      </c>
      <c r="O46" s="119">
        <v>-92.6</v>
      </c>
      <c r="P46" s="16" t="s">
        <v>147</v>
      </c>
      <c r="Q46" s="9" t="s">
        <v>3</v>
      </c>
      <c r="R46" s="9" t="s">
        <v>81</v>
      </c>
      <c r="S46" s="32" t="s">
        <v>286</v>
      </c>
      <c r="T46" s="3"/>
    </row>
    <row r="47" spans="1:20" s="1" customFormat="1" ht="12.75" x14ac:dyDescent="0.2">
      <c r="A47" s="27">
        <f t="shared" si="0"/>
        <v>29</v>
      </c>
      <c r="B47" s="13" t="s">
        <v>147</v>
      </c>
      <c r="C47" s="8">
        <v>1966</v>
      </c>
      <c r="D47" s="9" t="s">
        <v>133</v>
      </c>
      <c r="E47" s="133">
        <v>12</v>
      </c>
      <c r="F47" s="138">
        <v>0.18906249999999999</v>
      </c>
      <c r="G47" s="134">
        <v>0.93906250000000002</v>
      </c>
      <c r="H47" s="150" t="s">
        <v>620</v>
      </c>
      <c r="I47" s="79" t="s">
        <v>146</v>
      </c>
      <c r="J47" s="87">
        <v>4.3</v>
      </c>
      <c r="K47" s="13">
        <v>3.5</v>
      </c>
      <c r="L47" s="13">
        <v>4.3</v>
      </c>
      <c r="M47" s="13" t="s">
        <v>242</v>
      </c>
      <c r="N47" s="119">
        <v>35.9</v>
      </c>
      <c r="O47" s="119">
        <v>-90</v>
      </c>
      <c r="P47" s="16" t="s">
        <v>147</v>
      </c>
      <c r="Q47" s="9" t="s">
        <v>3</v>
      </c>
      <c r="R47" s="9" t="s">
        <v>6</v>
      </c>
      <c r="S47" s="32" t="s">
        <v>288</v>
      </c>
      <c r="T47" s="3"/>
    </row>
    <row r="48" spans="1:20" s="1" customFormat="1" ht="12.75" x14ac:dyDescent="0.2">
      <c r="A48" s="27">
        <f t="shared" si="0"/>
        <v>30</v>
      </c>
      <c r="B48" s="13" t="s">
        <v>147</v>
      </c>
      <c r="C48" s="8">
        <v>1996</v>
      </c>
      <c r="D48" s="9" t="s">
        <v>138</v>
      </c>
      <c r="E48" s="133">
        <v>28</v>
      </c>
      <c r="F48" s="21">
        <v>0.23719907407407406</v>
      </c>
      <c r="G48" s="22">
        <v>0.98719907407407403</v>
      </c>
      <c r="H48" s="90" t="s">
        <v>620</v>
      </c>
      <c r="I48" s="9" t="s">
        <v>146</v>
      </c>
      <c r="J48" s="13">
        <v>4.3</v>
      </c>
      <c r="K48" s="13">
        <v>3.8</v>
      </c>
      <c r="L48" s="13" t="s">
        <v>147</v>
      </c>
      <c r="M48" s="13" t="s">
        <v>147</v>
      </c>
      <c r="N48" s="119">
        <v>35.89</v>
      </c>
      <c r="O48" s="119">
        <v>-89.96</v>
      </c>
      <c r="P48" s="16">
        <v>20.100000000000001</v>
      </c>
      <c r="Q48" s="9" t="s">
        <v>1</v>
      </c>
      <c r="R48" s="9" t="s">
        <v>6</v>
      </c>
      <c r="S48" s="32" t="s">
        <v>147</v>
      </c>
      <c r="T48" s="3"/>
    </row>
    <row r="49" spans="1:20" s="1" customFormat="1" ht="12.75" x14ac:dyDescent="0.2">
      <c r="A49" s="27">
        <f t="shared" si="0"/>
        <v>31</v>
      </c>
      <c r="B49" s="13" t="s">
        <v>147</v>
      </c>
      <c r="C49" s="9">
        <v>2001</v>
      </c>
      <c r="D49" s="9" t="s">
        <v>141</v>
      </c>
      <c r="E49" s="9">
        <v>4</v>
      </c>
      <c r="F49" s="69">
        <v>0.27930555555555553</v>
      </c>
      <c r="G49" s="22">
        <v>7.0972222222222228E-2</v>
      </c>
      <c r="H49" s="90" t="s">
        <v>619</v>
      </c>
      <c r="I49" s="9" t="s">
        <v>148</v>
      </c>
      <c r="J49" s="78">
        <v>4.3</v>
      </c>
      <c r="K49" s="13" t="s">
        <v>147</v>
      </c>
      <c r="L49" s="78">
        <v>4.4000000000000004</v>
      </c>
      <c r="M49" s="14" t="s">
        <v>374</v>
      </c>
      <c r="N49" s="19">
        <v>35.197000000000003</v>
      </c>
      <c r="O49" s="19">
        <v>-92.213999999999999</v>
      </c>
      <c r="P49" s="17">
        <v>10</v>
      </c>
      <c r="Q49" s="12" t="s">
        <v>423</v>
      </c>
      <c r="R49" s="9" t="s">
        <v>27</v>
      </c>
      <c r="S49" s="77" t="s">
        <v>586</v>
      </c>
      <c r="T49" s="3"/>
    </row>
    <row r="50" spans="1:20" s="1" customFormat="1" ht="12.75" x14ac:dyDescent="0.2">
      <c r="A50" s="27">
        <f t="shared" si="0"/>
        <v>32</v>
      </c>
      <c r="B50" s="13" t="s">
        <v>147</v>
      </c>
      <c r="C50" s="8">
        <v>1843</v>
      </c>
      <c r="D50" s="9" t="s">
        <v>133</v>
      </c>
      <c r="E50" s="8">
        <v>17</v>
      </c>
      <c r="F50" s="23">
        <v>0.20833333333333334</v>
      </c>
      <c r="G50" s="21">
        <v>0.95833333333333337</v>
      </c>
      <c r="H50" s="108" t="s">
        <v>620</v>
      </c>
      <c r="I50" s="9" t="s">
        <v>145</v>
      </c>
      <c r="J50" s="14">
        <v>4.2</v>
      </c>
      <c r="K50" s="14">
        <v>3.1</v>
      </c>
      <c r="L50" s="14">
        <v>5</v>
      </c>
      <c r="M50" s="14" t="s">
        <v>244</v>
      </c>
      <c r="N50" s="119">
        <v>35.5</v>
      </c>
      <c r="O50" s="119">
        <v>-90.5</v>
      </c>
      <c r="P50" s="16" t="s">
        <v>147</v>
      </c>
      <c r="Q50" s="9" t="s">
        <v>123</v>
      </c>
      <c r="R50" s="9" t="s">
        <v>4</v>
      </c>
      <c r="S50" s="77" t="s">
        <v>578</v>
      </c>
      <c r="T50" s="3"/>
    </row>
    <row r="51" spans="1:20" s="1" customFormat="1" ht="12.75" x14ac:dyDescent="0.2">
      <c r="A51" s="27">
        <f t="shared" si="0"/>
        <v>33</v>
      </c>
      <c r="B51" s="13" t="s">
        <v>147</v>
      </c>
      <c r="C51" s="8">
        <v>1883</v>
      </c>
      <c r="D51" s="9" t="s">
        <v>131</v>
      </c>
      <c r="E51" s="8">
        <v>5</v>
      </c>
      <c r="F51" s="23">
        <v>0.63888888888888895</v>
      </c>
      <c r="G51" s="21">
        <v>0.38888888888888895</v>
      </c>
      <c r="H51" s="108" t="s">
        <v>620</v>
      </c>
      <c r="I51" s="9" t="s">
        <v>158</v>
      </c>
      <c r="J51" s="14">
        <v>4.2</v>
      </c>
      <c r="K51" s="14">
        <v>3.5</v>
      </c>
      <c r="L51" s="14">
        <v>4.5</v>
      </c>
      <c r="M51" s="14" t="s">
        <v>244</v>
      </c>
      <c r="N51" s="119">
        <v>36.299999999999997</v>
      </c>
      <c r="O51" s="119">
        <v>-91.8</v>
      </c>
      <c r="P51" s="16" t="s">
        <v>147</v>
      </c>
      <c r="Q51" s="9" t="s">
        <v>263</v>
      </c>
      <c r="R51" s="9" t="s">
        <v>28</v>
      </c>
      <c r="S51" s="77" t="s">
        <v>577</v>
      </c>
      <c r="T51" s="3"/>
    </row>
    <row r="52" spans="1:20" s="1" customFormat="1" ht="12.75" x14ac:dyDescent="0.2">
      <c r="A52" s="27">
        <f t="shared" si="0"/>
        <v>34</v>
      </c>
      <c r="B52" s="13" t="s">
        <v>147</v>
      </c>
      <c r="C52" s="8">
        <v>1918</v>
      </c>
      <c r="D52" s="9" t="s">
        <v>136</v>
      </c>
      <c r="E52" s="8">
        <v>13</v>
      </c>
      <c r="F52" s="23">
        <v>0.35416666666666669</v>
      </c>
      <c r="G52" s="21">
        <v>0.14583333333333334</v>
      </c>
      <c r="H52" s="108" t="s">
        <v>619</v>
      </c>
      <c r="I52" s="9" t="s">
        <v>162</v>
      </c>
      <c r="J52" s="13">
        <v>4.2</v>
      </c>
      <c r="K52" s="13">
        <v>4</v>
      </c>
      <c r="L52" s="13">
        <v>5</v>
      </c>
      <c r="M52" s="13" t="s">
        <v>244</v>
      </c>
      <c r="N52" s="119">
        <v>36.1</v>
      </c>
      <c r="O52" s="119">
        <v>-91</v>
      </c>
      <c r="P52" s="16" t="s">
        <v>147</v>
      </c>
      <c r="Q52" s="9" t="s">
        <v>1</v>
      </c>
      <c r="R52" s="9" t="s">
        <v>86</v>
      </c>
      <c r="S52" s="32" t="s">
        <v>278</v>
      </c>
      <c r="T52" s="3"/>
    </row>
    <row r="53" spans="1:20" s="1" customFormat="1" ht="12.75" x14ac:dyDescent="0.2">
      <c r="A53" s="27">
        <f t="shared" si="0"/>
        <v>35</v>
      </c>
      <c r="B53" s="13" t="s">
        <v>147</v>
      </c>
      <c r="C53" s="8">
        <v>1930</v>
      </c>
      <c r="D53" s="9" t="s">
        <v>138</v>
      </c>
      <c r="E53" s="8">
        <v>16</v>
      </c>
      <c r="F53" s="23">
        <v>0.52083333333333337</v>
      </c>
      <c r="G53" s="21">
        <v>0.27083333333333337</v>
      </c>
      <c r="H53" s="150" t="s">
        <v>620</v>
      </c>
      <c r="I53" s="9" t="s">
        <v>182</v>
      </c>
      <c r="J53" s="13">
        <v>4.2</v>
      </c>
      <c r="K53" s="13" t="s">
        <v>147</v>
      </c>
      <c r="L53" s="13" t="s">
        <v>147</v>
      </c>
      <c r="M53" s="13" t="s">
        <v>244</v>
      </c>
      <c r="N53" s="119">
        <v>34.299999999999997</v>
      </c>
      <c r="O53" s="119">
        <v>-92.8</v>
      </c>
      <c r="P53" s="16" t="s">
        <v>147</v>
      </c>
      <c r="Q53" s="9" t="s">
        <v>1</v>
      </c>
      <c r="R53" s="9" t="s">
        <v>284</v>
      </c>
      <c r="S53" s="32" t="s">
        <v>147</v>
      </c>
      <c r="T53" s="3"/>
    </row>
    <row r="54" spans="1:20" s="1" customFormat="1" ht="12.75" x14ac:dyDescent="0.2">
      <c r="A54" s="27">
        <f t="shared" si="0"/>
        <v>36</v>
      </c>
      <c r="B54" s="13" t="s">
        <v>147</v>
      </c>
      <c r="C54" s="8">
        <v>1933</v>
      </c>
      <c r="D54" s="9" t="s">
        <v>131</v>
      </c>
      <c r="E54" s="8">
        <v>9</v>
      </c>
      <c r="F54" s="23">
        <v>0.36805555555555558</v>
      </c>
      <c r="G54" s="21">
        <v>0.11805555555555558</v>
      </c>
      <c r="H54" s="150" t="s">
        <v>620</v>
      </c>
      <c r="I54" s="9" t="s">
        <v>146</v>
      </c>
      <c r="J54" s="14">
        <v>4.2</v>
      </c>
      <c r="K54" s="14" t="s">
        <v>147</v>
      </c>
      <c r="L54" s="14" t="s">
        <v>147</v>
      </c>
      <c r="M54" s="14" t="s">
        <v>269</v>
      </c>
      <c r="N54" s="119">
        <v>35.799999999999997</v>
      </c>
      <c r="O54" s="119">
        <v>-90.2</v>
      </c>
      <c r="P54" s="16" t="s">
        <v>147</v>
      </c>
      <c r="Q54" s="9" t="s">
        <v>123</v>
      </c>
      <c r="R54" s="9" t="s">
        <v>8</v>
      </c>
      <c r="S54" s="77" t="s">
        <v>580</v>
      </c>
      <c r="T54" s="3"/>
    </row>
    <row r="55" spans="1:20" s="1" customFormat="1" ht="12.75" x14ac:dyDescent="0.2">
      <c r="A55" s="27">
        <f t="shared" si="0"/>
        <v>37</v>
      </c>
      <c r="B55" s="13" t="s">
        <v>147</v>
      </c>
      <c r="C55" s="8">
        <v>1947</v>
      </c>
      <c r="D55" s="9" t="s">
        <v>131</v>
      </c>
      <c r="E55" s="8">
        <v>15</v>
      </c>
      <c r="F55" s="23">
        <v>0.14374999999999999</v>
      </c>
      <c r="G55" s="21">
        <v>0.89375000000000004</v>
      </c>
      <c r="H55" s="150" t="s">
        <v>620</v>
      </c>
      <c r="I55" s="9" t="s">
        <v>146</v>
      </c>
      <c r="J55" s="14">
        <v>4.2</v>
      </c>
      <c r="K55" s="14" t="s">
        <v>147</v>
      </c>
      <c r="L55" s="14" t="s">
        <v>147</v>
      </c>
      <c r="M55" s="14" t="s">
        <v>244</v>
      </c>
      <c r="N55" s="119">
        <v>35.6</v>
      </c>
      <c r="O55" s="119">
        <v>-90.1</v>
      </c>
      <c r="P55" s="16" t="s">
        <v>147</v>
      </c>
      <c r="Q55" s="9" t="s">
        <v>123</v>
      </c>
      <c r="R55" s="9" t="s">
        <v>147</v>
      </c>
      <c r="S55" s="77" t="s">
        <v>2163</v>
      </c>
      <c r="T55" s="3"/>
    </row>
    <row r="56" spans="1:20" s="1" customFormat="1" ht="12.75" x14ac:dyDescent="0.2">
      <c r="A56" s="27">
        <f t="shared" si="0"/>
        <v>38</v>
      </c>
      <c r="B56" s="13" t="s">
        <v>147</v>
      </c>
      <c r="C56" s="8">
        <v>1969</v>
      </c>
      <c r="D56" s="9" t="s">
        <v>132</v>
      </c>
      <c r="E56" s="133">
        <v>1</v>
      </c>
      <c r="F56" s="138">
        <v>0.98305555555555557</v>
      </c>
      <c r="G56" s="134">
        <v>0.73305555555555557</v>
      </c>
      <c r="H56" s="190" t="s">
        <v>620</v>
      </c>
      <c r="I56" s="79" t="s">
        <v>185</v>
      </c>
      <c r="J56" s="13">
        <v>4.2</v>
      </c>
      <c r="K56" s="13">
        <v>3.3</v>
      </c>
      <c r="L56" s="13">
        <v>4.5</v>
      </c>
      <c r="M56" s="13" t="s">
        <v>269</v>
      </c>
      <c r="N56" s="119">
        <v>34.799999999999997</v>
      </c>
      <c r="O56" s="119">
        <v>-92.6</v>
      </c>
      <c r="P56" s="16" t="s">
        <v>147</v>
      </c>
      <c r="Q56" s="9" t="s">
        <v>3</v>
      </c>
      <c r="R56" s="12" t="s">
        <v>622</v>
      </c>
      <c r="S56" s="32" t="s">
        <v>289</v>
      </c>
      <c r="T56" s="3"/>
    </row>
    <row r="57" spans="1:20" s="1" customFormat="1" ht="12.75" x14ac:dyDescent="0.2">
      <c r="A57" s="27">
        <f t="shared" si="0"/>
        <v>39</v>
      </c>
      <c r="B57" s="13" t="s">
        <v>147</v>
      </c>
      <c r="C57" s="8">
        <v>1972</v>
      </c>
      <c r="D57" s="9" t="s">
        <v>133</v>
      </c>
      <c r="E57" s="133">
        <v>1</v>
      </c>
      <c r="F57" s="138">
        <v>0.23761574074074074</v>
      </c>
      <c r="G57" s="134">
        <v>0.98761574074074077</v>
      </c>
      <c r="H57" s="190" t="s">
        <v>620</v>
      </c>
      <c r="I57" s="79" t="s">
        <v>193</v>
      </c>
      <c r="J57" s="87">
        <v>4.2</v>
      </c>
      <c r="K57" s="13">
        <v>2.8</v>
      </c>
      <c r="L57" s="13">
        <v>4.5</v>
      </c>
      <c r="M57" s="13" t="s">
        <v>269</v>
      </c>
      <c r="N57" s="119">
        <v>36.4</v>
      </c>
      <c r="O57" s="119">
        <v>-90.8</v>
      </c>
      <c r="P57" s="16" t="s">
        <v>147</v>
      </c>
      <c r="Q57" s="9" t="s">
        <v>123</v>
      </c>
      <c r="R57" s="9" t="s">
        <v>147</v>
      </c>
      <c r="S57" s="32" t="s">
        <v>290</v>
      </c>
      <c r="T57" s="3"/>
    </row>
    <row r="58" spans="1:20" s="1" customFormat="1" ht="12.75" x14ac:dyDescent="0.2">
      <c r="A58" s="27">
        <f t="shared" si="0"/>
        <v>40</v>
      </c>
      <c r="B58" s="13" t="s">
        <v>147</v>
      </c>
      <c r="C58" s="8">
        <v>1974</v>
      </c>
      <c r="D58" s="9" t="s">
        <v>133</v>
      </c>
      <c r="E58" s="133">
        <v>15</v>
      </c>
      <c r="F58" s="138">
        <v>0.90905092592592596</v>
      </c>
      <c r="G58" s="134">
        <v>0.7007175925925927</v>
      </c>
      <c r="H58" s="190" t="s">
        <v>619</v>
      </c>
      <c r="I58" s="79" t="s">
        <v>167</v>
      </c>
      <c r="J58" s="87">
        <v>4.2</v>
      </c>
      <c r="K58" s="13">
        <v>3.8</v>
      </c>
      <c r="L58" s="13">
        <v>4.2</v>
      </c>
      <c r="M58" s="13" t="s">
        <v>244</v>
      </c>
      <c r="N58" s="119">
        <v>33.96</v>
      </c>
      <c r="O58" s="119">
        <v>-93.03</v>
      </c>
      <c r="P58" s="16" t="s">
        <v>147</v>
      </c>
      <c r="Q58" s="9" t="s">
        <v>1</v>
      </c>
      <c r="R58" s="9" t="s">
        <v>87</v>
      </c>
      <c r="S58" s="32" t="s">
        <v>291</v>
      </c>
      <c r="T58" s="3"/>
    </row>
    <row r="59" spans="1:20" s="1" customFormat="1" ht="12.75" x14ac:dyDescent="0.2">
      <c r="A59" s="27">
        <f t="shared" si="0"/>
        <v>41</v>
      </c>
      <c r="B59" s="13" t="s">
        <v>147</v>
      </c>
      <c r="C59" s="8">
        <v>1880</v>
      </c>
      <c r="D59" s="9" t="s">
        <v>135</v>
      </c>
      <c r="E59" s="8">
        <v>14</v>
      </c>
      <c r="F59" s="23">
        <v>0.10416666666666667</v>
      </c>
      <c r="G59" s="21">
        <v>0.85416666666666663</v>
      </c>
      <c r="H59" s="150" t="s">
        <v>620</v>
      </c>
      <c r="I59" s="9" t="s">
        <v>188</v>
      </c>
      <c r="J59" s="13">
        <v>4.0999999999999996</v>
      </c>
      <c r="K59" s="13" t="s">
        <v>147</v>
      </c>
      <c r="L59" s="13" t="s">
        <v>147</v>
      </c>
      <c r="M59" s="13" t="s">
        <v>242</v>
      </c>
      <c r="N59" s="119">
        <v>35.299999999999997</v>
      </c>
      <c r="O59" s="119">
        <v>-90.3</v>
      </c>
      <c r="P59" s="16" t="s">
        <v>147</v>
      </c>
      <c r="Q59" s="9" t="s">
        <v>1</v>
      </c>
      <c r="R59" s="9" t="s">
        <v>147</v>
      </c>
      <c r="S59" s="32" t="s">
        <v>271</v>
      </c>
      <c r="T59" s="3"/>
    </row>
    <row r="60" spans="1:20" s="1" customFormat="1" ht="12.75" x14ac:dyDescent="0.2">
      <c r="A60" s="27">
        <f t="shared" si="0"/>
        <v>42</v>
      </c>
      <c r="B60" s="13" t="s">
        <v>147</v>
      </c>
      <c r="C60" s="8">
        <v>1923</v>
      </c>
      <c r="D60" s="9" t="s">
        <v>138</v>
      </c>
      <c r="E60" s="8">
        <v>26</v>
      </c>
      <c r="F60" s="23">
        <v>0.97569444444444453</v>
      </c>
      <c r="G60" s="21">
        <v>0.72569444444444453</v>
      </c>
      <c r="H60" s="150" t="s">
        <v>620</v>
      </c>
      <c r="I60" s="9" t="s">
        <v>145</v>
      </c>
      <c r="J60" s="13">
        <v>4.0999999999999996</v>
      </c>
      <c r="K60" s="13" t="s">
        <v>147</v>
      </c>
      <c r="L60" s="13" t="s">
        <v>147</v>
      </c>
      <c r="M60" s="13" t="s">
        <v>242</v>
      </c>
      <c r="N60" s="119">
        <v>35.5</v>
      </c>
      <c r="O60" s="119">
        <v>-90.4</v>
      </c>
      <c r="P60" s="16" t="s">
        <v>147</v>
      </c>
      <c r="Q60" s="9" t="s">
        <v>123</v>
      </c>
      <c r="R60" s="9" t="s">
        <v>147</v>
      </c>
      <c r="S60" s="32" t="s">
        <v>280</v>
      </c>
      <c r="T60" s="3"/>
    </row>
    <row r="61" spans="1:20" s="1" customFormat="1" ht="12.75" x14ac:dyDescent="0.2">
      <c r="A61" s="27">
        <f t="shared" si="0"/>
        <v>43</v>
      </c>
      <c r="B61" s="13" t="s">
        <v>147</v>
      </c>
      <c r="C61" s="8">
        <v>1952</v>
      </c>
      <c r="D61" s="9" t="s">
        <v>131</v>
      </c>
      <c r="E61" s="8">
        <v>25</v>
      </c>
      <c r="F61" s="23">
        <v>0.18291666666666664</v>
      </c>
      <c r="G61" s="21">
        <v>0.93291666666666673</v>
      </c>
      <c r="H61" s="150" t="s">
        <v>620</v>
      </c>
      <c r="I61" s="9" t="s">
        <v>146</v>
      </c>
      <c r="J61" s="14">
        <v>4.0999999999999996</v>
      </c>
      <c r="K61" s="14">
        <v>3.5</v>
      </c>
      <c r="L61" s="14">
        <v>4.5</v>
      </c>
      <c r="M61" s="14" t="s">
        <v>242</v>
      </c>
      <c r="N61" s="119">
        <v>35.9</v>
      </c>
      <c r="O61" s="119">
        <v>-89.8</v>
      </c>
      <c r="P61" s="16" t="s">
        <v>147</v>
      </c>
      <c r="Q61" s="9" t="s">
        <v>123</v>
      </c>
      <c r="R61" s="9" t="s">
        <v>147</v>
      </c>
      <c r="S61" s="32" t="s">
        <v>147</v>
      </c>
      <c r="T61" s="3"/>
    </row>
    <row r="62" spans="1:20" s="1" customFormat="1" ht="12.75" x14ac:dyDescent="0.2">
      <c r="A62" s="27">
        <f t="shared" si="0"/>
        <v>44</v>
      </c>
      <c r="B62" s="13" t="s">
        <v>147</v>
      </c>
      <c r="C62" s="8">
        <v>1971</v>
      </c>
      <c r="D62" s="9" t="s">
        <v>136</v>
      </c>
      <c r="E62" s="133">
        <v>1</v>
      </c>
      <c r="F62" s="138">
        <v>0.74281249999999999</v>
      </c>
      <c r="G62" s="134">
        <v>0.53447916666666673</v>
      </c>
      <c r="H62" s="190" t="s">
        <v>619</v>
      </c>
      <c r="I62" s="79" t="s">
        <v>152</v>
      </c>
      <c r="J62" s="87">
        <v>4.0999999999999996</v>
      </c>
      <c r="K62" s="13">
        <v>2.9</v>
      </c>
      <c r="L62" s="13">
        <v>4.0999999999999996</v>
      </c>
      <c r="M62" s="13" t="s">
        <v>269</v>
      </c>
      <c r="N62" s="119">
        <v>35.78</v>
      </c>
      <c r="O62" s="119">
        <v>-90.44</v>
      </c>
      <c r="P62" s="16" t="s">
        <v>147</v>
      </c>
      <c r="Q62" s="9" t="s">
        <v>123</v>
      </c>
      <c r="R62" s="9" t="s">
        <v>147</v>
      </c>
      <c r="S62" s="32" t="s">
        <v>289</v>
      </c>
      <c r="T62" s="3"/>
    </row>
    <row r="63" spans="1:20" s="1" customFormat="1" ht="12.75" x14ac:dyDescent="0.2">
      <c r="A63" s="27">
        <f t="shared" si="0"/>
        <v>45</v>
      </c>
      <c r="B63" s="13" t="s">
        <v>147</v>
      </c>
      <c r="C63" s="8">
        <v>1982</v>
      </c>
      <c r="D63" s="79" t="s">
        <v>132</v>
      </c>
      <c r="E63" s="137">
        <v>23</v>
      </c>
      <c r="F63" s="138">
        <v>0.14078703703703704</v>
      </c>
      <c r="G63" s="134">
        <v>0.89078703703703699</v>
      </c>
      <c r="H63" s="190" t="s">
        <v>620</v>
      </c>
      <c r="I63" s="79" t="s">
        <v>148</v>
      </c>
      <c r="J63" s="87">
        <v>4.0999999999999996</v>
      </c>
      <c r="K63" s="87">
        <v>4</v>
      </c>
      <c r="L63" s="87">
        <v>4.3</v>
      </c>
      <c r="M63" s="87" t="s">
        <v>269</v>
      </c>
      <c r="N63" s="139">
        <v>35.198</v>
      </c>
      <c r="O63" s="139">
        <v>-92.22</v>
      </c>
      <c r="P63" s="136" t="s">
        <v>147</v>
      </c>
      <c r="Q63" s="9" t="s">
        <v>1</v>
      </c>
      <c r="R63" s="9" t="s">
        <v>27</v>
      </c>
      <c r="S63" s="77" t="s">
        <v>615</v>
      </c>
      <c r="T63" s="3"/>
    </row>
    <row r="64" spans="1:20" s="1" customFormat="1" ht="12.75" x14ac:dyDescent="0.2">
      <c r="A64" s="27">
        <f t="shared" si="0"/>
        <v>46</v>
      </c>
      <c r="B64" s="13" t="s">
        <v>147</v>
      </c>
      <c r="C64" s="9">
        <v>2005</v>
      </c>
      <c r="D64" s="9" t="s">
        <v>133</v>
      </c>
      <c r="E64" s="9">
        <v>10</v>
      </c>
      <c r="F64" s="85">
        <v>0.58673368055555553</v>
      </c>
      <c r="G64" s="22">
        <v>0.33673611111111112</v>
      </c>
      <c r="H64" s="105" t="s">
        <v>620</v>
      </c>
      <c r="I64" s="9" t="s">
        <v>146</v>
      </c>
      <c r="J64" s="14">
        <v>4.0999999999999996</v>
      </c>
      <c r="K64" s="13" t="s">
        <v>147</v>
      </c>
      <c r="L64" s="13" t="s">
        <v>147</v>
      </c>
      <c r="M64" s="14" t="s">
        <v>369</v>
      </c>
      <c r="N64" s="19">
        <v>35.76</v>
      </c>
      <c r="O64" s="19">
        <v>-90.25</v>
      </c>
      <c r="P64" s="17">
        <v>15.3</v>
      </c>
      <c r="Q64" s="9" t="s">
        <v>1</v>
      </c>
      <c r="R64" s="9" t="s">
        <v>223</v>
      </c>
      <c r="S64" s="32" t="s">
        <v>147</v>
      </c>
      <c r="T64" s="3"/>
    </row>
    <row r="65" spans="1:27" s="1" customFormat="1" ht="12.75" x14ac:dyDescent="0.2">
      <c r="A65" s="27">
        <f t="shared" si="0"/>
        <v>47</v>
      </c>
      <c r="B65" s="13" t="s">
        <v>147</v>
      </c>
      <c r="C65" s="9">
        <v>2005</v>
      </c>
      <c r="D65" s="9" t="s">
        <v>141</v>
      </c>
      <c r="E65" s="9">
        <v>1</v>
      </c>
      <c r="F65" s="85">
        <v>0.5260590277777778</v>
      </c>
      <c r="G65" s="22">
        <v>0.3177314814814815</v>
      </c>
      <c r="H65" s="105" t="s">
        <v>619</v>
      </c>
      <c r="I65" s="9" t="s">
        <v>146</v>
      </c>
      <c r="J65" s="14">
        <v>4.0999999999999996</v>
      </c>
      <c r="K65" s="13" t="s">
        <v>147</v>
      </c>
      <c r="L65" s="14">
        <v>4.2</v>
      </c>
      <c r="M65" s="76" t="s">
        <v>368</v>
      </c>
      <c r="N65" s="19">
        <v>35.83</v>
      </c>
      <c r="O65" s="19">
        <v>-90.15</v>
      </c>
      <c r="P65" s="17">
        <v>9.67</v>
      </c>
      <c r="Q65" s="9" t="s">
        <v>1</v>
      </c>
      <c r="R65" s="9" t="s">
        <v>225</v>
      </c>
      <c r="S65" s="32" t="s">
        <v>147</v>
      </c>
      <c r="T65" s="3"/>
    </row>
    <row r="66" spans="1:27" s="1" customFormat="1" ht="12.75" x14ac:dyDescent="0.2">
      <c r="A66" s="27">
        <f t="shared" si="0"/>
        <v>48</v>
      </c>
      <c r="B66" s="187" t="s">
        <v>1369</v>
      </c>
      <c r="C66" s="11">
        <v>2011</v>
      </c>
      <c r="D66" s="12" t="s">
        <v>133</v>
      </c>
      <c r="E66" s="11">
        <v>18</v>
      </c>
      <c r="F66" s="25">
        <v>0.34276620370370375</v>
      </c>
      <c r="G66" s="90">
        <v>9.2766203703703698E-2</v>
      </c>
      <c r="H66" s="105" t="s">
        <v>620</v>
      </c>
      <c r="I66" s="11" t="s">
        <v>148</v>
      </c>
      <c r="J66" s="88">
        <v>4.0999999999999996</v>
      </c>
      <c r="K66" s="13" t="s">
        <v>147</v>
      </c>
      <c r="L66" s="13" t="s">
        <v>147</v>
      </c>
      <c r="M66" s="88" t="s">
        <v>490</v>
      </c>
      <c r="N66" s="75">
        <v>35.271000000000001</v>
      </c>
      <c r="O66" s="75">
        <v>-92.376999999999995</v>
      </c>
      <c r="P66" s="86">
        <v>6.3</v>
      </c>
      <c r="Q66" s="11" t="s">
        <v>120</v>
      </c>
      <c r="R66" s="12" t="s">
        <v>25</v>
      </c>
      <c r="S66" s="77" t="s">
        <v>2107</v>
      </c>
      <c r="T66" s="3"/>
    </row>
    <row r="67" spans="1:27" s="1" customFormat="1" ht="12.75" x14ac:dyDescent="0.2">
      <c r="A67" s="27">
        <f t="shared" si="0"/>
        <v>49</v>
      </c>
      <c r="B67" s="13" t="s">
        <v>147</v>
      </c>
      <c r="C67" s="8">
        <v>1911</v>
      </c>
      <c r="D67" s="9" t="s">
        <v>140</v>
      </c>
      <c r="E67" s="8">
        <v>31</v>
      </c>
      <c r="F67" s="23">
        <v>0.75694444444444453</v>
      </c>
      <c r="G67" s="21">
        <v>0.50694444444444453</v>
      </c>
      <c r="H67" s="150" t="s">
        <v>620</v>
      </c>
      <c r="I67" s="9" t="s">
        <v>150</v>
      </c>
      <c r="J67" s="13">
        <v>4</v>
      </c>
      <c r="K67" s="13">
        <v>3</v>
      </c>
      <c r="L67" s="13">
        <v>4.2</v>
      </c>
      <c r="M67" s="13" t="s">
        <v>244</v>
      </c>
      <c r="N67" s="119">
        <v>33.799999999999997</v>
      </c>
      <c r="O67" s="119">
        <v>-92.2</v>
      </c>
      <c r="P67" s="16" t="s">
        <v>147</v>
      </c>
      <c r="Q67" s="9" t="s">
        <v>1</v>
      </c>
      <c r="R67" s="9" t="s">
        <v>199</v>
      </c>
      <c r="S67" s="32" t="s">
        <v>272</v>
      </c>
      <c r="T67" s="3"/>
    </row>
    <row r="68" spans="1:27" s="1" customFormat="1" ht="12.75" x14ac:dyDescent="0.2">
      <c r="A68" s="27">
        <f t="shared" si="0"/>
        <v>50</v>
      </c>
      <c r="B68" s="13" t="s">
        <v>147</v>
      </c>
      <c r="C68" s="8">
        <v>1919</v>
      </c>
      <c r="D68" s="9" t="s">
        <v>138</v>
      </c>
      <c r="E68" s="8">
        <v>3</v>
      </c>
      <c r="F68" s="23">
        <v>0.86111111111111116</v>
      </c>
      <c r="G68" s="21">
        <v>0.61111111111111105</v>
      </c>
      <c r="H68" s="150" t="s">
        <v>620</v>
      </c>
      <c r="I68" s="9" t="s">
        <v>193</v>
      </c>
      <c r="J68" s="13">
        <v>4</v>
      </c>
      <c r="K68" s="13">
        <v>3</v>
      </c>
      <c r="L68" s="13">
        <v>4</v>
      </c>
      <c r="M68" s="13" t="s">
        <v>244</v>
      </c>
      <c r="N68" s="119">
        <v>36.299999999999997</v>
      </c>
      <c r="O68" s="119">
        <v>-91</v>
      </c>
      <c r="P68" s="16" t="s">
        <v>147</v>
      </c>
      <c r="Q68" s="9" t="s">
        <v>263</v>
      </c>
      <c r="R68" s="9" t="s">
        <v>147</v>
      </c>
      <c r="S68" s="32" t="s">
        <v>147</v>
      </c>
      <c r="T68" s="3"/>
    </row>
    <row r="69" spans="1:27" s="1" customFormat="1" ht="12.75" x14ac:dyDescent="0.2">
      <c r="A69" s="27">
        <f t="shared" si="0"/>
        <v>51</v>
      </c>
      <c r="B69" s="13" t="s">
        <v>147</v>
      </c>
      <c r="C69" s="8">
        <v>1923</v>
      </c>
      <c r="D69" s="12" t="s">
        <v>131</v>
      </c>
      <c r="E69" s="8">
        <v>31</v>
      </c>
      <c r="F69" s="23">
        <v>0.12847222222222224</v>
      </c>
      <c r="G69" s="21">
        <v>0.87847222222222221</v>
      </c>
      <c r="H69" s="150" t="s">
        <v>620</v>
      </c>
      <c r="I69" s="9" t="s">
        <v>188</v>
      </c>
      <c r="J69" s="13">
        <v>4</v>
      </c>
      <c r="K69" s="13">
        <v>3</v>
      </c>
      <c r="L69" s="13">
        <v>4.5999999999999996</v>
      </c>
      <c r="M69" s="13" t="s">
        <v>244</v>
      </c>
      <c r="N69" s="119">
        <v>35.4</v>
      </c>
      <c r="O69" s="119">
        <v>-90.3</v>
      </c>
      <c r="P69" s="16" t="s">
        <v>147</v>
      </c>
      <c r="Q69" s="9" t="s">
        <v>263</v>
      </c>
      <c r="R69" s="12" t="s">
        <v>2103</v>
      </c>
      <c r="S69" s="77" t="s">
        <v>2105</v>
      </c>
      <c r="T69" s="3"/>
    </row>
    <row r="70" spans="1:27" s="1" customFormat="1" ht="22.5" x14ac:dyDescent="0.2">
      <c r="A70" s="27">
        <f t="shared" si="0"/>
        <v>52</v>
      </c>
      <c r="B70" s="13" t="s">
        <v>147</v>
      </c>
      <c r="C70" s="8">
        <v>1924</v>
      </c>
      <c r="D70" s="12" t="s">
        <v>132</v>
      </c>
      <c r="E70" s="8">
        <v>1</v>
      </c>
      <c r="F70" s="149" t="s">
        <v>147</v>
      </c>
      <c r="G70" s="108" t="s">
        <v>147</v>
      </c>
      <c r="H70" s="150" t="s">
        <v>620</v>
      </c>
      <c r="I70" s="9" t="s">
        <v>188</v>
      </c>
      <c r="J70" s="13">
        <v>4</v>
      </c>
      <c r="K70" s="13" t="s">
        <v>147</v>
      </c>
      <c r="L70" s="13" t="s">
        <v>147</v>
      </c>
      <c r="M70" s="13" t="s">
        <v>244</v>
      </c>
      <c r="N70" s="119">
        <v>35.4</v>
      </c>
      <c r="O70" s="119">
        <v>-90.3</v>
      </c>
      <c r="P70" s="16" t="s">
        <v>147</v>
      </c>
      <c r="Q70" s="9" t="s">
        <v>2</v>
      </c>
      <c r="R70" s="12" t="s">
        <v>147</v>
      </c>
      <c r="S70" s="77" t="s">
        <v>2104</v>
      </c>
      <c r="T70" s="3"/>
    </row>
    <row r="71" spans="1:27" s="1" customFormat="1" ht="12.75" x14ac:dyDescent="0.2">
      <c r="A71" s="27">
        <f t="shared" si="0"/>
        <v>53</v>
      </c>
      <c r="B71" s="13" t="s">
        <v>147</v>
      </c>
      <c r="C71" s="8">
        <v>1974</v>
      </c>
      <c r="D71" s="9" t="s">
        <v>133</v>
      </c>
      <c r="E71" s="133">
        <v>15</v>
      </c>
      <c r="F71" s="138">
        <v>0.89982638888888899</v>
      </c>
      <c r="G71" s="134">
        <v>0.69149305555555562</v>
      </c>
      <c r="H71" s="190" t="s">
        <v>619</v>
      </c>
      <c r="I71" s="79" t="s">
        <v>167</v>
      </c>
      <c r="J71" s="87">
        <v>4</v>
      </c>
      <c r="K71" s="13">
        <v>3.6</v>
      </c>
      <c r="L71" s="13">
        <v>4.2</v>
      </c>
      <c r="M71" s="13" t="s">
        <v>245</v>
      </c>
      <c r="N71" s="119">
        <v>34.049999999999997</v>
      </c>
      <c r="O71" s="119">
        <v>-93.1</v>
      </c>
      <c r="P71" s="16" t="s">
        <v>147</v>
      </c>
      <c r="Q71" s="9" t="s">
        <v>1</v>
      </c>
      <c r="R71" s="9" t="s">
        <v>87</v>
      </c>
      <c r="S71" s="32" t="s">
        <v>291</v>
      </c>
      <c r="T71" s="3"/>
    </row>
    <row r="72" spans="1:27" s="1" customFormat="1" ht="12.75" x14ac:dyDescent="0.2">
      <c r="A72" s="27">
        <f t="shared" si="0"/>
        <v>54</v>
      </c>
      <c r="B72" s="13" t="s">
        <v>147</v>
      </c>
      <c r="C72" s="8">
        <v>1977</v>
      </c>
      <c r="D72" s="9" t="s">
        <v>137</v>
      </c>
      <c r="E72" s="133">
        <v>2</v>
      </c>
      <c r="F72" s="138">
        <v>0.97858796296296291</v>
      </c>
      <c r="G72" s="134">
        <v>0.72858796296296291</v>
      </c>
      <c r="H72" s="190" t="s">
        <v>619</v>
      </c>
      <c r="I72" s="79" t="s">
        <v>175</v>
      </c>
      <c r="J72" s="87">
        <v>4</v>
      </c>
      <c r="K72" s="13">
        <v>3.9</v>
      </c>
      <c r="L72" s="13">
        <v>4.3</v>
      </c>
      <c r="M72" s="13" t="s">
        <v>242</v>
      </c>
      <c r="N72" s="119">
        <v>34.61</v>
      </c>
      <c r="O72" s="119">
        <v>-94.19</v>
      </c>
      <c r="P72" s="16" t="s">
        <v>147</v>
      </c>
      <c r="Q72" s="9" t="s">
        <v>122</v>
      </c>
      <c r="R72" s="9" t="s">
        <v>147</v>
      </c>
      <c r="S72" s="32" t="s">
        <v>294</v>
      </c>
      <c r="T72" s="3"/>
      <c r="AA72" s="3"/>
    </row>
    <row r="73" spans="1:27" s="1" customFormat="1" ht="22.5" x14ac:dyDescent="0.2">
      <c r="A73" s="27">
        <f t="shared" si="0"/>
        <v>55</v>
      </c>
      <c r="B73" s="13" t="s">
        <v>147</v>
      </c>
      <c r="C73" s="8">
        <v>1982</v>
      </c>
      <c r="D73" s="116" t="s">
        <v>133</v>
      </c>
      <c r="E73" s="133">
        <v>28</v>
      </c>
      <c r="F73" s="138">
        <v>8.4375000000000006E-3</v>
      </c>
      <c r="G73" s="134">
        <v>0.75843749999999999</v>
      </c>
      <c r="H73" s="190" t="s">
        <v>620</v>
      </c>
      <c r="I73" s="79" t="s">
        <v>148</v>
      </c>
      <c r="J73" s="87">
        <v>4</v>
      </c>
      <c r="K73" s="87">
        <v>3.9</v>
      </c>
      <c r="L73" s="87">
        <v>4.0999999999999996</v>
      </c>
      <c r="M73" s="87" t="s">
        <v>244</v>
      </c>
      <c r="N73" s="139">
        <v>35.186999999999998</v>
      </c>
      <c r="O73" s="139">
        <v>-92.215000000000003</v>
      </c>
      <c r="P73" s="136">
        <v>7.9</v>
      </c>
      <c r="Q73" s="9" t="s">
        <v>1</v>
      </c>
      <c r="R73" s="9" t="s">
        <v>27</v>
      </c>
      <c r="S73" s="77" t="s">
        <v>623</v>
      </c>
      <c r="T73" s="3"/>
    </row>
    <row r="74" spans="1:27" s="1" customFormat="1" ht="12.75" x14ac:dyDescent="0.2">
      <c r="A74" s="27">
        <f t="shared" si="0"/>
        <v>56</v>
      </c>
      <c r="B74" s="13" t="s">
        <v>147</v>
      </c>
      <c r="C74" s="79">
        <v>2003</v>
      </c>
      <c r="D74" s="79" t="s">
        <v>139</v>
      </c>
      <c r="E74" s="79">
        <v>29</v>
      </c>
      <c r="F74" s="80">
        <v>0.20581018518518521</v>
      </c>
      <c r="G74" s="81">
        <v>0.99747685185185186</v>
      </c>
      <c r="H74" s="105" t="s">
        <v>619</v>
      </c>
      <c r="I74" s="79" t="s">
        <v>146</v>
      </c>
      <c r="J74" s="78">
        <v>4</v>
      </c>
      <c r="K74" s="13" t="s">
        <v>147</v>
      </c>
      <c r="L74" s="13" t="s">
        <v>147</v>
      </c>
      <c r="M74" s="78" t="s">
        <v>381</v>
      </c>
      <c r="N74" s="120">
        <v>35.945</v>
      </c>
      <c r="O74" s="120">
        <v>-89.915999999999997</v>
      </c>
      <c r="P74" s="83">
        <v>23.68</v>
      </c>
      <c r="Q74" s="79" t="s">
        <v>1</v>
      </c>
      <c r="R74" s="79" t="s">
        <v>6</v>
      </c>
      <c r="S74" s="32" t="s">
        <v>147</v>
      </c>
      <c r="T74" s="3"/>
    </row>
    <row r="75" spans="1:27" s="1" customFormat="1" ht="12.75" x14ac:dyDescent="0.2">
      <c r="A75" s="27">
        <f t="shared" si="0"/>
        <v>57</v>
      </c>
      <c r="B75" s="189" t="s">
        <v>703</v>
      </c>
      <c r="C75" s="12">
        <v>2010</v>
      </c>
      <c r="D75" s="12" t="s">
        <v>136</v>
      </c>
      <c r="E75" s="11">
        <v>11</v>
      </c>
      <c r="F75" s="25">
        <v>0.56504629629629632</v>
      </c>
      <c r="G75" s="90">
        <v>0.35671296296296301</v>
      </c>
      <c r="H75" s="105" t="s">
        <v>619</v>
      </c>
      <c r="I75" s="71" t="s">
        <v>148</v>
      </c>
      <c r="J75" s="88">
        <v>4</v>
      </c>
      <c r="K75" s="13" t="s">
        <v>147</v>
      </c>
      <c r="L75" s="13" t="s">
        <v>147</v>
      </c>
      <c r="M75" s="88" t="s">
        <v>408</v>
      </c>
      <c r="N75" s="75">
        <v>35.304000000000002</v>
      </c>
      <c r="O75" s="75">
        <v>-92.316999999999993</v>
      </c>
      <c r="P75" s="86">
        <v>5</v>
      </c>
      <c r="Q75" s="12" t="s">
        <v>120</v>
      </c>
      <c r="R75" s="12" t="s">
        <v>42</v>
      </c>
      <c r="S75" s="77" t="s">
        <v>2107</v>
      </c>
      <c r="T75" s="3"/>
    </row>
    <row r="76" spans="1:27" s="1" customFormat="1" ht="12.75" x14ac:dyDescent="0.2">
      <c r="A76" s="27">
        <f t="shared" si="0"/>
        <v>58</v>
      </c>
      <c r="B76" s="13" t="s">
        <v>147</v>
      </c>
      <c r="C76" s="8">
        <v>1982</v>
      </c>
      <c r="D76" s="79" t="s">
        <v>137</v>
      </c>
      <c r="E76" s="133">
        <v>26</v>
      </c>
      <c r="F76" s="138">
        <v>0.66394675925925928</v>
      </c>
      <c r="G76" s="134">
        <v>0.45561342592592591</v>
      </c>
      <c r="H76" s="190" t="s">
        <v>619</v>
      </c>
      <c r="I76" s="79" t="s">
        <v>148</v>
      </c>
      <c r="J76" s="87">
        <v>3.9</v>
      </c>
      <c r="K76" s="87">
        <v>3</v>
      </c>
      <c r="L76" s="87">
        <v>3.9</v>
      </c>
      <c r="M76" s="87" t="s">
        <v>147</v>
      </c>
      <c r="N76" s="139">
        <v>35.186</v>
      </c>
      <c r="O76" s="139">
        <v>-92.242000000000004</v>
      </c>
      <c r="P76" s="136">
        <v>4.68</v>
      </c>
      <c r="Q76" s="9" t="s">
        <v>1</v>
      </c>
      <c r="R76" s="9" t="s">
        <v>27</v>
      </c>
      <c r="S76" s="32" t="s">
        <v>308</v>
      </c>
      <c r="T76" s="3"/>
    </row>
    <row r="77" spans="1:27" s="1" customFormat="1" ht="12.75" x14ac:dyDescent="0.2">
      <c r="A77" s="27">
        <f t="shared" si="0"/>
        <v>59</v>
      </c>
      <c r="B77" s="114" t="s">
        <v>147</v>
      </c>
      <c r="C77" s="8">
        <v>1983</v>
      </c>
      <c r="D77" s="9" t="s">
        <v>132</v>
      </c>
      <c r="E77" s="133">
        <v>18</v>
      </c>
      <c r="F77" s="23">
        <v>0.10465277777777778</v>
      </c>
      <c r="G77" s="23">
        <v>0.85465277777777782</v>
      </c>
      <c r="H77" s="190" t="s">
        <v>620</v>
      </c>
      <c r="I77" s="12" t="s">
        <v>148</v>
      </c>
      <c r="J77" s="87">
        <v>3.9</v>
      </c>
      <c r="K77" s="114" t="s">
        <v>147</v>
      </c>
      <c r="L77" s="114" t="s">
        <v>147</v>
      </c>
      <c r="M77" s="114" t="s">
        <v>147</v>
      </c>
      <c r="N77" s="119">
        <v>35.28</v>
      </c>
      <c r="O77" s="119">
        <v>-92.16</v>
      </c>
      <c r="P77" s="16">
        <v>0</v>
      </c>
      <c r="Q77" s="12" t="s">
        <v>508</v>
      </c>
      <c r="R77" s="12" t="s">
        <v>27</v>
      </c>
      <c r="S77" s="135" t="s">
        <v>601</v>
      </c>
      <c r="T77" s="3"/>
    </row>
    <row r="78" spans="1:27" s="1" customFormat="1" ht="12.75" x14ac:dyDescent="0.2">
      <c r="A78" s="27">
        <f t="shared" si="0"/>
        <v>60</v>
      </c>
      <c r="B78" s="13" t="s">
        <v>147</v>
      </c>
      <c r="C78" s="9">
        <v>2000</v>
      </c>
      <c r="D78" s="9" t="s">
        <v>137</v>
      </c>
      <c r="E78" s="9">
        <v>26</v>
      </c>
      <c r="F78" s="69">
        <v>6.1631944444444448E-2</v>
      </c>
      <c r="G78" s="22">
        <v>0.85329861111111116</v>
      </c>
      <c r="H78" s="105" t="s">
        <v>619</v>
      </c>
      <c r="I78" s="9" t="s">
        <v>386</v>
      </c>
      <c r="J78" s="14">
        <v>3.9</v>
      </c>
      <c r="K78" s="13" t="s">
        <v>147</v>
      </c>
      <c r="L78" s="13" t="s">
        <v>147</v>
      </c>
      <c r="M78" s="14" t="s">
        <v>397</v>
      </c>
      <c r="N78" s="19">
        <v>35.798000000000002</v>
      </c>
      <c r="O78" s="19">
        <v>-92.754000000000005</v>
      </c>
      <c r="P78" s="17">
        <v>0.2</v>
      </c>
      <c r="Q78" s="9" t="s">
        <v>1</v>
      </c>
      <c r="R78" s="79" t="s">
        <v>388</v>
      </c>
      <c r="S78" s="84" t="s">
        <v>600</v>
      </c>
      <c r="T78" s="3"/>
    </row>
    <row r="79" spans="1:27" s="1" customFormat="1" ht="12.75" x14ac:dyDescent="0.2">
      <c r="A79" s="27">
        <f t="shared" si="0"/>
        <v>61</v>
      </c>
      <c r="B79" s="13" t="s">
        <v>147</v>
      </c>
      <c r="C79" s="9">
        <v>2000</v>
      </c>
      <c r="D79" s="9" t="s">
        <v>142</v>
      </c>
      <c r="E79" s="9">
        <v>22</v>
      </c>
      <c r="F79" s="69">
        <v>0.8418402777777777</v>
      </c>
      <c r="G79" s="22">
        <v>0.63350694444444444</v>
      </c>
      <c r="H79" s="105" t="s">
        <v>619</v>
      </c>
      <c r="I79" s="9" t="s">
        <v>193</v>
      </c>
      <c r="J79" s="14">
        <v>3.9</v>
      </c>
      <c r="K79" s="13" t="s">
        <v>147</v>
      </c>
      <c r="L79" s="13" t="s">
        <v>147</v>
      </c>
      <c r="M79" s="14" t="s">
        <v>396</v>
      </c>
      <c r="N79" s="19">
        <v>36.487000000000002</v>
      </c>
      <c r="O79" s="19">
        <v>-91.096999999999994</v>
      </c>
      <c r="P79" s="17">
        <v>10.8</v>
      </c>
      <c r="Q79" s="9" t="s">
        <v>1</v>
      </c>
      <c r="R79" s="9" t="s">
        <v>23</v>
      </c>
      <c r="S79" s="32" t="s">
        <v>147</v>
      </c>
      <c r="T79" s="3"/>
    </row>
    <row r="80" spans="1:27" s="1" customFormat="1" ht="12.75" x14ac:dyDescent="0.2">
      <c r="A80" s="27">
        <f t="shared" si="0"/>
        <v>62</v>
      </c>
      <c r="B80" s="189" t="s">
        <v>969</v>
      </c>
      <c r="C80" s="12">
        <v>2010</v>
      </c>
      <c r="D80" s="12" t="s">
        <v>138</v>
      </c>
      <c r="E80" s="11">
        <v>20</v>
      </c>
      <c r="F80" s="25">
        <v>0.79623842592592586</v>
      </c>
      <c r="G80" s="90">
        <v>0.54623842592592597</v>
      </c>
      <c r="H80" s="105" t="s">
        <v>620</v>
      </c>
      <c r="I80" s="71" t="s">
        <v>148</v>
      </c>
      <c r="J80" s="88">
        <v>3.9</v>
      </c>
      <c r="K80" s="13" t="s">
        <v>147</v>
      </c>
      <c r="L80" s="13" t="s">
        <v>147</v>
      </c>
      <c r="M80" s="88" t="s">
        <v>413</v>
      </c>
      <c r="N80" s="75">
        <v>35.319000000000003</v>
      </c>
      <c r="O80" s="75">
        <v>-92.302999999999997</v>
      </c>
      <c r="P80" s="86">
        <v>4.5</v>
      </c>
      <c r="Q80" s="12" t="s">
        <v>120</v>
      </c>
      <c r="R80" s="12" t="s">
        <v>42</v>
      </c>
      <c r="S80" s="77" t="s">
        <v>2107</v>
      </c>
      <c r="T80" s="3"/>
    </row>
    <row r="81" spans="1:20" s="1" customFormat="1" ht="12.75" x14ac:dyDescent="0.2">
      <c r="A81" s="27">
        <f t="shared" si="0"/>
        <v>63</v>
      </c>
      <c r="B81" s="187" t="s">
        <v>1364</v>
      </c>
      <c r="C81" s="11">
        <v>2011</v>
      </c>
      <c r="D81" s="12" t="s">
        <v>133</v>
      </c>
      <c r="E81" s="11">
        <v>17</v>
      </c>
      <c r="F81" s="25">
        <v>0.20821759259259257</v>
      </c>
      <c r="G81" s="90">
        <v>0.95821759259259265</v>
      </c>
      <c r="H81" s="105" t="s">
        <v>620</v>
      </c>
      <c r="I81" s="11" t="s">
        <v>148</v>
      </c>
      <c r="J81" s="88">
        <v>3.9</v>
      </c>
      <c r="K81" s="13" t="s">
        <v>147</v>
      </c>
      <c r="L81" s="13" t="s">
        <v>147</v>
      </c>
      <c r="M81" s="88" t="s">
        <v>489</v>
      </c>
      <c r="N81" s="75">
        <v>35.256999999999998</v>
      </c>
      <c r="O81" s="75">
        <v>-92.37</v>
      </c>
      <c r="P81" s="86">
        <v>5.0999999999999996</v>
      </c>
      <c r="Q81" s="11" t="s">
        <v>120</v>
      </c>
      <c r="R81" s="12" t="s">
        <v>25</v>
      </c>
      <c r="S81" s="77" t="s">
        <v>2107</v>
      </c>
      <c r="T81" s="3"/>
    </row>
    <row r="82" spans="1:20" s="1" customFormat="1" ht="12.75" x14ac:dyDescent="0.2">
      <c r="A82" s="27">
        <f t="shared" si="0"/>
        <v>64</v>
      </c>
      <c r="B82" s="187" t="s">
        <v>1726</v>
      </c>
      <c r="C82" s="11">
        <v>2011</v>
      </c>
      <c r="D82" s="12" t="s">
        <v>139</v>
      </c>
      <c r="E82" s="11">
        <v>7</v>
      </c>
      <c r="F82" s="25">
        <v>0.96607638888888892</v>
      </c>
      <c r="G82" s="90">
        <v>0.75774305555555566</v>
      </c>
      <c r="H82" s="105" t="s">
        <v>619</v>
      </c>
      <c r="I82" s="11" t="s">
        <v>148</v>
      </c>
      <c r="J82" s="88">
        <v>3.9</v>
      </c>
      <c r="K82" s="13" t="s">
        <v>147</v>
      </c>
      <c r="L82" s="13" t="s">
        <v>147</v>
      </c>
      <c r="M82" s="88" t="s">
        <v>478</v>
      </c>
      <c r="N82" s="75">
        <v>35.25</v>
      </c>
      <c r="O82" s="75">
        <v>-92.373000000000005</v>
      </c>
      <c r="P82" s="86">
        <v>6.1</v>
      </c>
      <c r="Q82" s="11" t="s">
        <v>120</v>
      </c>
      <c r="R82" s="12" t="s">
        <v>25</v>
      </c>
      <c r="S82" s="77" t="s">
        <v>2107</v>
      </c>
      <c r="T82" s="3"/>
    </row>
    <row r="83" spans="1:20" s="1" customFormat="1" ht="12.75" x14ac:dyDescent="0.2">
      <c r="A83" s="27">
        <f t="shared" si="0"/>
        <v>65</v>
      </c>
      <c r="B83" s="187" t="s">
        <v>1747</v>
      </c>
      <c r="C83" s="11">
        <v>2011</v>
      </c>
      <c r="D83" s="12" t="s">
        <v>139</v>
      </c>
      <c r="E83" s="11">
        <v>8</v>
      </c>
      <c r="F83" s="25">
        <v>0.62259259259259259</v>
      </c>
      <c r="G83" s="90">
        <v>0.41425925925925927</v>
      </c>
      <c r="H83" s="105" t="s">
        <v>619</v>
      </c>
      <c r="I83" s="11" t="s">
        <v>148</v>
      </c>
      <c r="J83" s="88">
        <v>3.9</v>
      </c>
      <c r="K83" s="13" t="s">
        <v>147</v>
      </c>
      <c r="L83" s="13" t="s">
        <v>147</v>
      </c>
      <c r="M83" s="88" t="s">
        <v>481</v>
      </c>
      <c r="N83" s="75">
        <v>35.261000000000003</v>
      </c>
      <c r="O83" s="75">
        <v>-92.361999999999995</v>
      </c>
      <c r="P83" s="86">
        <v>6.7</v>
      </c>
      <c r="Q83" s="11" t="s">
        <v>120</v>
      </c>
      <c r="R83" s="12" t="s">
        <v>25</v>
      </c>
      <c r="S83" s="77" t="s">
        <v>2107</v>
      </c>
      <c r="T83" s="3"/>
    </row>
    <row r="84" spans="1:20" s="1" customFormat="1" ht="12.75" x14ac:dyDescent="0.2">
      <c r="A84" s="27">
        <f t="shared" ref="A84:A147" si="1">SUM(A83+1)</f>
        <v>66</v>
      </c>
      <c r="B84" s="189" t="s">
        <v>2096</v>
      </c>
      <c r="C84" s="11">
        <v>2012</v>
      </c>
      <c r="D84" s="11" t="s">
        <v>136</v>
      </c>
      <c r="E84" s="11">
        <v>29</v>
      </c>
      <c r="F84" s="25">
        <v>0.52736111111111106</v>
      </c>
      <c r="G84" s="22">
        <v>0.31902777777777774</v>
      </c>
      <c r="H84" s="105" t="s">
        <v>619</v>
      </c>
      <c r="I84" s="12" t="s">
        <v>165</v>
      </c>
      <c r="J84" s="88">
        <v>3.9</v>
      </c>
      <c r="K84" s="88" t="s">
        <v>147</v>
      </c>
      <c r="L84" s="88" t="s">
        <v>147</v>
      </c>
      <c r="M84" s="88" t="s">
        <v>2106</v>
      </c>
      <c r="N84" s="75">
        <v>35.204999999999998</v>
      </c>
      <c r="O84" s="75">
        <v>-90.635999999999996</v>
      </c>
      <c r="P84" s="86">
        <v>23.1</v>
      </c>
      <c r="Q84" s="11" t="s">
        <v>120</v>
      </c>
      <c r="R84" s="12" t="s">
        <v>371</v>
      </c>
      <c r="S84" s="32" t="s">
        <v>147</v>
      </c>
      <c r="T84" s="3"/>
    </row>
    <row r="85" spans="1:20" s="1" customFormat="1" ht="12.75" x14ac:dyDescent="0.2">
      <c r="A85" s="27">
        <f t="shared" si="1"/>
        <v>67</v>
      </c>
      <c r="B85" s="13" t="s">
        <v>147</v>
      </c>
      <c r="C85" s="8">
        <v>1888</v>
      </c>
      <c r="D85" s="9" t="s">
        <v>138</v>
      </c>
      <c r="E85" s="8">
        <v>3</v>
      </c>
      <c r="F85" s="23" t="s">
        <v>147</v>
      </c>
      <c r="G85" s="21" t="s">
        <v>147</v>
      </c>
      <c r="H85" s="150" t="s">
        <v>620</v>
      </c>
      <c r="I85" s="9" t="s">
        <v>188</v>
      </c>
      <c r="J85" s="13">
        <v>3.8</v>
      </c>
      <c r="K85" s="13" t="s">
        <v>147</v>
      </c>
      <c r="L85" s="13" t="s">
        <v>147</v>
      </c>
      <c r="M85" s="13" t="s">
        <v>242</v>
      </c>
      <c r="N85" s="119">
        <v>35.4</v>
      </c>
      <c r="O85" s="119">
        <v>-90.4</v>
      </c>
      <c r="P85" s="16" t="s">
        <v>147</v>
      </c>
      <c r="Q85" s="9" t="s">
        <v>1</v>
      </c>
      <c r="R85" s="9" t="s">
        <v>147</v>
      </c>
      <c r="S85" s="32" t="s">
        <v>147</v>
      </c>
      <c r="T85" s="3"/>
    </row>
    <row r="86" spans="1:20" s="1" customFormat="1" ht="12.75" x14ac:dyDescent="0.2">
      <c r="A86" s="27">
        <f t="shared" si="1"/>
        <v>68</v>
      </c>
      <c r="B86" s="13" t="s">
        <v>147</v>
      </c>
      <c r="C86" s="8">
        <v>1898</v>
      </c>
      <c r="D86" s="9" t="s">
        <v>132</v>
      </c>
      <c r="E86" s="8">
        <v>27</v>
      </c>
      <c r="F86" s="23">
        <v>6.5972222222222224E-2</v>
      </c>
      <c r="G86" s="21">
        <v>0.81597222222222221</v>
      </c>
      <c r="H86" s="150" t="s">
        <v>620</v>
      </c>
      <c r="I86" s="9" t="s">
        <v>192</v>
      </c>
      <c r="J86" s="13">
        <v>3.8</v>
      </c>
      <c r="K86" s="13">
        <v>3</v>
      </c>
      <c r="L86" s="13">
        <v>4</v>
      </c>
      <c r="M86" s="13" t="s">
        <v>242</v>
      </c>
      <c r="N86" s="119">
        <v>34.6</v>
      </c>
      <c r="O86" s="119">
        <v>-90.6</v>
      </c>
      <c r="P86" s="16" t="s">
        <v>147</v>
      </c>
      <c r="Q86" s="9" t="s">
        <v>1</v>
      </c>
      <c r="R86" s="9" t="s">
        <v>147</v>
      </c>
      <c r="S86" s="32" t="s">
        <v>147</v>
      </c>
      <c r="T86" s="3"/>
    </row>
    <row r="87" spans="1:20" s="1" customFormat="1" ht="12.75" x14ac:dyDescent="0.2">
      <c r="A87" s="27">
        <f t="shared" si="1"/>
        <v>69</v>
      </c>
      <c r="B87" s="13" t="s">
        <v>147</v>
      </c>
      <c r="C87" s="8">
        <v>1925</v>
      </c>
      <c r="D87" s="9" t="s">
        <v>132</v>
      </c>
      <c r="E87" s="8">
        <v>27</v>
      </c>
      <c r="F87" s="23">
        <v>0.9458333333333333</v>
      </c>
      <c r="G87" s="21">
        <v>0.6958333333333333</v>
      </c>
      <c r="H87" s="150" t="s">
        <v>620</v>
      </c>
      <c r="I87" s="9" t="s">
        <v>160</v>
      </c>
      <c r="J87" s="13">
        <v>3.8</v>
      </c>
      <c r="K87" s="13">
        <v>3</v>
      </c>
      <c r="L87" s="13">
        <v>4</v>
      </c>
      <c r="M87" s="13" t="s">
        <v>245</v>
      </c>
      <c r="N87" s="119">
        <v>36.200000000000003</v>
      </c>
      <c r="O87" s="119">
        <v>-91.7</v>
      </c>
      <c r="P87" s="16" t="s">
        <v>147</v>
      </c>
      <c r="Q87" s="9" t="s">
        <v>1</v>
      </c>
      <c r="R87" s="9" t="s">
        <v>282</v>
      </c>
      <c r="S87" s="32" t="s">
        <v>281</v>
      </c>
      <c r="T87" s="3"/>
    </row>
    <row r="88" spans="1:20" s="1" customFormat="1" ht="12.75" x14ac:dyDescent="0.2">
      <c r="A88" s="27">
        <f t="shared" si="1"/>
        <v>70</v>
      </c>
      <c r="B88" s="13" t="s">
        <v>147</v>
      </c>
      <c r="C88" s="8">
        <v>1928</v>
      </c>
      <c r="D88" s="9" t="s">
        <v>138</v>
      </c>
      <c r="E88" s="8">
        <v>10</v>
      </c>
      <c r="F88" s="23">
        <v>0.2638888888888889</v>
      </c>
      <c r="G88" s="21">
        <v>1.3888888888888895E-2</v>
      </c>
      <c r="H88" s="150" t="s">
        <v>620</v>
      </c>
      <c r="I88" s="9" t="s">
        <v>162</v>
      </c>
      <c r="J88" s="13">
        <v>3.8</v>
      </c>
      <c r="K88" s="13">
        <v>3</v>
      </c>
      <c r="L88" s="13">
        <v>4</v>
      </c>
      <c r="M88" s="13" t="s">
        <v>242</v>
      </c>
      <c r="N88" s="119">
        <v>36.1</v>
      </c>
      <c r="O88" s="119">
        <v>-91.1</v>
      </c>
      <c r="P88" s="16" t="s">
        <v>147</v>
      </c>
      <c r="Q88" s="9" t="s">
        <v>1</v>
      </c>
      <c r="R88" s="9" t="s">
        <v>147</v>
      </c>
      <c r="S88" s="32" t="s">
        <v>147</v>
      </c>
      <c r="T88" s="3"/>
    </row>
    <row r="89" spans="1:20" s="1" customFormat="1" ht="12.75" x14ac:dyDescent="0.2">
      <c r="A89" s="27">
        <f t="shared" si="1"/>
        <v>71</v>
      </c>
      <c r="B89" s="13" t="s">
        <v>147</v>
      </c>
      <c r="C89" s="8">
        <v>1928</v>
      </c>
      <c r="D89" s="9" t="s">
        <v>131</v>
      </c>
      <c r="E89" s="8">
        <v>26</v>
      </c>
      <c r="F89" s="23">
        <v>0.1423611111111111</v>
      </c>
      <c r="G89" s="21">
        <v>0.89236111111111116</v>
      </c>
      <c r="H89" s="150" t="s">
        <v>620</v>
      </c>
      <c r="I89" s="9" t="s">
        <v>162</v>
      </c>
      <c r="J89" s="13">
        <v>3.8</v>
      </c>
      <c r="K89" s="13">
        <v>3</v>
      </c>
      <c r="L89" s="13">
        <v>4</v>
      </c>
      <c r="M89" s="13" t="s">
        <v>242</v>
      </c>
      <c r="N89" s="119">
        <v>36.1</v>
      </c>
      <c r="O89" s="119">
        <v>-91.1</v>
      </c>
      <c r="P89" s="16" t="s">
        <v>147</v>
      </c>
      <c r="Q89" s="9" t="s">
        <v>1</v>
      </c>
      <c r="R89" s="12" t="s">
        <v>147</v>
      </c>
      <c r="S89" s="32" t="s">
        <v>147</v>
      </c>
      <c r="T89" s="3"/>
    </row>
    <row r="90" spans="1:20" s="1" customFormat="1" ht="12.75" x14ac:dyDescent="0.2">
      <c r="A90" s="27">
        <f t="shared" si="1"/>
        <v>72</v>
      </c>
      <c r="B90" s="13" t="s">
        <v>147</v>
      </c>
      <c r="C90" s="8">
        <v>1930</v>
      </c>
      <c r="D90" s="9" t="s">
        <v>132</v>
      </c>
      <c r="E90" s="8">
        <v>26</v>
      </c>
      <c r="F90" s="23">
        <v>0.875</v>
      </c>
      <c r="G90" s="21">
        <v>0.625</v>
      </c>
      <c r="H90" s="150" t="s">
        <v>620</v>
      </c>
      <c r="I90" s="9" t="s">
        <v>162</v>
      </c>
      <c r="J90" s="13">
        <v>3.8</v>
      </c>
      <c r="K90" s="13">
        <v>3</v>
      </c>
      <c r="L90" s="87">
        <v>4</v>
      </c>
      <c r="M90" s="13" t="s">
        <v>242</v>
      </c>
      <c r="N90" s="119">
        <v>36.1</v>
      </c>
      <c r="O90" s="119">
        <v>-91.1</v>
      </c>
      <c r="P90" s="16" t="s">
        <v>147</v>
      </c>
      <c r="Q90" s="9" t="s">
        <v>1</v>
      </c>
      <c r="R90" s="9" t="s">
        <v>147</v>
      </c>
      <c r="S90" s="77" t="s">
        <v>147</v>
      </c>
      <c r="T90" s="3"/>
    </row>
    <row r="91" spans="1:20" s="1" customFormat="1" ht="12.75" x14ac:dyDescent="0.2">
      <c r="A91" s="27">
        <f t="shared" si="1"/>
        <v>73</v>
      </c>
      <c r="B91" s="13" t="s">
        <v>147</v>
      </c>
      <c r="C91" s="8">
        <v>1931</v>
      </c>
      <c r="D91" s="9" t="s">
        <v>131</v>
      </c>
      <c r="E91" s="8">
        <v>10</v>
      </c>
      <c r="F91" s="23">
        <v>0.34138888888888891</v>
      </c>
      <c r="G91" s="21">
        <v>9.1388888888888908E-2</v>
      </c>
      <c r="H91" s="150" t="s">
        <v>620</v>
      </c>
      <c r="I91" s="9" t="s">
        <v>146</v>
      </c>
      <c r="J91" s="14">
        <v>3.8</v>
      </c>
      <c r="K91" s="14">
        <v>3</v>
      </c>
      <c r="L91" s="14">
        <v>4</v>
      </c>
      <c r="M91" s="14" t="s">
        <v>242</v>
      </c>
      <c r="N91" s="119">
        <v>35.9</v>
      </c>
      <c r="O91" s="119">
        <v>-89.8</v>
      </c>
      <c r="P91" s="16" t="s">
        <v>147</v>
      </c>
      <c r="Q91" s="9" t="s">
        <v>123</v>
      </c>
      <c r="R91" s="9" t="s">
        <v>147</v>
      </c>
      <c r="S91" s="32" t="s">
        <v>147</v>
      </c>
      <c r="T91" s="3"/>
    </row>
    <row r="92" spans="1:20" s="1" customFormat="1" ht="12.75" x14ac:dyDescent="0.2">
      <c r="A92" s="27">
        <f t="shared" si="1"/>
        <v>74</v>
      </c>
      <c r="B92" s="13" t="s">
        <v>147</v>
      </c>
      <c r="C92" s="8">
        <v>1938</v>
      </c>
      <c r="D92" s="9" t="s">
        <v>139</v>
      </c>
      <c r="E92" s="8">
        <v>25</v>
      </c>
      <c r="F92" s="23">
        <v>0.9877083333333333</v>
      </c>
      <c r="G92" s="21">
        <v>0.7377083333333333</v>
      </c>
      <c r="H92" s="150" t="s">
        <v>620</v>
      </c>
      <c r="I92" s="9" t="s">
        <v>184</v>
      </c>
      <c r="J92" s="13">
        <v>3.8</v>
      </c>
      <c r="K92" s="13" t="s">
        <v>147</v>
      </c>
      <c r="L92" s="13" t="s">
        <v>147</v>
      </c>
      <c r="M92" s="13" t="s">
        <v>242</v>
      </c>
      <c r="N92" s="119">
        <v>34.200000000000003</v>
      </c>
      <c r="O92" s="119">
        <v>-93.5</v>
      </c>
      <c r="P92" s="16" t="s">
        <v>147</v>
      </c>
      <c r="Q92" s="9" t="s">
        <v>3</v>
      </c>
      <c r="R92" s="9" t="s">
        <v>113</v>
      </c>
      <c r="S92" s="77" t="s">
        <v>147</v>
      </c>
      <c r="T92" s="3"/>
    </row>
    <row r="93" spans="1:20" s="1" customFormat="1" ht="12.75" x14ac:dyDescent="0.2">
      <c r="A93" s="27">
        <f t="shared" si="1"/>
        <v>75</v>
      </c>
      <c r="B93" s="13" t="s">
        <v>147</v>
      </c>
      <c r="C93" s="8">
        <v>1950</v>
      </c>
      <c r="D93" s="9" t="s">
        <v>134</v>
      </c>
      <c r="E93" s="8">
        <v>17</v>
      </c>
      <c r="F93" s="23">
        <v>0.24166666666666667</v>
      </c>
      <c r="G93" s="21">
        <v>0.9916666666666667</v>
      </c>
      <c r="H93" s="150" t="s">
        <v>620</v>
      </c>
      <c r="I93" s="9" t="s">
        <v>146</v>
      </c>
      <c r="J93" s="14">
        <v>3.8</v>
      </c>
      <c r="K93" s="14">
        <v>3</v>
      </c>
      <c r="L93" s="14">
        <v>4</v>
      </c>
      <c r="M93" s="14" t="s">
        <v>242</v>
      </c>
      <c r="N93" s="119">
        <v>35.700000000000003</v>
      </c>
      <c r="O93" s="119">
        <v>-90</v>
      </c>
      <c r="P93" s="16" t="s">
        <v>147</v>
      </c>
      <c r="Q93" s="9" t="s">
        <v>123</v>
      </c>
      <c r="R93" s="9" t="s">
        <v>147</v>
      </c>
      <c r="S93" s="32" t="s">
        <v>147</v>
      </c>
      <c r="T93" s="3"/>
    </row>
    <row r="94" spans="1:20" s="1" customFormat="1" ht="12.75" x14ac:dyDescent="0.2">
      <c r="A94" s="27">
        <f t="shared" si="1"/>
        <v>76</v>
      </c>
      <c r="B94" s="13" t="s">
        <v>147</v>
      </c>
      <c r="C94" s="8">
        <v>1953</v>
      </c>
      <c r="D94" s="9" t="s">
        <v>141</v>
      </c>
      <c r="E94" s="133">
        <v>12</v>
      </c>
      <c r="F94" s="138">
        <v>0.78472222222222221</v>
      </c>
      <c r="G94" s="134">
        <v>0.53472222222222221</v>
      </c>
      <c r="H94" s="150" t="s">
        <v>620</v>
      </c>
      <c r="I94" s="79" t="s">
        <v>145</v>
      </c>
      <c r="J94" s="78">
        <v>3.8</v>
      </c>
      <c r="K94" s="14">
        <v>3</v>
      </c>
      <c r="L94" s="14">
        <v>4</v>
      </c>
      <c r="M94" s="14" t="s">
        <v>242</v>
      </c>
      <c r="N94" s="119">
        <v>35.6</v>
      </c>
      <c r="O94" s="119">
        <v>-90.3</v>
      </c>
      <c r="P94" s="16" t="s">
        <v>147</v>
      </c>
      <c r="Q94" s="9" t="s">
        <v>123</v>
      </c>
      <c r="R94" s="9" t="s">
        <v>147</v>
      </c>
      <c r="S94" s="32" t="s">
        <v>147</v>
      </c>
      <c r="T94" s="3"/>
    </row>
    <row r="95" spans="1:20" s="1" customFormat="1" ht="12.75" x14ac:dyDescent="0.2">
      <c r="A95" s="27">
        <f t="shared" si="1"/>
        <v>77</v>
      </c>
      <c r="B95" s="13" t="s">
        <v>147</v>
      </c>
      <c r="C95" s="8">
        <v>1958</v>
      </c>
      <c r="D95" s="9" t="s">
        <v>141</v>
      </c>
      <c r="E95" s="133">
        <v>20</v>
      </c>
      <c r="F95" s="138">
        <v>5.9027777777777783E-2</v>
      </c>
      <c r="G95" s="134">
        <v>0.80902777777777779</v>
      </c>
      <c r="H95" s="150" t="s">
        <v>620</v>
      </c>
      <c r="I95" s="79" t="s">
        <v>145</v>
      </c>
      <c r="J95" s="78">
        <v>3.8</v>
      </c>
      <c r="K95" s="14">
        <v>3</v>
      </c>
      <c r="L95" s="14">
        <v>4</v>
      </c>
      <c r="M95" s="14" t="s">
        <v>242</v>
      </c>
      <c r="N95" s="119">
        <v>35.5</v>
      </c>
      <c r="O95" s="119">
        <v>-90.4</v>
      </c>
      <c r="P95" s="16" t="s">
        <v>147</v>
      </c>
      <c r="Q95" s="9" t="s">
        <v>123</v>
      </c>
      <c r="R95" s="9" t="s">
        <v>147</v>
      </c>
      <c r="S95" s="32" t="s">
        <v>147</v>
      </c>
      <c r="T95" s="3"/>
    </row>
    <row r="96" spans="1:20" s="1" customFormat="1" ht="12.75" x14ac:dyDescent="0.2">
      <c r="A96" s="27">
        <f t="shared" si="1"/>
        <v>78</v>
      </c>
      <c r="B96" s="13" t="s">
        <v>147</v>
      </c>
      <c r="C96" s="8">
        <v>1960</v>
      </c>
      <c r="D96" s="9" t="s">
        <v>141</v>
      </c>
      <c r="E96" s="133">
        <v>4</v>
      </c>
      <c r="F96" s="138">
        <v>0.6885648148148148</v>
      </c>
      <c r="G96" s="134">
        <v>0.4385648148148148</v>
      </c>
      <c r="H96" s="150" t="s">
        <v>620</v>
      </c>
      <c r="I96" s="79" t="s">
        <v>170</v>
      </c>
      <c r="J96" s="87">
        <v>3.8</v>
      </c>
      <c r="K96" s="13" t="s">
        <v>147</v>
      </c>
      <c r="L96" s="13" t="s">
        <v>147</v>
      </c>
      <c r="M96" s="13" t="s">
        <v>242</v>
      </c>
      <c r="N96" s="119">
        <v>34.200000000000003</v>
      </c>
      <c r="O96" s="119">
        <v>-92</v>
      </c>
      <c r="P96" s="16" t="s">
        <v>147</v>
      </c>
      <c r="Q96" s="9" t="s">
        <v>1</v>
      </c>
      <c r="R96" s="9" t="s">
        <v>5</v>
      </c>
      <c r="S96" s="32" t="s">
        <v>147</v>
      </c>
      <c r="T96" s="3"/>
    </row>
    <row r="97" spans="1:20" s="1" customFormat="1" ht="12.75" x14ac:dyDescent="0.2">
      <c r="A97" s="27">
        <f t="shared" si="1"/>
        <v>79</v>
      </c>
      <c r="B97" s="13" t="s">
        <v>147</v>
      </c>
      <c r="C97" s="8">
        <v>1961</v>
      </c>
      <c r="D97" s="9" t="s">
        <v>134</v>
      </c>
      <c r="E97" s="133">
        <v>9</v>
      </c>
      <c r="F97" s="138">
        <v>0.94655092592592593</v>
      </c>
      <c r="G97" s="134">
        <v>0.69655092592592593</v>
      </c>
      <c r="H97" s="150" t="s">
        <v>620</v>
      </c>
      <c r="I97" s="79" t="s">
        <v>159</v>
      </c>
      <c r="J97" s="87">
        <v>3.8</v>
      </c>
      <c r="K97" s="13">
        <v>3</v>
      </c>
      <c r="L97" s="13">
        <v>4</v>
      </c>
      <c r="M97" s="13" t="s">
        <v>242</v>
      </c>
      <c r="N97" s="119">
        <v>36.4</v>
      </c>
      <c r="O97" s="119">
        <v>-91.3</v>
      </c>
      <c r="P97" s="16" t="s">
        <v>147</v>
      </c>
      <c r="Q97" s="9" t="s">
        <v>1</v>
      </c>
      <c r="R97" s="9" t="s">
        <v>147</v>
      </c>
      <c r="S97" s="32" t="s">
        <v>147</v>
      </c>
      <c r="T97" s="3"/>
    </row>
    <row r="98" spans="1:20" s="1" customFormat="1" ht="12.75" x14ac:dyDescent="0.2">
      <c r="A98" s="27">
        <f t="shared" si="1"/>
        <v>80</v>
      </c>
      <c r="B98" s="13" t="s">
        <v>147</v>
      </c>
      <c r="C98" s="8">
        <v>1982</v>
      </c>
      <c r="D98" s="79" t="s">
        <v>135</v>
      </c>
      <c r="E98" s="133">
        <v>4</v>
      </c>
      <c r="F98" s="138">
        <v>0.17626157407407406</v>
      </c>
      <c r="G98" s="134">
        <v>0.9679282407407408</v>
      </c>
      <c r="H98" s="190" t="s">
        <v>619</v>
      </c>
      <c r="I98" s="79" t="s">
        <v>148</v>
      </c>
      <c r="J98" s="87">
        <v>3.8</v>
      </c>
      <c r="K98" s="87" t="s">
        <v>147</v>
      </c>
      <c r="L98" s="87" t="s">
        <v>147</v>
      </c>
      <c r="M98" s="87" t="s">
        <v>147</v>
      </c>
      <c r="N98" s="139">
        <v>35.183999999999997</v>
      </c>
      <c r="O98" s="139">
        <v>-92.227999999999994</v>
      </c>
      <c r="P98" s="136">
        <v>5.86</v>
      </c>
      <c r="Q98" s="9" t="s">
        <v>1</v>
      </c>
      <c r="R98" s="9" t="s">
        <v>27</v>
      </c>
      <c r="S98" s="77" t="s">
        <v>592</v>
      </c>
      <c r="T98" s="3"/>
    </row>
    <row r="99" spans="1:20" s="1" customFormat="1" ht="12.75" x14ac:dyDescent="0.2">
      <c r="A99" s="27">
        <f t="shared" si="1"/>
        <v>81</v>
      </c>
      <c r="B99" s="13" t="s">
        <v>147</v>
      </c>
      <c r="C99" s="8">
        <v>1997</v>
      </c>
      <c r="D99" s="9" t="s">
        <v>134</v>
      </c>
      <c r="E99" s="8">
        <v>17</v>
      </c>
      <c r="F99" s="21">
        <v>0.9698148148148148</v>
      </c>
      <c r="G99" s="22">
        <v>0.76148148148148154</v>
      </c>
      <c r="H99" s="105" t="s">
        <v>619</v>
      </c>
      <c r="I99" s="9" t="s">
        <v>145</v>
      </c>
      <c r="J99" s="13">
        <v>3.8</v>
      </c>
      <c r="K99" s="13" t="s">
        <v>147</v>
      </c>
      <c r="L99" s="13" t="s">
        <v>147</v>
      </c>
      <c r="M99" s="13" t="s">
        <v>147</v>
      </c>
      <c r="N99" s="119">
        <v>35.667999999999999</v>
      </c>
      <c r="O99" s="119">
        <v>-90.484999999999999</v>
      </c>
      <c r="P99" s="16">
        <v>7.2</v>
      </c>
      <c r="Q99" s="9" t="s">
        <v>1</v>
      </c>
      <c r="R99" s="9" t="s">
        <v>4</v>
      </c>
      <c r="S99" s="32" t="s">
        <v>147</v>
      </c>
      <c r="T99" s="3"/>
    </row>
    <row r="100" spans="1:20" s="1" customFormat="1" ht="12.75" x14ac:dyDescent="0.2">
      <c r="A100" s="27">
        <f t="shared" si="1"/>
        <v>82</v>
      </c>
      <c r="B100" s="189" t="s">
        <v>740</v>
      </c>
      <c r="C100" s="12">
        <v>2010</v>
      </c>
      <c r="D100" s="12" t="s">
        <v>136</v>
      </c>
      <c r="E100" s="11">
        <v>15</v>
      </c>
      <c r="F100" s="25">
        <v>0.43076388888888889</v>
      </c>
      <c r="G100" s="90">
        <v>0.22243055555555555</v>
      </c>
      <c r="H100" s="90" t="s">
        <v>619</v>
      </c>
      <c r="I100" s="71" t="s">
        <v>148</v>
      </c>
      <c r="J100" s="88">
        <v>3.8</v>
      </c>
      <c r="K100" s="13" t="s">
        <v>147</v>
      </c>
      <c r="L100" s="13" t="s">
        <v>147</v>
      </c>
      <c r="M100" s="88" t="s">
        <v>407</v>
      </c>
      <c r="N100" s="75">
        <v>35.293999999999997</v>
      </c>
      <c r="O100" s="75">
        <v>-92.34</v>
      </c>
      <c r="P100" s="86">
        <v>7</v>
      </c>
      <c r="Q100" s="12" t="s">
        <v>120</v>
      </c>
      <c r="R100" s="12" t="s">
        <v>42</v>
      </c>
      <c r="S100" s="77" t="s">
        <v>2107</v>
      </c>
      <c r="T100" s="3"/>
    </row>
    <row r="101" spans="1:20" s="1" customFormat="1" ht="12.75" x14ac:dyDescent="0.2">
      <c r="A101" s="27">
        <f t="shared" si="1"/>
        <v>83</v>
      </c>
      <c r="B101" s="187" t="s">
        <v>1340</v>
      </c>
      <c r="C101" s="11">
        <v>2011</v>
      </c>
      <c r="D101" s="12" t="s">
        <v>133</v>
      </c>
      <c r="E101" s="11">
        <v>17</v>
      </c>
      <c r="F101" s="25">
        <v>0.45124999999999998</v>
      </c>
      <c r="G101" s="90">
        <v>0.20125000000000001</v>
      </c>
      <c r="H101" s="90" t="s">
        <v>620</v>
      </c>
      <c r="I101" s="11" t="s">
        <v>148</v>
      </c>
      <c r="J101" s="88">
        <v>3.8</v>
      </c>
      <c r="K101" s="13" t="s">
        <v>147</v>
      </c>
      <c r="L101" s="13" t="s">
        <v>147</v>
      </c>
      <c r="M101" s="88" t="s">
        <v>445</v>
      </c>
      <c r="N101" s="75">
        <v>35.276000000000003</v>
      </c>
      <c r="O101" s="75">
        <v>-92.361000000000004</v>
      </c>
      <c r="P101" s="86">
        <v>6.5</v>
      </c>
      <c r="Q101" s="11" t="s">
        <v>120</v>
      </c>
      <c r="R101" s="12" t="s">
        <v>25</v>
      </c>
      <c r="S101" s="77" t="s">
        <v>2107</v>
      </c>
      <c r="T101" s="3"/>
    </row>
    <row r="102" spans="1:20" s="1" customFormat="1" ht="12.75" x14ac:dyDescent="0.2">
      <c r="A102" s="27">
        <f t="shared" si="1"/>
        <v>84</v>
      </c>
      <c r="B102" s="187" t="s">
        <v>1479</v>
      </c>
      <c r="C102" s="11">
        <v>2011</v>
      </c>
      <c r="D102" s="12" t="s">
        <v>133</v>
      </c>
      <c r="E102" s="11">
        <v>27</v>
      </c>
      <c r="F102" s="25">
        <v>0.22083333333333333</v>
      </c>
      <c r="G102" s="90">
        <v>0.97083333333333333</v>
      </c>
      <c r="H102" s="90" t="s">
        <v>620</v>
      </c>
      <c r="I102" s="11" t="s">
        <v>148</v>
      </c>
      <c r="J102" s="88">
        <v>3.8</v>
      </c>
      <c r="K102" s="13" t="s">
        <v>147</v>
      </c>
      <c r="L102" s="13" t="s">
        <v>147</v>
      </c>
      <c r="M102" s="88" t="s">
        <v>465</v>
      </c>
      <c r="N102" s="75">
        <v>35.270000000000003</v>
      </c>
      <c r="O102" s="75">
        <v>-92.373999999999995</v>
      </c>
      <c r="P102" s="86">
        <v>4.2</v>
      </c>
      <c r="Q102" s="11" t="s">
        <v>120</v>
      </c>
      <c r="R102" s="12" t="s">
        <v>25</v>
      </c>
      <c r="S102" s="77" t="s">
        <v>2107</v>
      </c>
      <c r="T102" s="3"/>
    </row>
    <row r="103" spans="1:20" s="1" customFormat="1" ht="22.5" x14ac:dyDescent="0.2">
      <c r="A103" s="27">
        <f t="shared" si="1"/>
        <v>85</v>
      </c>
      <c r="B103" s="13" t="s">
        <v>147</v>
      </c>
      <c r="C103" s="8">
        <v>1982</v>
      </c>
      <c r="D103" s="79" t="s">
        <v>133</v>
      </c>
      <c r="E103" s="133">
        <v>24</v>
      </c>
      <c r="F103" s="138">
        <v>0.81057870370370377</v>
      </c>
      <c r="G103" s="134">
        <v>0.56057870370370377</v>
      </c>
      <c r="H103" s="142" t="s">
        <v>620</v>
      </c>
      <c r="I103" s="79" t="s">
        <v>148</v>
      </c>
      <c r="J103" s="87">
        <v>3.7</v>
      </c>
      <c r="K103" s="87" t="s">
        <v>147</v>
      </c>
      <c r="L103" s="87" t="s">
        <v>147</v>
      </c>
      <c r="M103" s="87" t="s">
        <v>244</v>
      </c>
      <c r="N103" s="139">
        <v>35.198999999999998</v>
      </c>
      <c r="O103" s="139">
        <v>-92.236000000000004</v>
      </c>
      <c r="P103" s="136">
        <v>4.5999999999999996</v>
      </c>
      <c r="Q103" s="9" t="s">
        <v>1</v>
      </c>
      <c r="R103" s="9" t="s">
        <v>27</v>
      </c>
      <c r="S103" s="77" t="s">
        <v>526</v>
      </c>
      <c r="T103" s="3"/>
    </row>
    <row r="104" spans="1:20" s="1" customFormat="1" ht="12.75" x14ac:dyDescent="0.2">
      <c r="A104" s="27">
        <f t="shared" si="1"/>
        <v>86</v>
      </c>
      <c r="B104" s="13" t="s">
        <v>147</v>
      </c>
      <c r="C104" s="8">
        <v>1919</v>
      </c>
      <c r="D104" s="9" t="s">
        <v>139</v>
      </c>
      <c r="E104" s="8">
        <v>8</v>
      </c>
      <c r="F104" s="23">
        <v>0.97916666666666663</v>
      </c>
      <c r="G104" s="21">
        <v>0.27083333333333331</v>
      </c>
      <c r="H104" s="108" t="s">
        <v>619</v>
      </c>
      <c r="I104" s="12" t="s">
        <v>162</v>
      </c>
      <c r="J104" s="14">
        <v>3.6</v>
      </c>
      <c r="K104" s="14">
        <v>3</v>
      </c>
      <c r="L104" s="14">
        <v>4</v>
      </c>
      <c r="M104" s="14" t="s">
        <v>242</v>
      </c>
      <c r="N104" s="119">
        <v>36.200000000000003</v>
      </c>
      <c r="O104" s="119">
        <v>-91.3</v>
      </c>
      <c r="P104" s="16" t="s">
        <v>147</v>
      </c>
      <c r="Q104" s="9" t="s">
        <v>123</v>
      </c>
      <c r="R104" s="9" t="s">
        <v>147</v>
      </c>
      <c r="S104" s="32" t="s">
        <v>147</v>
      </c>
      <c r="T104" s="3"/>
    </row>
    <row r="105" spans="1:20" s="1" customFormat="1" ht="12.75" x14ac:dyDescent="0.2">
      <c r="A105" s="27">
        <f t="shared" si="1"/>
        <v>87</v>
      </c>
      <c r="B105" s="13" t="s">
        <v>147</v>
      </c>
      <c r="C105" s="8">
        <v>1932</v>
      </c>
      <c r="D105" s="9" t="s">
        <v>138</v>
      </c>
      <c r="E105" s="8">
        <v>22</v>
      </c>
      <c r="F105" s="23">
        <v>0.33104166666666668</v>
      </c>
      <c r="G105" s="21">
        <v>8.1041666666666679E-2</v>
      </c>
      <c r="H105" s="108" t="s">
        <v>620</v>
      </c>
      <c r="I105" s="9" t="s">
        <v>146</v>
      </c>
      <c r="J105" s="14">
        <v>3.6</v>
      </c>
      <c r="K105" s="14" t="s">
        <v>147</v>
      </c>
      <c r="L105" s="14" t="s">
        <v>147</v>
      </c>
      <c r="M105" s="14" t="s">
        <v>245</v>
      </c>
      <c r="N105" s="119">
        <v>36</v>
      </c>
      <c r="O105" s="119">
        <v>-90.2</v>
      </c>
      <c r="P105" s="16" t="s">
        <v>147</v>
      </c>
      <c r="Q105" s="9" t="s">
        <v>263</v>
      </c>
      <c r="R105" s="9" t="s">
        <v>147</v>
      </c>
      <c r="S105" s="77" t="s">
        <v>515</v>
      </c>
      <c r="T105" s="3"/>
    </row>
    <row r="106" spans="1:20" s="1" customFormat="1" ht="12.75" x14ac:dyDescent="0.2">
      <c r="A106" s="27">
        <f t="shared" si="1"/>
        <v>88</v>
      </c>
      <c r="B106" s="13" t="s">
        <v>147</v>
      </c>
      <c r="C106" s="8">
        <v>1974</v>
      </c>
      <c r="D106" s="9" t="s">
        <v>133</v>
      </c>
      <c r="E106" s="133">
        <v>15</v>
      </c>
      <c r="F106" s="138">
        <v>0.89762731481481473</v>
      </c>
      <c r="G106" s="134">
        <v>0.68929398148148147</v>
      </c>
      <c r="H106" s="142" t="s">
        <v>619</v>
      </c>
      <c r="I106" s="79" t="s">
        <v>167</v>
      </c>
      <c r="J106" s="87">
        <v>3.6</v>
      </c>
      <c r="K106" s="13">
        <v>3</v>
      </c>
      <c r="L106" s="13">
        <v>3.6</v>
      </c>
      <c r="M106" s="13" t="s">
        <v>245</v>
      </c>
      <c r="N106" s="119">
        <v>33.9</v>
      </c>
      <c r="O106" s="119">
        <v>-93.1</v>
      </c>
      <c r="P106" s="16" t="s">
        <v>147</v>
      </c>
      <c r="Q106" s="9" t="s">
        <v>1</v>
      </c>
      <c r="R106" s="9" t="s">
        <v>87</v>
      </c>
      <c r="S106" s="32" t="s">
        <v>292</v>
      </c>
      <c r="T106" s="3"/>
    </row>
    <row r="107" spans="1:20" s="1" customFormat="1" ht="12.75" x14ac:dyDescent="0.2">
      <c r="A107" s="27">
        <f t="shared" si="1"/>
        <v>89</v>
      </c>
      <c r="B107" s="13" t="s">
        <v>147</v>
      </c>
      <c r="C107" s="8">
        <v>1976</v>
      </c>
      <c r="D107" s="9" t="s">
        <v>134</v>
      </c>
      <c r="E107" s="133">
        <v>25</v>
      </c>
      <c r="F107" s="138">
        <v>0.5881481481481482</v>
      </c>
      <c r="G107" s="134">
        <v>0.37981481481481483</v>
      </c>
      <c r="H107" s="142" t="s">
        <v>619</v>
      </c>
      <c r="I107" s="79" t="s">
        <v>145</v>
      </c>
      <c r="J107" s="87">
        <v>3.6</v>
      </c>
      <c r="K107" s="13" t="s">
        <v>147</v>
      </c>
      <c r="L107" s="13" t="s">
        <v>147</v>
      </c>
      <c r="M107" s="13" t="s">
        <v>244</v>
      </c>
      <c r="N107" s="119">
        <v>35.619999999999997</v>
      </c>
      <c r="O107" s="119">
        <v>-90.45</v>
      </c>
      <c r="P107" s="16">
        <v>5</v>
      </c>
      <c r="Q107" s="9" t="s">
        <v>122</v>
      </c>
      <c r="R107" s="9" t="s">
        <v>147</v>
      </c>
      <c r="S107" s="32" t="s">
        <v>147</v>
      </c>
      <c r="T107" s="3"/>
    </row>
    <row r="108" spans="1:20" s="1" customFormat="1" ht="12.75" x14ac:dyDescent="0.2">
      <c r="A108" s="27">
        <f t="shared" si="1"/>
        <v>90</v>
      </c>
      <c r="B108" s="13" t="s">
        <v>147</v>
      </c>
      <c r="C108" s="8">
        <v>1982</v>
      </c>
      <c r="D108" s="9" t="s">
        <v>132</v>
      </c>
      <c r="E108" s="8">
        <v>21</v>
      </c>
      <c r="F108" s="23">
        <v>0.65668981481481481</v>
      </c>
      <c r="G108" s="21">
        <v>0.40668981481481481</v>
      </c>
      <c r="H108" s="142" t="s">
        <v>620</v>
      </c>
      <c r="I108" s="9" t="s">
        <v>148</v>
      </c>
      <c r="J108" s="13">
        <v>3.6</v>
      </c>
      <c r="K108" s="13" t="s">
        <v>147</v>
      </c>
      <c r="L108" s="13" t="s">
        <v>147</v>
      </c>
      <c r="M108" s="13" t="s">
        <v>147</v>
      </c>
      <c r="N108" s="119">
        <v>35.193300000000001</v>
      </c>
      <c r="O108" s="119">
        <v>92.202299999999994</v>
      </c>
      <c r="P108" s="16" t="s">
        <v>147</v>
      </c>
      <c r="Q108" s="9" t="s">
        <v>1</v>
      </c>
      <c r="R108" s="9" t="s">
        <v>27</v>
      </c>
      <c r="S108" s="32" t="s">
        <v>305</v>
      </c>
      <c r="T108" s="3"/>
    </row>
    <row r="109" spans="1:20" s="1" customFormat="1" ht="12.75" x14ac:dyDescent="0.2">
      <c r="A109" s="27">
        <f t="shared" si="1"/>
        <v>91</v>
      </c>
      <c r="B109" s="13" t="s">
        <v>147</v>
      </c>
      <c r="C109" s="8">
        <v>1982</v>
      </c>
      <c r="D109" s="9" t="s">
        <v>132</v>
      </c>
      <c r="E109" s="8">
        <v>22</v>
      </c>
      <c r="F109" s="23">
        <v>0.99608796296296298</v>
      </c>
      <c r="G109" s="21">
        <v>0.74608796296296298</v>
      </c>
      <c r="H109" s="142" t="s">
        <v>620</v>
      </c>
      <c r="I109" s="9" t="s">
        <v>148</v>
      </c>
      <c r="J109" s="13">
        <v>3.6</v>
      </c>
      <c r="K109" s="13" t="s">
        <v>147</v>
      </c>
      <c r="L109" s="13" t="s">
        <v>147</v>
      </c>
      <c r="M109" s="13" t="s">
        <v>147</v>
      </c>
      <c r="N109" s="119">
        <v>35.22</v>
      </c>
      <c r="O109" s="119">
        <v>-92.210999999999999</v>
      </c>
      <c r="P109" s="16" t="s">
        <v>147</v>
      </c>
      <c r="Q109" s="9" t="s">
        <v>1</v>
      </c>
      <c r="R109" s="9" t="s">
        <v>27</v>
      </c>
      <c r="S109" s="32" t="s">
        <v>307</v>
      </c>
      <c r="T109" s="3"/>
    </row>
    <row r="110" spans="1:20" s="1" customFormat="1" ht="12.75" x14ac:dyDescent="0.2">
      <c r="A110" s="27">
        <f t="shared" si="1"/>
        <v>92</v>
      </c>
      <c r="B110" s="13" t="s">
        <v>147</v>
      </c>
      <c r="C110" s="8">
        <v>1982</v>
      </c>
      <c r="D110" s="79" t="s">
        <v>141</v>
      </c>
      <c r="E110" s="133">
        <v>31</v>
      </c>
      <c r="F110" s="138">
        <v>0.7648032407407408</v>
      </c>
      <c r="G110" s="134">
        <v>0.55646990740740743</v>
      </c>
      <c r="H110" s="142" t="s">
        <v>619</v>
      </c>
      <c r="I110" s="79" t="s">
        <v>148</v>
      </c>
      <c r="J110" s="87">
        <v>3.6</v>
      </c>
      <c r="K110" s="87" t="s">
        <v>147</v>
      </c>
      <c r="L110" s="87" t="s">
        <v>147</v>
      </c>
      <c r="M110" s="87" t="s">
        <v>147</v>
      </c>
      <c r="N110" s="139">
        <v>35.195300000000003</v>
      </c>
      <c r="O110" s="139">
        <v>-92.230199999999996</v>
      </c>
      <c r="P110" s="136">
        <v>2.2999999999999998</v>
      </c>
      <c r="Q110" s="9" t="s">
        <v>1</v>
      </c>
      <c r="R110" s="9" t="s">
        <v>27</v>
      </c>
      <c r="S110" s="77" t="s">
        <v>307</v>
      </c>
      <c r="T110" s="3"/>
    </row>
    <row r="111" spans="1:20" s="1" customFormat="1" ht="12.75" x14ac:dyDescent="0.2">
      <c r="A111" s="27">
        <f t="shared" si="1"/>
        <v>93</v>
      </c>
      <c r="B111" s="13" t="s">
        <v>147</v>
      </c>
      <c r="C111" s="8">
        <v>1985</v>
      </c>
      <c r="D111" s="9" t="s">
        <v>138</v>
      </c>
      <c r="E111" s="133">
        <v>8</v>
      </c>
      <c r="F111" s="134">
        <v>0.83112268518518517</v>
      </c>
      <c r="G111" s="81">
        <v>0.58112268518518517</v>
      </c>
      <c r="H111" s="81" t="s">
        <v>620</v>
      </c>
      <c r="I111" s="79" t="s">
        <v>148</v>
      </c>
      <c r="J111" s="87">
        <v>3.6</v>
      </c>
      <c r="K111" s="87">
        <v>3.1</v>
      </c>
      <c r="L111" s="87" t="s">
        <v>147</v>
      </c>
      <c r="M111" s="87" t="s">
        <v>147</v>
      </c>
      <c r="N111" s="139">
        <v>35.22</v>
      </c>
      <c r="O111" s="139">
        <v>-92.17</v>
      </c>
      <c r="P111" s="136">
        <v>3.6</v>
      </c>
      <c r="Q111" s="9" t="s">
        <v>18</v>
      </c>
      <c r="R111" s="9" t="s">
        <v>27</v>
      </c>
      <c r="S111" s="77" t="s">
        <v>295</v>
      </c>
      <c r="T111" s="3"/>
    </row>
    <row r="112" spans="1:20" s="1" customFormat="1" ht="12.75" x14ac:dyDescent="0.2">
      <c r="A112" s="27">
        <f t="shared" si="1"/>
        <v>94</v>
      </c>
      <c r="B112" s="189" t="s">
        <v>706</v>
      </c>
      <c r="C112" s="12">
        <v>2010</v>
      </c>
      <c r="D112" s="12" t="s">
        <v>136</v>
      </c>
      <c r="E112" s="11">
        <v>11</v>
      </c>
      <c r="F112" s="25">
        <v>0.67087962962962966</v>
      </c>
      <c r="G112" s="90">
        <v>0.46254629629629629</v>
      </c>
      <c r="H112" s="90" t="s">
        <v>619</v>
      </c>
      <c r="I112" s="71" t="s">
        <v>148</v>
      </c>
      <c r="J112" s="88">
        <v>3.6</v>
      </c>
      <c r="K112" s="13" t="s">
        <v>147</v>
      </c>
      <c r="L112" s="13" t="s">
        <v>147</v>
      </c>
      <c r="M112" s="88" t="s">
        <v>402</v>
      </c>
      <c r="N112" s="75">
        <v>35.314999999999998</v>
      </c>
      <c r="O112" s="75">
        <v>-92.334999999999994</v>
      </c>
      <c r="P112" s="86">
        <v>5.9</v>
      </c>
      <c r="Q112" s="12" t="s">
        <v>120</v>
      </c>
      <c r="R112" s="12" t="s">
        <v>42</v>
      </c>
      <c r="S112" s="77" t="s">
        <v>2107</v>
      </c>
      <c r="T112" s="3"/>
    </row>
    <row r="113" spans="1:27" s="1" customFormat="1" ht="12.75" x14ac:dyDescent="0.2">
      <c r="A113" s="27">
        <f t="shared" si="1"/>
        <v>95</v>
      </c>
      <c r="B113" s="187" t="s">
        <v>1388</v>
      </c>
      <c r="C113" s="11">
        <v>2011</v>
      </c>
      <c r="D113" s="12" t="s">
        <v>133</v>
      </c>
      <c r="E113" s="11">
        <v>20</v>
      </c>
      <c r="F113" s="25">
        <v>0.63541666666666663</v>
      </c>
      <c r="G113" s="90">
        <v>0.38541666666666669</v>
      </c>
      <c r="H113" s="90" t="s">
        <v>620</v>
      </c>
      <c r="I113" s="11" t="s">
        <v>148</v>
      </c>
      <c r="J113" s="88">
        <v>3.6</v>
      </c>
      <c r="K113" s="13" t="s">
        <v>147</v>
      </c>
      <c r="L113" s="13" t="s">
        <v>147</v>
      </c>
      <c r="M113" s="88" t="s">
        <v>453</v>
      </c>
      <c r="N113" s="75">
        <v>35.26</v>
      </c>
      <c r="O113" s="75">
        <v>-92.375</v>
      </c>
      <c r="P113" s="86">
        <v>5.2</v>
      </c>
      <c r="Q113" s="11" t="s">
        <v>120</v>
      </c>
      <c r="R113" s="12" t="s">
        <v>25</v>
      </c>
      <c r="S113" s="77" t="s">
        <v>2107</v>
      </c>
      <c r="T113" s="3"/>
    </row>
    <row r="114" spans="1:27" s="1" customFormat="1" ht="12.75" x14ac:dyDescent="0.2">
      <c r="A114" s="27">
        <f t="shared" si="1"/>
        <v>96</v>
      </c>
      <c r="B114" s="189" t="s">
        <v>2140</v>
      </c>
      <c r="C114" s="11">
        <v>2013</v>
      </c>
      <c r="D114" s="12" t="s">
        <v>133</v>
      </c>
      <c r="E114" s="11">
        <v>23</v>
      </c>
      <c r="F114" s="25">
        <v>0.93655092592592604</v>
      </c>
      <c r="G114" s="90">
        <v>0.68655092592592604</v>
      </c>
      <c r="H114" s="90" t="s">
        <v>620</v>
      </c>
      <c r="I114" s="12" t="s">
        <v>145</v>
      </c>
      <c r="J114" s="88">
        <v>3.6</v>
      </c>
      <c r="K114" s="88" t="s">
        <v>147</v>
      </c>
      <c r="L114" s="88">
        <v>3.7</v>
      </c>
      <c r="M114" s="88" t="s">
        <v>2168</v>
      </c>
      <c r="N114" s="75">
        <v>35.625999999999998</v>
      </c>
      <c r="O114" s="75">
        <v>-90.558000000000007</v>
      </c>
      <c r="P114" s="18">
        <v>14.1</v>
      </c>
      <c r="Q114" s="12" t="s">
        <v>120</v>
      </c>
      <c r="R114" s="12" t="s">
        <v>204</v>
      </c>
      <c r="S114" s="167" t="s">
        <v>2143</v>
      </c>
      <c r="T114" s="3"/>
    </row>
    <row r="115" spans="1:27" s="1" customFormat="1" ht="12.75" x14ac:dyDescent="0.2">
      <c r="A115" s="27">
        <f t="shared" si="1"/>
        <v>97</v>
      </c>
      <c r="B115" s="13" t="s">
        <v>147</v>
      </c>
      <c r="C115" s="8">
        <v>1870</v>
      </c>
      <c r="D115" s="9" t="s">
        <v>141</v>
      </c>
      <c r="E115" s="8">
        <v>20</v>
      </c>
      <c r="F115" s="23">
        <v>0.125</v>
      </c>
      <c r="G115" s="21">
        <v>0.375</v>
      </c>
      <c r="H115" s="108" t="s">
        <v>620</v>
      </c>
      <c r="I115" s="9" t="s">
        <v>168</v>
      </c>
      <c r="J115" s="14">
        <v>3.5</v>
      </c>
      <c r="K115" s="14">
        <v>3</v>
      </c>
      <c r="L115" s="14">
        <v>4</v>
      </c>
      <c r="M115" s="14" t="s">
        <v>244</v>
      </c>
      <c r="N115" s="91" t="s">
        <v>147</v>
      </c>
      <c r="O115" s="91" t="s">
        <v>147</v>
      </c>
      <c r="P115" s="16" t="s">
        <v>147</v>
      </c>
      <c r="Q115" s="9" t="s">
        <v>252</v>
      </c>
      <c r="R115" s="9" t="s">
        <v>147</v>
      </c>
      <c r="S115" s="32" t="s">
        <v>264</v>
      </c>
      <c r="T115" s="3"/>
    </row>
    <row r="116" spans="1:27" s="1" customFormat="1" ht="12.75" x14ac:dyDescent="0.2">
      <c r="A116" s="27">
        <f t="shared" si="1"/>
        <v>98</v>
      </c>
      <c r="B116" s="13" t="s">
        <v>147</v>
      </c>
      <c r="C116" s="8">
        <v>1981</v>
      </c>
      <c r="D116" s="9" t="s">
        <v>137</v>
      </c>
      <c r="E116" s="133">
        <v>26</v>
      </c>
      <c r="F116" s="138">
        <v>0.35656249999999995</v>
      </c>
      <c r="G116" s="134">
        <v>0.14822916666666666</v>
      </c>
      <c r="H116" s="142" t="s">
        <v>619</v>
      </c>
      <c r="I116" s="79" t="s">
        <v>146</v>
      </c>
      <c r="J116" s="87">
        <v>3.5</v>
      </c>
      <c r="K116" s="13" t="s">
        <v>147</v>
      </c>
      <c r="L116" s="13" t="s">
        <v>147</v>
      </c>
      <c r="M116" s="13" t="s">
        <v>147</v>
      </c>
      <c r="N116" s="119">
        <v>35.85</v>
      </c>
      <c r="O116" s="119">
        <v>-90.08</v>
      </c>
      <c r="P116" s="16">
        <v>5.3</v>
      </c>
      <c r="Q116" s="9" t="s">
        <v>122</v>
      </c>
      <c r="R116" s="9" t="s">
        <v>147</v>
      </c>
      <c r="S116" s="32" t="s">
        <v>147</v>
      </c>
    </row>
    <row r="117" spans="1:27" s="1" customFormat="1" ht="12.75" x14ac:dyDescent="0.2">
      <c r="A117" s="27">
        <f t="shared" si="1"/>
        <v>99</v>
      </c>
      <c r="B117" s="13" t="s">
        <v>147</v>
      </c>
      <c r="C117" s="8">
        <v>1982</v>
      </c>
      <c r="D117" s="9" t="s">
        <v>132</v>
      </c>
      <c r="E117" s="133">
        <v>18</v>
      </c>
      <c r="F117" s="138">
        <v>0.19431712962962963</v>
      </c>
      <c r="G117" s="134">
        <v>0.4443171296296296</v>
      </c>
      <c r="H117" s="142" t="s">
        <v>620</v>
      </c>
      <c r="I117" s="79" t="s">
        <v>148</v>
      </c>
      <c r="J117" s="87">
        <v>3.5</v>
      </c>
      <c r="K117" s="13" t="s">
        <v>147</v>
      </c>
      <c r="L117" s="13" t="s">
        <v>147</v>
      </c>
      <c r="M117" s="13" t="s">
        <v>242</v>
      </c>
      <c r="N117" s="119">
        <v>35.192999999999998</v>
      </c>
      <c r="O117" s="119">
        <v>-92.254000000000005</v>
      </c>
      <c r="P117" s="16" t="s">
        <v>147</v>
      </c>
      <c r="Q117" s="9" t="s">
        <v>1</v>
      </c>
      <c r="R117" s="9" t="s">
        <v>27</v>
      </c>
      <c r="S117" s="77" t="s">
        <v>614</v>
      </c>
      <c r="T117" s="3"/>
    </row>
    <row r="118" spans="1:27" s="1" customFormat="1" ht="12.75" x14ac:dyDescent="0.2">
      <c r="A118" s="27">
        <f t="shared" si="1"/>
        <v>100</v>
      </c>
      <c r="B118" s="13" t="s">
        <v>147</v>
      </c>
      <c r="C118" s="8">
        <v>1982</v>
      </c>
      <c r="D118" s="79" t="s">
        <v>139</v>
      </c>
      <c r="E118" s="133">
        <v>21</v>
      </c>
      <c r="F118" s="138">
        <v>0.88744212962962965</v>
      </c>
      <c r="G118" s="134">
        <v>0.63744212962962965</v>
      </c>
      <c r="H118" s="142" t="s">
        <v>620</v>
      </c>
      <c r="I118" s="79" t="s">
        <v>148</v>
      </c>
      <c r="J118" s="87">
        <v>3.5</v>
      </c>
      <c r="K118" s="87" t="s">
        <v>147</v>
      </c>
      <c r="L118" s="87" t="s">
        <v>147</v>
      </c>
      <c r="M118" s="87" t="s">
        <v>147</v>
      </c>
      <c r="N118" s="140" t="s">
        <v>147</v>
      </c>
      <c r="O118" s="140" t="s">
        <v>147</v>
      </c>
      <c r="P118" s="136">
        <v>0</v>
      </c>
      <c r="Q118" s="12" t="s">
        <v>508</v>
      </c>
      <c r="R118" s="13" t="s">
        <v>147</v>
      </c>
      <c r="S118" s="131" t="s">
        <v>579</v>
      </c>
      <c r="T118" s="3"/>
    </row>
    <row r="119" spans="1:27" s="1" customFormat="1" ht="12.75" x14ac:dyDescent="0.2">
      <c r="A119" s="27">
        <f t="shared" si="1"/>
        <v>101</v>
      </c>
      <c r="B119" s="13" t="s">
        <v>147</v>
      </c>
      <c r="C119" s="8">
        <v>1985</v>
      </c>
      <c r="D119" s="9" t="s">
        <v>131</v>
      </c>
      <c r="E119" s="133">
        <v>5</v>
      </c>
      <c r="F119" s="134">
        <v>0.95811342592592597</v>
      </c>
      <c r="G119" s="81">
        <v>0.70811342592592597</v>
      </c>
      <c r="H119" s="81" t="s">
        <v>620</v>
      </c>
      <c r="I119" s="79" t="s">
        <v>146</v>
      </c>
      <c r="J119" s="87">
        <v>3.5</v>
      </c>
      <c r="K119" s="87" t="s">
        <v>147</v>
      </c>
      <c r="L119" s="87" t="s">
        <v>147</v>
      </c>
      <c r="M119" s="87" t="s">
        <v>147</v>
      </c>
      <c r="N119" s="139">
        <v>35.880000000000003</v>
      </c>
      <c r="O119" s="139">
        <v>-89.99</v>
      </c>
      <c r="P119" s="136">
        <v>6.1</v>
      </c>
      <c r="Q119" s="9" t="s">
        <v>18</v>
      </c>
      <c r="R119" s="9" t="s">
        <v>6</v>
      </c>
      <c r="S119" s="77" t="s">
        <v>588</v>
      </c>
      <c r="T119" s="3"/>
    </row>
    <row r="120" spans="1:27" s="1" customFormat="1" ht="12.75" x14ac:dyDescent="0.2">
      <c r="A120" s="27">
        <f t="shared" si="1"/>
        <v>102</v>
      </c>
      <c r="B120" s="114" t="s">
        <v>147</v>
      </c>
      <c r="C120" s="8">
        <v>1990</v>
      </c>
      <c r="D120" s="9" t="s">
        <v>138</v>
      </c>
      <c r="E120" s="133">
        <v>15</v>
      </c>
      <c r="F120" s="21">
        <v>0.48998842592592595</v>
      </c>
      <c r="G120" s="22">
        <v>0.23998842592592592</v>
      </c>
      <c r="H120" s="90" t="s">
        <v>620</v>
      </c>
      <c r="I120" s="12" t="s">
        <v>519</v>
      </c>
      <c r="J120" s="13">
        <v>3.5</v>
      </c>
      <c r="K120" s="114" t="s">
        <v>147</v>
      </c>
      <c r="L120" s="114" t="s">
        <v>147</v>
      </c>
      <c r="M120" s="114" t="s">
        <v>147</v>
      </c>
      <c r="N120" s="119">
        <v>35.603000000000002</v>
      </c>
      <c r="O120" s="119">
        <v>-93.042000000000002</v>
      </c>
      <c r="P120" s="16">
        <v>28.5</v>
      </c>
      <c r="Q120" s="12" t="s">
        <v>423</v>
      </c>
      <c r="R120" s="109" t="s">
        <v>520</v>
      </c>
      <c r="S120" s="131" t="s">
        <v>579</v>
      </c>
    </row>
    <row r="121" spans="1:27" s="1" customFormat="1" ht="12.75" x14ac:dyDescent="0.2">
      <c r="A121" s="27">
        <f t="shared" si="1"/>
        <v>103</v>
      </c>
      <c r="B121" s="13" t="s">
        <v>147</v>
      </c>
      <c r="C121" s="8">
        <v>1993</v>
      </c>
      <c r="D121" s="9" t="s">
        <v>132</v>
      </c>
      <c r="E121" s="8">
        <v>8</v>
      </c>
      <c r="F121" s="21">
        <v>0.54258101851851859</v>
      </c>
      <c r="G121" s="22">
        <v>0.29258101851851853</v>
      </c>
      <c r="H121" s="90" t="s">
        <v>620</v>
      </c>
      <c r="I121" s="9" t="s">
        <v>146</v>
      </c>
      <c r="J121" s="13">
        <v>3.5</v>
      </c>
      <c r="K121" s="13" t="s">
        <v>147</v>
      </c>
      <c r="L121" s="13" t="s">
        <v>147</v>
      </c>
      <c r="M121" s="13" t="s">
        <v>147</v>
      </c>
      <c r="N121" s="119">
        <v>35.929000000000002</v>
      </c>
      <c r="O121" s="119">
        <v>-90.036000000000001</v>
      </c>
      <c r="P121" s="16">
        <v>22.4</v>
      </c>
      <c r="Q121" s="9" t="s">
        <v>1</v>
      </c>
      <c r="R121" s="9" t="s">
        <v>8</v>
      </c>
      <c r="S121" s="77" t="s">
        <v>394</v>
      </c>
    </row>
    <row r="122" spans="1:27" s="1" customFormat="1" ht="12.75" x14ac:dyDescent="0.2">
      <c r="A122" s="27">
        <f t="shared" si="1"/>
        <v>104</v>
      </c>
      <c r="B122" s="13" t="s">
        <v>147</v>
      </c>
      <c r="C122" s="8">
        <v>1994</v>
      </c>
      <c r="D122" s="9" t="s">
        <v>142</v>
      </c>
      <c r="E122" s="8">
        <v>20</v>
      </c>
      <c r="F122" s="21">
        <v>0.44843749999999999</v>
      </c>
      <c r="G122" s="22">
        <v>0.24010416666666667</v>
      </c>
      <c r="H122" s="90" t="s">
        <v>619</v>
      </c>
      <c r="I122" s="9" t="s">
        <v>162</v>
      </c>
      <c r="J122" s="87">
        <v>3.5</v>
      </c>
      <c r="K122" s="13" t="s">
        <v>147</v>
      </c>
      <c r="L122" s="13" t="s">
        <v>147</v>
      </c>
      <c r="M122" s="13" t="s">
        <v>147</v>
      </c>
      <c r="N122" s="119">
        <v>36.14</v>
      </c>
      <c r="O122" s="119">
        <v>-91.063000000000002</v>
      </c>
      <c r="P122" s="16">
        <v>9.9</v>
      </c>
      <c r="Q122" s="9" t="s">
        <v>1</v>
      </c>
      <c r="R122" s="9" t="s">
        <v>17</v>
      </c>
      <c r="S122" s="32" t="s">
        <v>147</v>
      </c>
      <c r="Z122" s="3"/>
      <c r="AA122" s="3"/>
    </row>
    <row r="123" spans="1:27" s="1" customFormat="1" ht="12.75" x14ac:dyDescent="0.2">
      <c r="A123" s="27">
        <f t="shared" si="1"/>
        <v>105</v>
      </c>
      <c r="B123" s="189" t="s">
        <v>747</v>
      </c>
      <c r="C123" s="12">
        <v>2010</v>
      </c>
      <c r="D123" s="12" t="s">
        <v>136</v>
      </c>
      <c r="E123" s="11">
        <v>16</v>
      </c>
      <c r="F123" s="25">
        <v>0.40506944444444443</v>
      </c>
      <c r="G123" s="90">
        <v>0.19673611111111111</v>
      </c>
      <c r="H123" s="90" t="s">
        <v>619</v>
      </c>
      <c r="I123" s="71" t="s">
        <v>148</v>
      </c>
      <c r="J123" s="88">
        <v>3.5</v>
      </c>
      <c r="K123" s="13" t="s">
        <v>147</v>
      </c>
      <c r="L123" s="13" t="s">
        <v>147</v>
      </c>
      <c r="M123" s="88" t="s">
        <v>405</v>
      </c>
      <c r="N123" s="75">
        <v>35.287999999999997</v>
      </c>
      <c r="O123" s="75">
        <v>-92.331999999999994</v>
      </c>
      <c r="P123" s="86">
        <v>6.1</v>
      </c>
      <c r="Q123" s="12" t="s">
        <v>120</v>
      </c>
      <c r="R123" s="12" t="s">
        <v>42</v>
      </c>
      <c r="S123" s="77" t="s">
        <v>2107</v>
      </c>
      <c r="T123" s="3"/>
    </row>
    <row r="124" spans="1:27" s="1" customFormat="1" ht="12.75" x14ac:dyDescent="0.2">
      <c r="A124" s="27">
        <f t="shared" si="1"/>
        <v>106</v>
      </c>
      <c r="B124" s="187" t="s">
        <v>1326</v>
      </c>
      <c r="C124" s="11">
        <v>2011</v>
      </c>
      <c r="D124" s="12" t="s">
        <v>133</v>
      </c>
      <c r="E124" s="11">
        <v>16</v>
      </c>
      <c r="F124" s="25">
        <v>0.90714120370370377</v>
      </c>
      <c r="G124" s="90">
        <v>0.65714120370370377</v>
      </c>
      <c r="H124" s="90" t="s">
        <v>620</v>
      </c>
      <c r="I124" s="11" t="s">
        <v>148</v>
      </c>
      <c r="J124" s="88">
        <v>3.5</v>
      </c>
      <c r="K124" s="13" t="s">
        <v>147</v>
      </c>
      <c r="L124" s="13" t="s">
        <v>147</v>
      </c>
      <c r="M124" s="88" t="s">
        <v>442</v>
      </c>
      <c r="N124" s="75" t="s">
        <v>437</v>
      </c>
      <c r="O124" s="75">
        <v>-92.361000000000004</v>
      </c>
      <c r="P124" s="86">
        <v>6.6</v>
      </c>
      <c r="Q124" s="11" t="s">
        <v>120</v>
      </c>
      <c r="R124" s="12" t="s">
        <v>25</v>
      </c>
      <c r="S124" s="77" t="s">
        <v>2107</v>
      </c>
      <c r="T124" s="3"/>
    </row>
    <row r="125" spans="1:27" s="1" customFormat="1" ht="12.75" x14ac:dyDescent="0.2">
      <c r="A125" s="27">
        <f t="shared" si="1"/>
        <v>107</v>
      </c>
      <c r="B125" s="187" t="s">
        <v>1457</v>
      </c>
      <c r="C125" s="11">
        <v>2011</v>
      </c>
      <c r="D125" s="12" t="s">
        <v>133</v>
      </c>
      <c r="E125" s="11">
        <v>25</v>
      </c>
      <c r="F125" s="25">
        <v>0.40903935185185186</v>
      </c>
      <c r="G125" s="90">
        <v>0.15903935185185183</v>
      </c>
      <c r="H125" s="90" t="s">
        <v>620</v>
      </c>
      <c r="I125" s="11" t="s">
        <v>148</v>
      </c>
      <c r="J125" s="88">
        <v>3.5</v>
      </c>
      <c r="K125" s="13" t="s">
        <v>147</v>
      </c>
      <c r="L125" s="13" t="s">
        <v>147</v>
      </c>
      <c r="M125" s="88" t="s">
        <v>462</v>
      </c>
      <c r="N125" s="75">
        <v>35.277000000000001</v>
      </c>
      <c r="O125" s="75">
        <v>-92.373999999999995</v>
      </c>
      <c r="P125" s="86">
        <v>6</v>
      </c>
      <c r="Q125" s="11" t="s">
        <v>120</v>
      </c>
      <c r="R125" s="12" t="s">
        <v>25</v>
      </c>
      <c r="S125" s="77" t="s">
        <v>2107</v>
      </c>
      <c r="T125" s="3"/>
    </row>
    <row r="126" spans="1:27" s="1" customFormat="1" ht="12.75" x14ac:dyDescent="0.2">
      <c r="A126" s="27">
        <f t="shared" si="1"/>
        <v>108</v>
      </c>
      <c r="B126" s="187" t="s">
        <v>1536</v>
      </c>
      <c r="C126" s="11">
        <v>2011</v>
      </c>
      <c r="D126" s="12" t="s">
        <v>140</v>
      </c>
      <c r="E126" s="11">
        <v>3</v>
      </c>
      <c r="F126" s="25">
        <v>0.66347222222222224</v>
      </c>
      <c r="G126" s="90">
        <v>0.41347222222222224</v>
      </c>
      <c r="H126" s="90" t="s">
        <v>620</v>
      </c>
      <c r="I126" s="11" t="s">
        <v>148</v>
      </c>
      <c r="J126" s="88">
        <v>3.5</v>
      </c>
      <c r="K126" s="13" t="s">
        <v>147</v>
      </c>
      <c r="L126" s="13" t="s">
        <v>147</v>
      </c>
      <c r="M126" s="88" t="s">
        <v>476</v>
      </c>
      <c r="N126" s="75">
        <v>35.241</v>
      </c>
      <c r="O126" s="75">
        <v>-92.388000000000005</v>
      </c>
      <c r="P126" s="86">
        <v>6.6</v>
      </c>
      <c r="Q126" s="11" t="s">
        <v>120</v>
      </c>
      <c r="R126" s="12" t="s">
        <v>25</v>
      </c>
      <c r="S126" s="77" t="s">
        <v>2107</v>
      </c>
      <c r="T126" s="3"/>
    </row>
    <row r="127" spans="1:27" s="1" customFormat="1" ht="12.75" x14ac:dyDescent="0.2">
      <c r="A127" s="27">
        <f t="shared" si="1"/>
        <v>109</v>
      </c>
      <c r="B127" s="187" t="s">
        <v>1590</v>
      </c>
      <c r="C127" s="11">
        <v>2011</v>
      </c>
      <c r="D127" s="12" t="s">
        <v>140</v>
      </c>
      <c r="E127" s="11">
        <v>9</v>
      </c>
      <c r="F127" s="25">
        <v>0.86702546296296301</v>
      </c>
      <c r="G127" s="90">
        <v>0.6170254629629629</v>
      </c>
      <c r="H127" s="90" t="s">
        <v>620</v>
      </c>
      <c r="I127" s="11" t="s">
        <v>148</v>
      </c>
      <c r="J127" s="88">
        <v>3.5</v>
      </c>
      <c r="K127" s="13" t="s">
        <v>147</v>
      </c>
      <c r="L127" s="13" t="s">
        <v>147</v>
      </c>
      <c r="M127" s="88" t="s">
        <v>403</v>
      </c>
      <c r="N127" s="75">
        <v>35.243000000000002</v>
      </c>
      <c r="O127" s="75">
        <v>-92.397000000000006</v>
      </c>
      <c r="P127" s="86">
        <v>5.9</v>
      </c>
      <c r="Q127" s="11" t="s">
        <v>120</v>
      </c>
      <c r="R127" s="12" t="s">
        <v>25</v>
      </c>
      <c r="S127" s="77" t="s">
        <v>2107</v>
      </c>
      <c r="T127" s="3"/>
    </row>
    <row r="128" spans="1:27" s="1" customFormat="1" ht="12.75" x14ac:dyDescent="0.2">
      <c r="A128" s="27">
        <f t="shared" si="1"/>
        <v>110</v>
      </c>
      <c r="B128" s="187" t="s">
        <v>1750</v>
      </c>
      <c r="C128" s="11">
        <v>2011</v>
      </c>
      <c r="D128" s="12" t="s">
        <v>139</v>
      </c>
      <c r="E128" s="11">
        <v>8</v>
      </c>
      <c r="F128" s="25">
        <v>0.69883101851851848</v>
      </c>
      <c r="G128" s="90">
        <v>0.49049768518518522</v>
      </c>
      <c r="H128" s="90" t="s">
        <v>619</v>
      </c>
      <c r="I128" s="11" t="s">
        <v>148</v>
      </c>
      <c r="J128" s="88">
        <v>3.5</v>
      </c>
      <c r="K128" s="13" t="s">
        <v>147</v>
      </c>
      <c r="L128" s="13" t="s">
        <v>147</v>
      </c>
      <c r="M128" s="88" t="s">
        <v>482</v>
      </c>
      <c r="N128" s="75">
        <v>35.258000000000003</v>
      </c>
      <c r="O128" s="75">
        <v>-92.376000000000005</v>
      </c>
      <c r="P128" s="86">
        <v>6.2</v>
      </c>
      <c r="Q128" s="11" t="s">
        <v>120</v>
      </c>
      <c r="R128" s="12" t="s">
        <v>25</v>
      </c>
      <c r="S128" s="77" t="s">
        <v>2107</v>
      </c>
      <c r="T128" s="3"/>
    </row>
    <row r="129" spans="1:20" s="1" customFormat="1" ht="12.75" x14ac:dyDescent="0.2">
      <c r="A129" s="27">
        <f t="shared" si="1"/>
        <v>111</v>
      </c>
      <c r="B129" s="13" t="s">
        <v>147</v>
      </c>
      <c r="C129" s="8">
        <v>1895</v>
      </c>
      <c r="D129" s="9" t="s">
        <v>136</v>
      </c>
      <c r="E129" s="8">
        <v>30</v>
      </c>
      <c r="F129" s="23">
        <v>0.60416666666666663</v>
      </c>
      <c r="G129" s="21">
        <v>0.35416666666666663</v>
      </c>
      <c r="H129" s="108" t="s">
        <v>620</v>
      </c>
      <c r="I129" s="9" t="s">
        <v>154</v>
      </c>
      <c r="J129" s="13">
        <v>3.4</v>
      </c>
      <c r="K129" s="13">
        <v>3</v>
      </c>
      <c r="L129" s="13">
        <v>3.5</v>
      </c>
      <c r="M129" s="13" t="s">
        <v>245</v>
      </c>
      <c r="N129" s="119">
        <v>36.4</v>
      </c>
      <c r="O129" s="119">
        <v>-90.6</v>
      </c>
      <c r="P129" s="16" t="s">
        <v>147</v>
      </c>
      <c r="Q129" s="9" t="s">
        <v>1</v>
      </c>
      <c r="R129" s="12" t="s">
        <v>147</v>
      </c>
      <c r="S129" s="32" t="s">
        <v>147</v>
      </c>
      <c r="T129" s="3"/>
    </row>
    <row r="130" spans="1:20" s="1" customFormat="1" ht="12.75" x14ac:dyDescent="0.2">
      <c r="A130" s="27">
        <f t="shared" si="1"/>
        <v>112</v>
      </c>
      <c r="B130" s="13" t="s">
        <v>147</v>
      </c>
      <c r="C130" s="8">
        <v>1895</v>
      </c>
      <c r="D130" s="9" t="s">
        <v>136</v>
      </c>
      <c r="E130" s="8">
        <v>30</v>
      </c>
      <c r="F130" s="23">
        <v>0.83333333333333337</v>
      </c>
      <c r="G130" s="21">
        <v>0.58333333333333337</v>
      </c>
      <c r="H130" s="108" t="s">
        <v>620</v>
      </c>
      <c r="I130" s="9" t="s">
        <v>154</v>
      </c>
      <c r="J130" s="13">
        <v>3.4</v>
      </c>
      <c r="K130" s="13">
        <v>3</v>
      </c>
      <c r="L130" s="13">
        <v>3.5</v>
      </c>
      <c r="M130" s="13" t="s">
        <v>245</v>
      </c>
      <c r="N130" s="119">
        <v>36.4</v>
      </c>
      <c r="O130" s="119">
        <v>-90.6</v>
      </c>
      <c r="P130" s="16" t="s">
        <v>147</v>
      </c>
      <c r="Q130" s="9" t="s">
        <v>1</v>
      </c>
      <c r="R130" s="9" t="s">
        <v>147</v>
      </c>
      <c r="S130" s="32" t="s">
        <v>147</v>
      </c>
      <c r="T130" s="3"/>
    </row>
    <row r="131" spans="1:20" s="1" customFormat="1" ht="12.75" x14ac:dyDescent="0.2">
      <c r="A131" s="27">
        <f t="shared" si="1"/>
        <v>113</v>
      </c>
      <c r="B131" s="13" t="s">
        <v>147</v>
      </c>
      <c r="C131" s="8">
        <v>1895</v>
      </c>
      <c r="D131" s="9" t="s">
        <v>136</v>
      </c>
      <c r="E131" s="8">
        <v>30</v>
      </c>
      <c r="F131" s="23">
        <v>0.9375</v>
      </c>
      <c r="G131" s="21">
        <v>0.6875</v>
      </c>
      <c r="H131" s="108" t="s">
        <v>620</v>
      </c>
      <c r="I131" s="9" t="s">
        <v>154</v>
      </c>
      <c r="J131" s="13">
        <v>3.4</v>
      </c>
      <c r="K131" s="13">
        <v>3</v>
      </c>
      <c r="L131" s="13">
        <v>3.5</v>
      </c>
      <c r="M131" s="13" t="s">
        <v>245</v>
      </c>
      <c r="N131" s="119">
        <v>36.4</v>
      </c>
      <c r="O131" s="119">
        <v>-90.6</v>
      </c>
      <c r="P131" s="16" t="s">
        <v>147</v>
      </c>
      <c r="Q131" s="9" t="s">
        <v>1</v>
      </c>
      <c r="R131" s="9" t="s">
        <v>147</v>
      </c>
      <c r="S131" s="32" t="s">
        <v>147</v>
      </c>
      <c r="T131" s="3"/>
    </row>
    <row r="132" spans="1:20" s="1" customFormat="1" ht="12.75" x14ac:dyDescent="0.2">
      <c r="A132" s="27">
        <f t="shared" si="1"/>
        <v>114</v>
      </c>
      <c r="B132" s="13" t="s">
        <v>147</v>
      </c>
      <c r="C132" s="8">
        <v>1930</v>
      </c>
      <c r="D132" s="9" t="s">
        <v>133</v>
      </c>
      <c r="E132" s="8">
        <v>18</v>
      </c>
      <c r="F132" s="23">
        <v>0.70833333333333337</v>
      </c>
      <c r="G132" s="21">
        <v>0.45833333333333337</v>
      </c>
      <c r="H132" s="108" t="s">
        <v>620</v>
      </c>
      <c r="I132" s="9" t="s">
        <v>145</v>
      </c>
      <c r="J132" s="13">
        <v>3.4</v>
      </c>
      <c r="K132" s="13">
        <v>3</v>
      </c>
      <c r="L132" s="13">
        <v>4</v>
      </c>
      <c r="M132" s="13" t="s">
        <v>245</v>
      </c>
      <c r="N132" s="119">
        <v>35.5</v>
      </c>
      <c r="O132" s="119">
        <v>-90.4</v>
      </c>
      <c r="P132" s="16" t="s">
        <v>147</v>
      </c>
      <c r="Q132" s="9" t="s">
        <v>123</v>
      </c>
      <c r="R132" s="9" t="s">
        <v>147</v>
      </c>
      <c r="S132" s="32" t="s">
        <v>147</v>
      </c>
      <c r="T132" s="3"/>
    </row>
    <row r="133" spans="1:20" s="1" customFormat="1" ht="12.75" x14ac:dyDescent="0.2">
      <c r="A133" s="27">
        <f t="shared" si="1"/>
        <v>115</v>
      </c>
      <c r="B133" s="13" t="s">
        <v>147</v>
      </c>
      <c r="C133" s="8">
        <v>1938</v>
      </c>
      <c r="D133" s="9" t="s">
        <v>137</v>
      </c>
      <c r="E133" s="8">
        <v>17</v>
      </c>
      <c r="F133" s="23" t="s">
        <v>147</v>
      </c>
      <c r="G133" s="21" t="s">
        <v>147</v>
      </c>
      <c r="H133" s="108" t="s">
        <v>620</v>
      </c>
      <c r="I133" s="9" t="s">
        <v>146</v>
      </c>
      <c r="J133" s="14">
        <v>3.4</v>
      </c>
      <c r="K133" s="14" t="s">
        <v>147</v>
      </c>
      <c r="L133" s="14" t="s">
        <v>147</v>
      </c>
      <c r="M133" s="14" t="s">
        <v>245</v>
      </c>
      <c r="N133" s="119">
        <v>35.799999999999997</v>
      </c>
      <c r="O133" s="119">
        <v>-89.9</v>
      </c>
      <c r="P133" s="16" t="s">
        <v>147</v>
      </c>
      <c r="Q133" s="9" t="s">
        <v>123</v>
      </c>
      <c r="R133" s="9" t="s">
        <v>147</v>
      </c>
      <c r="S133" s="32" t="s">
        <v>147</v>
      </c>
      <c r="T133" s="3"/>
    </row>
    <row r="134" spans="1:20" s="1" customFormat="1" ht="12.75" x14ac:dyDescent="0.2">
      <c r="A134" s="27">
        <f t="shared" si="1"/>
        <v>116</v>
      </c>
      <c r="B134" s="13" t="s">
        <v>147</v>
      </c>
      <c r="C134" s="8">
        <v>1940</v>
      </c>
      <c r="D134" s="9" t="s">
        <v>133</v>
      </c>
      <c r="E134" s="8">
        <v>14</v>
      </c>
      <c r="F134" s="23">
        <v>0.46527777777777773</v>
      </c>
      <c r="G134" s="21">
        <v>0.21527777777777779</v>
      </c>
      <c r="H134" s="108" t="s">
        <v>620</v>
      </c>
      <c r="I134" s="9" t="s">
        <v>146</v>
      </c>
      <c r="J134" s="13">
        <v>3.4</v>
      </c>
      <c r="K134" s="13" t="s">
        <v>147</v>
      </c>
      <c r="L134" s="13" t="s">
        <v>147</v>
      </c>
      <c r="M134" s="13" t="s">
        <v>245</v>
      </c>
      <c r="N134" s="119">
        <v>35.9</v>
      </c>
      <c r="O134" s="119">
        <v>-89.8</v>
      </c>
      <c r="P134" s="16" t="s">
        <v>147</v>
      </c>
      <c r="Q134" s="9" t="s">
        <v>263</v>
      </c>
      <c r="R134" s="9" t="s">
        <v>147</v>
      </c>
      <c r="S134" s="32" t="s">
        <v>147</v>
      </c>
      <c r="T134" s="3"/>
    </row>
    <row r="135" spans="1:20" s="1" customFormat="1" ht="12.75" x14ac:dyDescent="0.2">
      <c r="A135" s="27">
        <f t="shared" si="1"/>
        <v>117</v>
      </c>
      <c r="B135" s="13" t="s">
        <v>147</v>
      </c>
      <c r="C135" s="8">
        <v>1951</v>
      </c>
      <c r="D135" s="9" t="s">
        <v>131</v>
      </c>
      <c r="E135" s="8">
        <v>18</v>
      </c>
      <c r="F135" s="23">
        <v>8.4722222222222213E-2</v>
      </c>
      <c r="G135" s="21">
        <v>0.83472222222222225</v>
      </c>
      <c r="H135" s="108" t="s">
        <v>620</v>
      </c>
      <c r="I135" s="9" t="s">
        <v>145</v>
      </c>
      <c r="J135" s="14">
        <v>3.4</v>
      </c>
      <c r="K135" s="14">
        <v>3</v>
      </c>
      <c r="L135" s="14">
        <v>4</v>
      </c>
      <c r="M135" s="14" t="s">
        <v>245</v>
      </c>
      <c r="N135" s="119">
        <v>35.6</v>
      </c>
      <c r="O135" s="119">
        <v>-90.3</v>
      </c>
      <c r="P135" s="16" t="s">
        <v>147</v>
      </c>
      <c r="Q135" s="9" t="s">
        <v>123</v>
      </c>
      <c r="R135" s="9" t="s">
        <v>147</v>
      </c>
      <c r="S135" s="32" t="s">
        <v>147</v>
      </c>
      <c r="T135" s="3"/>
    </row>
    <row r="136" spans="1:20" s="1" customFormat="1" ht="12.75" x14ac:dyDescent="0.2">
      <c r="A136" s="27">
        <f t="shared" si="1"/>
        <v>118</v>
      </c>
      <c r="B136" s="13" t="s">
        <v>147</v>
      </c>
      <c r="C136" s="8">
        <v>1959</v>
      </c>
      <c r="D136" s="9" t="s">
        <v>135</v>
      </c>
      <c r="E136" s="133">
        <v>20</v>
      </c>
      <c r="F136" s="138">
        <v>0.3440509259259259</v>
      </c>
      <c r="G136" s="134">
        <v>9.4050925925925899E-2</v>
      </c>
      <c r="H136" s="108" t="s">
        <v>620</v>
      </c>
      <c r="I136" s="79" t="s">
        <v>146</v>
      </c>
      <c r="J136" s="78">
        <v>3.4</v>
      </c>
      <c r="K136" s="14" t="s">
        <v>147</v>
      </c>
      <c r="L136" s="14" t="s">
        <v>147</v>
      </c>
      <c r="M136" s="14" t="s">
        <v>245</v>
      </c>
      <c r="N136" s="119">
        <v>35.9</v>
      </c>
      <c r="O136" s="119">
        <v>-89.8</v>
      </c>
      <c r="P136" s="16" t="s">
        <v>147</v>
      </c>
      <c r="Q136" s="9" t="s">
        <v>123</v>
      </c>
      <c r="R136" s="9" t="s">
        <v>147</v>
      </c>
      <c r="S136" s="32" t="s">
        <v>147</v>
      </c>
      <c r="T136" s="3"/>
    </row>
    <row r="137" spans="1:20" s="1" customFormat="1" ht="12.75" x14ac:dyDescent="0.2">
      <c r="A137" s="27">
        <f t="shared" si="1"/>
        <v>119</v>
      </c>
      <c r="B137" s="13" t="s">
        <v>147</v>
      </c>
      <c r="C137" s="8">
        <v>1963</v>
      </c>
      <c r="D137" s="9" t="s">
        <v>133</v>
      </c>
      <c r="E137" s="133">
        <v>7</v>
      </c>
      <c r="F137" s="138">
        <v>0.88791666666666658</v>
      </c>
      <c r="G137" s="134">
        <v>0.63791666666666658</v>
      </c>
      <c r="H137" s="108" t="s">
        <v>620</v>
      </c>
      <c r="I137" s="79" t="s">
        <v>170</v>
      </c>
      <c r="J137" s="87">
        <v>3.4</v>
      </c>
      <c r="K137" s="13">
        <v>3</v>
      </c>
      <c r="L137" s="13">
        <v>4</v>
      </c>
      <c r="M137" s="13" t="s">
        <v>147</v>
      </c>
      <c r="N137" s="119">
        <v>34.4</v>
      </c>
      <c r="O137" s="119">
        <v>-92.1</v>
      </c>
      <c r="P137" s="16" t="s">
        <v>147</v>
      </c>
      <c r="Q137" s="9" t="s">
        <v>1</v>
      </c>
      <c r="R137" s="9" t="s">
        <v>147</v>
      </c>
      <c r="S137" s="32" t="s">
        <v>147</v>
      </c>
      <c r="T137" s="3"/>
    </row>
    <row r="138" spans="1:20" s="1" customFormat="1" ht="12.75" x14ac:dyDescent="0.2">
      <c r="A138" s="27">
        <f t="shared" si="1"/>
        <v>120</v>
      </c>
      <c r="B138" s="13" t="s">
        <v>147</v>
      </c>
      <c r="C138" s="8">
        <v>1967</v>
      </c>
      <c r="D138" s="9" t="s">
        <v>135</v>
      </c>
      <c r="E138" s="133">
        <v>6</v>
      </c>
      <c r="F138" s="138">
        <v>0.65545138888888888</v>
      </c>
      <c r="G138" s="134">
        <v>0.44711805555555556</v>
      </c>
      <c r="H138" s="142" t="s">
        <v>619</v>
      </c>
      <c r="I138" s="79" t="s">
        <v>152</v>
      </c>
      <c r="J138" s="87">
        <v>3.4</v>
      </c>
      <c r="K138" s="13" t="s">
        <v>147</v>
      </c>
      <c r="L138" s="13" t="s">
        <v>147</v>
      </c>
      <c r="M138" s="13" t="s">
        <v>147</v>
      </c>
      <c r="N138" s="119">
        <v>35.799999999999997</v>
      </c>
      <c r="O138" s="119">
        <v>-90.4</v>
      </c>
      <c r="P138" s="16" t="s">
        <v>147</v>
      </c>
      <c r="Q138" s="9" t="s">
        <v>123</v>
      </c>
      <c r="R138" s="9" t="s">
        <v>147</v>
      </c>
      <c r="S138" s="32" t="s">
        <v>147</v>
      </c>
      <c r="T138" s="3"/>
    </row>
    <row r="139" spans="1:20" s="1" customFormat="1" ht="12.75" x14ac:dyDescent="0.2">
      <c r="A139" s="27">
        <f t="shared" si="1"/>
        <v>121</v>
      </c>
      <c r="B139" s="13" t="s">
        <v>147</v>
      </c>
      <c r="C139" s="8">
        <v>1972</v>
      </c>
      <c r="D139" s="9" t="s">
        <v>141</v>
      </c>
      <c r="E139" s="133">
        <v>7</v>
      </c>
      <c r="F139" s="138">
        <v>5.0092592592592598E-2</v>
      </c>
      <c r="G139" s="134">
        <v>0.84175925925925921</v>
      </c>
      <c r="H139" s="142" t="s">
        <v>619</v>
      </c>
      <c r="I139" s="79" t="s">
        <v>151</v>
      </c>
      <c r="J139" s="87">
        <v>3.4</v>
      </c>
      <c r="K139" s="13" t="s">
        <v>147</v>
      </c>
      <c r="L139" s="13" t="s">
        <v>147</v>
      </c>
      <c r="M139" s="13" t="s">
        <v>242</v>
      </c>
      <c r="N139" s="119">
        <v>35.880000000000003</v>
      </c>
      <c r="O139" s="119">
        <v>-89.97</v>
      </c>
      <c r="P139" s="16" t="s">
        <v>147</v>
      </c>
      <c r="Q139" s="9" t="s">
        <v>123</v>
      </c>
      <c r="R139" s="9" t="s">
        <v>147</v>
      </c>
      <c r="S139" s="32" t="s">
        <v>147</v>
      </c>
      <c r="T139" s="3"/>
    </row>
    <row r="140" spans="1:20" s="1" customFormat="1" ht="12.75" x14ac:dyDescent="0.2">
      <c r="A140" s="27">
        <f t="shared" si="1"/>
        <v>122</v>
      </c>
      <c r="B140" s="13" t="s">
        <v>147</v>
      </c>
      <c r="C140" s="8">
        <v>1973</v>
      </c>
      <c r="D140" s="9" t="s">
        <v>136</v>
      </c>
      <c r="E140" s="133">
        <v>3</v>
      </c>
      <c r="F140" s="138">
        <v>0.11828703703703704</v>
      </c>
      <c r="G140" s="134">
        <v>0.90995370370370365</v>
      </c>
      <c r="H140" s="142" t="s">
        <v>619</v>
      </c>
      <c r="I140" s="79" t="s">
        <v>151</v>
      </c>
      <c r="J140" s="87">
        <v>3.4</v>
      </c>
      <c r="K140" s="13" t="s">
        <v>147</v>
      </c>
      <c r="L140" s="13" t="s">
        <v>147</v>
      </c>
      <c r="M140" s="13" t="s">
        <v>242</v>
      </c>
      <c r="N140" s="119">
        <v>35.909999999999997</v>
      </c>
      <c r="O140" s="119">
        <v>-90</v>
      </c>
      <c r="P140" s="16" t="s">
        <v>147</v>
      </c>
      <c r="Q140" s="9" t="s">
        <v>123</v>
      </c>
      <c r="R140" s="9" t="s">
        <v>147</v>
      </c>
      <c r="S140" s="32" t="s">
        <v>147</v>
      </c>
      <c r="T140" s="3"/>
    </row>
    <row r="141" spans="1:20" s="1" customFormat="1" ht="12.75" x14ac:dyDescent="0.2">
      <c r="A141" s="27">
        <f t="shared" si="1"/>
        <v>123</v>
      </c>
      <c r="B141" s="13" t="s">
        <v>147</v>
      </c>
      <c r="C141" s="8">
        <v>1974</v>
      </c>
      <c r="D141" s="9" t="s">
        <v>131</v>
      </c>
      <c r="E141" s="133">
        <v>13</v>
      </c>
      <c r="F141" s="138">
        <v>0.21108796296296295</v>
      </c>
      <c r="G141" s="134">
        <v>0.96108796296296306</v>
      </c>
      <c r="H141" s="142" t="s">
        <v>620</v>
      </c>
      <c r="I141" s="79" t="s">
        <v>171</v>
      </c>
      <c r="J141" s="87">
        <v>3.4</v>
      </c>
      <c r="K141" s="13">
        <v>3</v>
      </c>
      <c r="L141" s="13">
        <v>3.4</v>
      </c>
      <c r="M141" s="13" t="s">
        <v>244</v>
      </c>
      <c r="N141" s="119">
        <v>34.700000000000003</v>
      </c>
      <c r="O141" s="119">
        <v>-91.9</v>
      </c>
      <c r="P141" s="16" t="s">
        <v>147</v>
      </c>
      <c r="Q141" s="9" t="s">
        <v>1</v>
      </c>
      <c r="R141" s="9" t="s">
        <v>147</v>
      </c>
      <c r="S141" s="32" t="s">
        <v>147</v>
      </c>
      <c r="T141" s="3"/>
    </row>
    <row r="142" spans="1:20" s="1" customFormat="1" ht="12.75" x14ac:dyDescent="0.2">
      <c r="A142" s="27">
        <f t="shared" si="1"/>
        <v>124</v>
      </c>
      <c r="B142" s="13" t="s">
        <v>147</v>
      </c>
      <c r="C142" s="8">
        <v>1982</v>
      </c>
      <c r="D142" s="9" t="s">
        <v>132</v>
      </c>
      <c r="E142" s="8">
        <v>20</v>
      </c>
      <c r="F142" s="23">
        <v>0.58437499999999998</v>
      </c>
      <c r="G142" s="21">
        <v>0.33437499999999998</v>
      </c>
      <c r="H142" s="142" t="s">
        <v>620</v>
      </c>
      <c r="I142" s="9" t="s">
        <v>148</v>
      </c>
      <c r="J142" s="13">
        <v>3.4</v>
      </c>
      <c r="K142" s="13" t="s">
        <v>147</v>
      </c>
      <c r="L142" s="13" t="s">
        <v>147</v>
      </c>
      <c r="M142" s="13" t="s">
        <v>147</v>
      </c>
      <c r="N142" s="119">
        <v>35.200000000000003</v>
      </c>
      <c r="O142" s="119">
        <v>-92.21</v>
      </c>
      <c r="P142" s="16" t="s">
        <v>147</v>
      </c>
      <c r="Q142" s="9" t="s">
        <v>1</v>
      </c>
      <c r="R142" s="9" t="s">
        <v>27</v>
      </c>
      <c r="S142" s="32" t="s">
        <v>305</v>
      </c>
      <c r="T142" s="3"/>
    </row>
    <row r="143" spans="1:20" s="1" customFormat="1" ht="12.75" x14ac:dyDescent="0.2">
      <c r="A143" s="27">
        <f t="shared" si="1"/>
        <v>125</v>
      </c>
      <c r="B143" s="13" t="s">
        <v>147</v>
      </c>
      <c r="C143" s="8">
        <v>1982</v>
      </c>
      <c r="D143" s="79" t="s">
        <v>133</v>
      </c>
      <c r="E143" s="133">
        <v>2</v>
      </c>
      <c r="F143" s="138">
        <v>0.393587962962963</v>
      </c>
      <c r="G143" s="134">
        <v>0.14358796296296297</v>
      </c>
      <c r="H143" s="142" t="s">
        <v>620</v>
      </c>
      <c r="I143" s="79" t="s">
        <v>146</v>
      </c>
      <c r="J143" s="87">
        <v>3.4</v>
      </c>
      <c r="K143" s="87">
        <v>3.1</v>
      </c>
      <c r="L143" s="87" t="s">
        <v>147</v>
      </c>
      <c r="M143" s="87" t="s">
        <v>147</v>
      </c>
      <c r="N143" s="139">
        <v>35.909999999999997</v>
      </c>
      <c r="O143" s="139">
        <v>-90.05</v>
      </c>
      <c r="P143" s="136">
        <v>11.6</v>
      </c>
      <c r="Q143" s="9" t="s">
        <v>1</v>
      </c>
      <c r="R143" s="9" t="s">
        <v>6</v>
      </c>
      <c r="S143" s="32" t="s">
        <v>147</v>
      </c>
      <c r="T143" s="3"/>
    </row>
    <row r="144" spans="1:20" s="1" customFormat="1" ht="12.75" x14ac:dyDescent="0.2">
      <c r="A144" s="27">
        <f t="shared" si="1"/>
        <v>126</v>
      </c>
      <c r="B144" s="13" t="s">
        <v>147</v>
      </c>
      <c r="C144" s="8">
        <v>1982</v>
      </c>
      <c r="D144" s="79" t="s">
        <v>141</v>
      </c>
      <c r="E144" s="133">
        <v>31</v>
      </c>
      <c r="F144" s="138">
        <v>0.74259259259259258</v>
      </c>
      <c r="G144" s="134">
        <v>0.53425925925925932</v>
      </c>
      <c r="H144" s="142" t="s">
        <v>619</v>
      </c>
      <c r="I144" s="79" t="s">
        <v>148</v>
      </c>
      <c r="J144" s="87">
        <v>3.4</v>
      </c>
      <c r="K144" s="87">
        <v>2.9</v>
      </c>
      <c r="L144" s="87" t="s">
        <v>147</v>
      </c>
      <c r="M144" s="87" t="s">
        <v>244</v>
      </c>
      <c r="N144" s="139">
        <v>35.186</v>
      </c>
      <c r="O144" s="139">
        <v>-92.203999999999994</v>
      </c>
      <c r="P144" s="136">
        <v>7</v>
      </c>
      <c r="Q144" s="9" t="s">
        <v>1</v>
      </c>
      <c r="R144" s="9" t="s">
        <v>27</v>
      </c>
      <c r="S144" s="77" t="s">
        <v>603</v>
      </c>
      <c r="T144" s="3"/>
    </row>
    <row r="145" spans="1:20" s="1" customFormat="1" ht="14.25" x14ac:dyDescent="0.2">
      <c r="A145" s="27">
        <f t="shared" si="1"/>
        <v>127</v>
      </c>
      <c r="B145" s="13" t="s">
        <v>147</v>
      </c>
      <c r="C145" s="8">
        <v>1982</v>
      </c>
      <c r="D145" s="79" t="s">
        <v>134</v>
      </c>
      <c r="E145" s="133">
        <v>25</v>
      </c>
      <c r="F145" s="138">
        <v>0.97019675925925919</v>
      </c>
      <c r="G145" s="134">
        <v>0.76186342592592593</v>
      </c>
      <c r="H145" s="142" t="s">
        <v>619</v>
      </c>
      <c r="I145" s="79" t="s">
        <v>148</v>
      </c>
      <c r="J145" s="87">
        <v>3.4</v>
      </c>
      <c r="K145" s="87" t="s">
        <v>147</v>
      </c>
      <c r="L145" s="87" t="s">
        <v>147</v>
      </c>
      <c r="M145" s="87" t="s">
        <v>147</v>
      </c>
      <c r="N145" s="139">
        <v>35.205500000000001</v>
      </c>
      <c r="O145" s="139">
        <v>-92.233500000000006</v>
      </c>
      <c r="P145" s="136">
        <v>4.8099999999999996</v>
      </c>
      <c r="Q145" s="12" t="s">
        <v>557</v>
      </c>
      <c r="R145" s="9" t="s">
        <v>27</v>
      </c>
      <c r="S145" s="77" t="s">
        <v>305</v>
      </c>
      <c r="T145" s="3"/>
    </row>
    <row r="146" spans="1:20" s="1" customFormat="1" ht="12.75" x14ac:dyDescent="0.2">
      <c r="A146" s="27">
        <f t="shared" si="1"/>
        <v>128</v>
      </c>
      <c r="B146" s="13" t="s">
        <v>147</v>
      </c>
      <c r="C146" s="8">
        <v>1988</v>
      </c>
      <c r="D146" s="9" t="s">
        <v>131</v>
      </c>
      <c r="E146" s="8">
        <v>25</v>
      </c>
      <c r="F146" s="21">
        <v>0.66525462962962967</v>
      </c>
      <c r="G146" s="22">
        <v>0.41525462962962961</v>
      </c>
      <c r="H146" s="22" t="s">
        <v>620</v>
      </c>
      <c r="I146" s="9" t="s">
        <v>190</v>
      </c>
      <c r="J146" s="13">
        <v>3.4</v>
      </c>
      <c r="K146" s="13" t="s">
        <v>147</v>
      </c>
      <c r="L146" s="13" t="s">
        <v>147</v>
      </c>
      <c r="M146" s="13" t="s">
        <v>147</v>
      </c>
      <c r="N146" s="119">
        <v>34.206000000000003</v>
      </c>
      <c r="O146" s="119">
        <v>-92.658000000000001</v>
      </c>
      <c r="P146" s="16">
        <v>12.1</v>
      </c>
      <c r="Q146" s="9" t="s">
        <v>1</v>
      </c>
      <c r="R146" s="9" t="s">
        <v>95</v>
      </c>
      <c r="S146" s="32" t="s">
        <v>147</v>
      </c>
      <c r="T146" s="3"/>
    </row>
    <row r="147" spans="1:20" s="1" customFormat="1" ht="12" customHeight="1" x14ac:dyDescent="0.2">
      <c r="A147" s="27">
        <f t="shared" si="1"/>
        <v>129</v>
      </c>
      <c r="B147" s="13" t="s">
        <v>147</v>
      </c>
      <c r="C147" s="8">
        <v>1997</v>
      </c>
      <c r="D147" s="9" t="s">
        <v>140</v>
      </c>
      <c r="E147" s="8">
        <v>16</v>
      </c>
      <c r="F147" s="21">
        <v>0.79685185185185192</v>
      </c>
      <c r="G147" s="22">
        <v>0.54685185185185181</v>
      </c>
      <c r="H147" s="90" t="s">
        <v>620</v>
      </c>
      <c r="I147" s="9" t="s">
        <v>184</v>
      </c>
      <c r="J147" s="13">
        <v>3.4</v>
      </c>
      <c r="K147" s="13" t="s">
        <v>147</v>
      </c>
      <c r="L147" s="13" t="s">
        <v>147</v>
      </c>
      <c r="M147" s="13" t="s">
        <v>147</v>
      </c>
      <c r="N147" s="119">
        <v>34.267000000000003</v>
      </c>
      <c r="O147" s="119">
        <v>-93.488</v>
      </c>
      <c r="P147" s="16">
        <v>5</v>
      </c>
      <c r="Q147" s="9" t="s">
        <v>1</v>
      </c>
      <c r="R147" s="9" t="s">
        <v>109</v>
      </c>
      <c r="S147" s="32" t="s">
        <v>147</v>
      </c>
      <c r="T147" s="3"/>
    </row>
    <row r="148" spans="1:20" s="1" customFormat="1" ht="21.75" customHeight="1" x14ac:dyDescent="0.2">
      <c r="A148" s="27">
        <f t="shared" ref="A148:A211" si="2">SUM(A147+1)</f>
        <v>130</v>
      </c>
      <c r="B148" s="189" t="s">
        <v>731</v>
      </c>
      <c r="C148" s="12">
        <v>2010</v>
      </c>
      <c r="D148" s="12" t="s">
        <v>136</v>
      </c>
      <c r="E148" s="11">
        <v>14</v>
      </c>
      <c r="F148" s="25">
        <v>0.42190972222222217</v>
      </c>
      <c r="G148" s="90">
        <v>0.21357638888888889</v>
      </c>
      <c r="H148" s="90" t="s">
        <v>619</v>
      </c>
      <c r="I148" s="71" t="s">
        <v>148</v>
      </c>
      <c r="J148" s="88">
        <v>3.4</v>
      </c>
      <c r="K148" s="13" t="s">
        <v>147</v>
      </c>
      <c r="L148" s="13" t="s">
        <v>147</v>
      </c>
      <c r="M148" s="88" t="s">
        <v>403</v>
      </c>
      <c r="N148" s="75">
        <v>35.298999999999999</v>
      </c>
      <c r="O148" s="75">
        <v>-92.352000000000004</v>
      </c>
      <c r="P148" s="86">
        <v>4.5999999999999996</v>
      </c>
      <c r="Q148" s="12" t="s">
        <v>120</v>
      </c>
      <c r="R148" s="12" t="s">
        <v>42</v>
      </c>
      <c r="S148" s="77" t="s">
        <v>2107</v>
      </c>
      <c r="T148" s="3"/>
    </row>
    <row r="149" spans="1:20" s="1" customFormat="1" ht="12.75" x14ac:dyDescent="0.2">
      <c r="A149" s="27">
        <f t="shared" si="2"/>
        <v>131</v>
      </c>
      <c r="B149" s="187" t="s">
        <v>1382</v>
      </c>
      <c r="C149" s="11">
        <v>2011</v>
      </c>
      <c r="D149" s="12" t="s">
        <v>133</v>
      </c>
      <c r="E149" s="11">
        <v>19</v>
      </c>
      <c r="F149" s="25">
        <v>0.96178240740740739</v>
      </c>
      <c r="G149" s="90">
        <v>0.71178240740740739</v>
      </c>
      <c r="H149" s="90" t="s">
        <v>620</v>
      </c>
      <c r="I149" s="11" t="s">
        <v>148</v>
      </c>
      <c r="J149" s="88">
        <v>3.4</v>
      </c>
      <c r="K149" s="13" t="s">
        <v>147</v>
      </c>
      <c r="L149" s="13" t="s">
        <v>147</v>
      </c>
      <c r="M149" s="88" t="s">
        <v>430</v>
      </c>
      <c r="N149" s="75">
        <v>35.268000000000001</v>
      </c>
      <c r="O149" s="75">
        <v>-92.373999999999995</v>
      </c>
      <c r="P149" s="86">
        <v>6.7</v>
      </c>
      <c r="Q149" s="11" t="s">
        <v>120</v>
      </c>
      <c r="R149" s="12" t="s">
        <v>25</v>
      </c>
      <c r="S149" s="77" t="s">
        <v>2107</v>
      </c>
      <c r="T149" s="3"/>
    </row>
    <row r="150" spans="1:20" s="1" customFormat="1" ht="12.75" x14ac:dyDescent="0.2">
      <c r="A150" s="27">
        <f t="shared" si="2"/>
        <v>132</v>
      </c>
      <c r="B150" s="187" t="s">
        <v>1414</v>
      </c>
      <c r="C150" s="11">
        <v>2011</v>
      </c>
      <c r="D150" s="12" t="s">
        <v>133</v>
      </c>
      <c r="E150" s="11">
        <v>21</v>
      </c>
      <c r="F150" s="25">
        <v>0.67884259259259261</v>
      </c>
      <c r="G150" s="90">
        <v>0.42884259259259255</v>
      </c>
      <c r="H150" s="90" t="s">
        <v>620</v>
      </c>
      <c r="I150" s="11" t="s">
        <v>148</v>
      </c>
      <c r="J150" s="88">
        <v>3.4</v>
      </c>
      <c r="K150" s="13" t="s">
        <v>147</v>
      </c>
      <c r="L150" s="13" t="s">
        <v>147</v>
      </c>
      <c r="M150" s="88" t="s">
        <v>457</v>
      </c>
      <c r="N150" s="75">
        <v>35.265000000000001</v>
      </c>
      <c r="O150" s="75">
        <v>-92.385000000000005</v>
      </c>
      <c r="P150" s="86">
        <v>6</v>
      </c>
      <c r="Q150" s="11" t="s">
        <v>120</v>
      </c>
      <c r="R150" s="12" t="s">
        <v>25</v>
      </c>
      <c r="S150" s="77" t="s">
        <v>2107</v>
      </c>
      <c r="T150" s="3"/>
    </row>
    <row r="151" spans="1:20" s="1" customFormat="1" ht="12.75" x14ac:dyDescent="0.2">
      <c r="A151" s="27">
        <f t="shared" si="2"/>
        <v>133</v>
      </c>
      <c r="B151" s="187" t="s">
        <v>1430</v>
      </c>
      <c r="C151" s="11">
        <v>2011</v>
      </c>
      <c r="D151" s="12" t="s">
        <v>133</v>
      </c>
      <c r="E151" s="11">
        <v>23</v>
      </c>
      <c r="F151" s="25">
        <v>1.7187499999999998E-2</v>
      </c>
      <c r="G151" s="90">
        <v>0.76718750000000002</v>
      </c>
      <c r="H151" s="90" t="s">
        <v>620</v>
      </c>
      <c r="I151" s="11" t="s">
        <v>148</v>
      </c>
      <c r="J151" s="88">
        <v>3.4</v>
      </c>
      <c r="K151" s="13" t="s">
        <v>147</v>
      </c>
      <c r="L151" s="13" t="s">
        <v>147</v>
      </c>
      <c r="M151" s="88" t="s">
        <v>443</v>
      </c>
      <c r="N151" s="75">
        <v>35.286999999999999</v>
      </c>
      <c r="O151" s="75">
        <v>-92.355999999999995</v>
      </c>
      <c r="P151" s="86">
        <v>3.9</v>
      </c>
      <c r="Q151" s="11" t="s">
        <v>120</v>
      </c>
      <c r="R151" s="12" t="s">
        <v>42</v>
      </c>
      <c r="S151" s="77" t="s">
        <v>2107</v>
      </c>
      <c r="T151" s="3"/>
    </row>
    <row r="152" spans="1:20" s="1" customFormat="1" ht="12.75" x14ac:dyDescent="0.2">
      <c r="A152" s="27">
        <f t="shared" si="2"/>
        <v>134</v>
      </c>
      <c r="B152" s="187" t="s">
        <v>1464</v>
      </c>
      <c r="C152" s="11">
        <v>2011</v>
      </c>
      <c r="D152" s="12" t="s">
        <v>133</v>
      </c>
      <c r="E152" s="11">
        <v>26</v>
      </c>
      <c r="F152" s="25">
        <v>0.60766203703703703</v>
      </c>
      <c r="G152" s="90">
        <v>0.35766203703703708</v>
      </c>
      <c r="H152" s="90" t="s">
        <v>620</v>
      </c>
      <c r="I152" s="11" t="s">
        <v>148</v>
      </c>
      <c r="J152" s="88">
        <v>3.4</v>
      </c>
      <c r="K152" s="13" t="s">
        <v>147</v>
      </c>
      <c r="L152" s="13" t="s">
        <v>147</v>
      </c>
      <c r="M152" s="88" t="s">
        <v>463</v>
      </c>
      <c r="N152" s="75">
        <v>35.276000000000003</v>
      </c>
      <c r="O152" s="75">
        <v>-92.349000000000004</v>
      </c>
      <c r="P152" s="86">
        <v>2.9</v>
      </c>
      <c r="Q152" s="11" t="s">
        <v>120</v>
      </c>
      <c r="R152" s="12" t="s">
        <v>42</v>
      </c>
      <c r="S152" s="77" t="s">
        <v>2107</v>
      </c>
      <c r="T152" s="4"/>
    </row>
    <row r="153" spans="1:20" s="1" customFormat="1" ht="12.75" x14ac:dyDescent="0.2">
      <c r="A153" s="27">
        <f t="shared" si="2"/>
        <v>135</v>
      </c>
      <c r="B153" s="187" t="s">
        <v>1486</v>
      </c>
      <c r="C153" s="11">
        <v>2011</v>
      </c>
      <c r="D153" s="12" t="s">
        <v>133</v>
      </c>
      <c r="E153" s="11">
        <v>28</v>
      </c>
      <c r="F153" s="25">
        <v>0.36540509259259263</v>
      </c>
      <c r="G153" s="90">
        <v>0.11540509259259259</v>
      </c>
      <c r="H153" s="90" t="s">
        <v>620</v>
      </c>
      <c r="I153" s="11" t="s">
        <v>148</v>
      </c>
      <c r="J153" s="88">
        <v>3.4</v>
      </c>
      <c r="K153" s="13" t="s">
        <v>147</v>
      </c>
      <c r="L153" s="13" t="s">
        <v>147</v>
      </c>
      <c r="M153" s="88" t="s">
        <v>467</v>
      </c>
      <c r="N153" s="75">
        <v>35.281999999999996</v>
      </c>
      <c r="O153" s="75">
        <v>-92.340999999999994</v>
      </c>
      <c r="P153" s="86">
        <v>2.5</v>
      </c>
      <c r="Q153" s="11" t="s">
        <v>120</v>
      </c>
      <c r="R153" s="12" t="s">
        <v>42</v>
      </c>
      <c r="S153" s="77" t="s">
        <v>2107</v>
      </c>
      <c r="T153" s="4"/>
    </row>
    <row r="154" spans="1:20" s="1" customFormat="1" ht="12.75" x14ac:dyDescent="0.2">
      <c r="A154" s="27">
        <f t="shared" si="2"/>
        <v>136</v>
      </c>
      <c r="B154" s="187" t="s">
        <v>1719</v>
      </c>
      <c r="C154" s="11">
        <v>2011</v>
      </c>
      <c r="D154" s="12" t="s">
        <v>139</v>
      </c>
      <c r="E154" s="11">
        <v>6</v>
      </c>
      <c r="F154" s="25">
        <v>0.10752314814814816</v>
      </c>
      <c r="G154" s="90">
        <v>0.89918981481481486</v>
      </c>
      <c r="H154" s="90" t="s">
        <v>619</v>
      </c>
      <c r="I154" s="11" t="s">
        <v>148</v>
      </c>
      <c r="J154" s="88">
        <v>3.4</v>
      </c>
      <c r="K154" s="13" t="s">
        <v>147</v>
      </c>
      <c r="L154" s="13" t="s">
        <v>147</v>
      </c>
      <c r="M154" s="88" t="s">
        <v>477</v>
      </c>
      <c r="N154" s="75">
        <v>35.238999999999997</v>
      </c>
      <c r="O154" s="75">
        <v>-92.366</v>
      </c>
      <c r="P154" s="86">
        <v>3.8</v>
      </c>
      <c r="Q154" s="11" t="s">
        <v>120</v>
      </c>
      <c r="R154" s="12" t="s">
        <v>25</v>
      </c>
      <c r="S154" s="77" t="s">
        <v>2107</v>
      </c>
      <c r="T154" s="4"/>
    </row>
    <row r="155" spans="1:20" s="1" customFormat="1" ht="12.75" x14ac:dyDescent="0.2">
      <c r="A155" s="27">
        <f t="shared" si="2"/>
        <v>137</v>
      </c>
      <c r="B155" s="189" t="s">
        <v>2205</v>
      </c>
      <c r="C155" s="11">
        <v>2013</v>
      </c>
      <c r="D155" s="12" t="s">
        <v>141</v>
      </c>
      <c r="E155" s="11">
        <v>22</v>
      </c>
      <c r="F155" s="25">
        <v>0.72197916666666673</v>
      </c>
      <c r="G155" s="90">
        <v>0.51364583333333336</v>
      </c>
      <c r="H155" s="22" t="s">
        <v>619</v>
      </c>
      <c r="I155" s="12" t="s">
        <v>166</v>
      </c>
      <c r="J155" s="88">
        <v>3.4</v>
      </c>
      <c r="K155" s="88" t="s">
        <v>147</v>
      </c>
      <c r="L155" s="88" t="s">
        <v>147</v>
      </c>
      <c r="M155" s="88" t="s">
        <v>364</v>
      </c>
      <c r="N155" s="75">
        <v>35.298999999999999</v>
      </c>
      <c r="O155" s="75">
        <v>-92.715000000000003</v>
      </c>
      <c r="P155" s="86">
        <v>5.5</v>
      </c>
      <c r="Q155" s="11" t="s">
        <v>120</v>
      </c>
      <c r="R155" s="12" t="s">
        <v>566</v>
      </c>
      <c r="S155" s="77" t="s">
        <v>147</v>
      </c>
      <c r="T155" s="4"/>
    </row>
    <row r="156" spans="1:20" s="1" customFormat="1" ht="12.75" x14ac:dyDescent="0.2">
      <c r="A156" s="27">
        <f t="shared" si="2"/>
        <v>138</v>
      </c>
      <c r="B156" s="189" t="s">
        <v>2214</v>
      </c>
      <c r="C156" s="11">
        <v>2013</v>
      </c>
      <c r="D156" s="12" t="s">
        <v>141</v>
      </c>
      <c r="E156" s="11">
        <v>24</v>
      </c>
      <c r="F156" s="25">
        <v>0.23916666666666667</v>
      </c>
      <c r="G156" s="90">
        <v>3.0833333333333334E-2</v>
      </c>
      <c r="H156" s="22" t="s">
        <v>619</v>
      </c>
      <c r="I156" s="12" t="s">
        <v>166</v>
      </c>
      <c r="J156" s="88">
        <v>3.4</v>
      </c>
      <c r="K156" s="88" t="s">
        <v>147</v>
      </c>
      <c r="L156" s="88" t="s">
        <v>147</v>
      </c>
      <c r="M156" s="88" t="s">
        <v>399</v>
      </c>
      <c r="N156" s="75">
        <v>35.298000000000002</v>
      </c>
      <c r="O156" s="75">
        <v>-92.715000000000003</v>
      </c>
      <c r="P156" s="86">
        <v>5.7</v>
      </c>
      <c r="Q156" s="11" t="s">
        <v>120</v>
      </c>
      <c r="R156" s="12" t="s">
        <v>566</v>
      </c>
      <c r="S156" s="77" t="s">
        <v>147</v>
      </c>
      <c r="T156" s="4"/>
    </row>
    <row r="157" spans="1:20" s="1" customFormat="1" ht="12.75" x14ac:dyDescent="0.2">
      <c r="A157" s="27">
        <f t="shared" si="2"/>
        <v>139</v>
      </c>
      <c r="B157" s="13" t="s">
        <v>147</v>
      </c>
      <c r="C157" s="8">
        <v>1982</v>
      </c>
      <c r="D157" s="116" t="s">
        <v>132</v>
      </c>
      <c r="E157" s="133">
        <v>31</v>
      </c>
      <c r="F157" s="138">
        <v>0.24662037037037035</v>
      </c>
      <c r="G157" s="134">
        <v>0.99662037037037043</v>
      </c>
      <c r="H157" s="142" t="s">
        <v>620</v>
      </c>
      <c r="I157" s="79" t="s">
        <v>148</v>
      </c>
      <c r="J157" s="87">
        <v>3.3</v>
      </c>
      <c r="K157" s="87" t="s">
        <v>147</v>
      </c>
      <c r="L157" s="87" t="s">
        <v>147</v>
      </c>
      <c r="M157" s="87" t="s">
        <v>147</v>
      </c>
      <c r="N157" s="139">
        <v>35.184199999999997</v>
      </c>
      <c r="O157" s="139">
        <v>-92.227000000000004</v>
      </c>
      <c r="P157" s="136" t="s">
        <v>147</v>
      </c>
      <c r="Q157" s="9" t="s">
        <v>1</v>
      </c>
      <c r="R157" s="9" t="s">
        <v>27</v>
      </c>
      <c r="S157" s="77" t="s">
        <v>610</v>
      </c>
      <c r="T157" s="4"/>
    </row>
    <row r="158" spans="1:20" s="1" customFormat="1" ht="14.25" x14ac:dyDescent="0.2">
      <c r="A158" s="27">
        <f t="shared" si="2"/>
        <v>140</v>
      </c>
      <c r="B158" s="13" t="s">
        <v>147</v>
      </c>
      <c r="C158" s="8">
        <v>1982</v>
      </c>
      <c r="D158" s="79" t="s">
        <v>138</v>
      </c>
      <c r="E158" s="133">
        <v>21</v>
      </c>
      <c r="F158" s="138">
        <v>0.6912962962962963</v>
      </c>
      <c r="G158" s="138">
        <v>0.4412962962962963</v>
      </c>
      <c r="H158" s="142" t="s">
        <v>620</v>
      </c>
      <c r="I158" s="79" t="s">
        <v>148</v>
      </c>
      <c r="J158" s="87">
        <v>3.3</v>
      </c>
      <c r="K158" s="87" t="s">
        <v>147</v>
      </c>
      <c r="L158" s="87" t="s">
        <v>147</v>
      </c>
      <c r="M158" s="87" t="s">
        <v>147</v>
      </c>
      <c r="N158" s="139">
        <v>35.206200000000003</v>
      </c>
      <c r="O158" s="139">
        <v>-92.219200000000001</v>
      </c>
      <c r="P158" s="136">
        <v>1.19</v>
      </c>
      <c r="Q158" s="12" t="s">
        <v>557</v>
      </c>
      <c r="R158" s="9" t="s">
        <v>27</v>
      </c>
      <c r="S158" s="32" t="s">
        <v>311</v>
      </c>
      <c r="T158" s="4"/>
    </row>
    <row r="159" spans="1:20" s="1" customFormat="1" ht="12.75" x14ac:dyDescent="0.2">
      <c r="A159" s="27">
        <f t="shared" si="2"/>
        <v>141</v>
      </c>
      <c r="B159" s="13" t="s">
        <v>147</v>
      </c>
      <c r="C159" s="8">
        <v>1985</v>
      </c>
      <c r="D159" s="9" t="s">
        <v>134</v>
      </c>
      <c r="E159" s="133">
        <v>6</v>
      </c>
      <c r="F159" s="134">
        <v>0.92850694444444448</v>
      </c>
      <c r="G159" s="81">
        <v>0.72017361111111111</v>
      </c>
      <c r="H159" s="81" t="s">
        <v>619</v>
      </c>
      <c r="I159" s="79" t="s">
        <v>155</v>
      </c>
      <c r="J159" s="87">
        <v>3.3</v>
      </c>
      <c r="K159" s="87" t="s">
        <v>147</v>
      </c>
      <c r="L159" s="87">
        <v>3.8</v>
      </c>
      <c r="M159" s="87" t="s">
        <v>147</v>
      </c>
      <c r="N159" s="139">
        <v>35.814</v>
      </c>
      <c r="O159" s="139">
        <v>-93.123000000000005</v>
      </c>
      <c r="P159" s="136">
        <v>2</v>
      </c>
      <c r="Q159" s="9" t="s">
        <v>1</v>
      </c>
      <c r="R159" s="9" t="s">
        <v>89</v>
      </c>
      <c r="S159" s="77" t="s">
        <v>589</v>
      </c>
      <c r="T159" s="4"/>
    </row>
    <row r="160" spans="1:20" s="1" customFormat="1" ht="12.75" x14ac:dyDescent="0.2">
      <c r="A160" s="27">
        <f t="shared" si="2"/>
        <v>142</v>
      </c>
      <c r="B160" s="13" t="s">
        <v>147</v>
      </c>
      <c r="C160" s="8">
        <v>1988</v>
      </c>
      <c r="D160" s="9" t="s">
        <v>132</v>
      </c>
      <c r="E160" s="133">
        <v>30</v>
      </c>
      <c r="F160" s="21">
        <v>8.8425925925925911E-3</v>
      </c>
      <c r="G160" s="22">
        <v>0.75884259259259268</v>
      </c>
      <c r="H160" s="22" t="s">
        <v>620</v>
      </c>
      <c r="I160" s="9" t="s">
        <v>145</v>
      </c>
      <c r="J160" s="13">
        <v>3.3</v>
      </c>
      <c r="K160" s="13" t="s">
        <v>147</v>
      </c>
      <c r="L160" s="13">
        <v>3.5</v>
      </c>
      <c r="M160" s="13" t="s">
        <v>147</v>
      </c>
      <c r="N160" s="119">
        <v>35.664000000000001</v>
      </c>
      <c r="O160" s="119">
        <v>-90.44</v>
      </c>
      <c r="P160" s="16">
        <v>15.4</v>
      </c>
      <c r="Q160" s="9" t="s">
        <v>1</v>
      </c>
      <c r="R160" s="8" t="s">
        <v>4</v>
      </c>
      <c r="S160" s="32" t="s">
        <v>147</v>
      </c>
      <c r="T160" s="4"/>
    </row>
    <row r="161" spans="1:20" s="1" customFormat="1" ht="12.75" x14ac:dyDescent="0.2">
      <c r="A161" s="27">
        <f t="shared" si="2"/>
        <v>143</v>
      </c>
      <c r="B161" s="13" t="s">
        <v>147</v>
      </c>
      <c r="C161" s="11">
        <v>2010</v>
      </c>
      <c r="D161" s="9" t="s">
        <v>132</v>
      </c>
      <c r="E161" s="11">
        <v>20</v>
      </c>
      <c r="F161" s="25">
        <v>0.88803240740740741</v>
      </c>
      <c r="G161" s="21">
        <v>0.63803240740740741</v>
      </c>
      <c r="H161" s="90" t="s">
        <v>620</v>
      </c>
      <c r="I161" s="9" t="s">
        <v>162</v>
      </c>
      <c r="J161" s="14">
        <v>3.3</v>
      </c>
      <c r="K161" s="13" t="s">
        <v>147</v>
      </c>
      <c r="L161" s="13" t="s">
        <v>147</v>
      </c>
      <c r="M161" s="14" t="s">
        <v>346</v>
      </c>
      <c r="N161" s="19">
        <v>36.017000000000003</v>
      </c>
      <c r="O161" s="19">
        <v>-91.302999999999997</v>
      </c>
      <c r="P161" s="18">
        <v>0.1</v>
      </c>
      <c r="Q161" s="9" t="s">
        <v>120</v>
      </c>
      <c r="R161" s="9" t="s">
        <v>323</v>
      </c>
      <c r="S161" s="32" t="s">
        <v>147</v>
      </c>
      <c r="T161" s="4"/>
    </row>
    <row r="162" spans="1:20" s="1" customFormat="1" ht="12.75" x14ac:dyDescent="0.2">
      <c r="A162" s="27">
        <f t="shared" si="2"/>
        <v>144</v>
      </c>
      <c r="B162" s="13" t="s">
        <v>147</v>
      </c>
      <c r="C162" s="11">
        <v>2010</v>
      </c>
      <c r="D162" s="11" t="s">
        <v>137</v>
      </c>
      <c r="E162" s="11">
        <v>26</v>
      </c>
      <c r="F162" s="25">
        <v>0.9914236111111111</v>
      </c>
      <c r="G162" s="25">
        <v>0.78309027777777773</v>
      </c>
      <c r="H162" s="90" t="s">
        <v>619</v>
      </c>
      <c r="I162" s="66" t="s">
        <v>178</v>
      </c>
      <c r="J162" s="14">
        <v>3.3</v>
      </c>
      <c r="K162" s="13" t="s">
        <v>147</v>
      </c>
      <c r="L162" s="13" t="s">
        <v>147</v>
      </c>
      <c r="M162" s="14" t="s">
        <v>343</v>
      </c>
      <c r="N162" s="75">
        <v>35.207999999999998</v>
      </c>
      <c r="O162" s="75">
        <v>-91.869</v>
      </c>
      <c r="P162" s="18">
        <v>0.1</v>
      </c>
      <c r="Q162" s="11" t="s">
        <v>120</v>
      </c>
      <c r="R162" s="9" t="s">
        <v>337</v>
      </c>
      <c r="S162" s="32" t="s">
        <v>147</v>
      </c>
      <c r="T162" s="4"/>
    </row>
    <row r="163" spans="1:20" s="1" customFormat="1" ht="12.75" x14ac:dyDescent="0.2">
      <c r="A163" s="27">
        <f t="shared" si="2"/>
        <v>145</v>
      </c>
      <c r="B163" s="187" t="s">
        <v>1510</v>
      </c>
      <c r="C163" s="11">
        <v>2011</v>
      </c>
      <c r="D163" s="12" t="s">
        <v>140</v>
      </c>
      <c r="E163" s="11">
        <v>1</v>
      </c>
      <c r="F163" s="25">
        <v>0.6658101851851852</v>
      </c>
      <c r="G163" s="90">
        <v>0.4158101851851852</v>
      </c>
      <c r="H163" s="90" t="s">
        <v>620</v>
      </c>
      <c r="I163" s="11" t="s">
        <v>148</v>
      </c>
      <c r="J163" s="88">
        <v>3.3</v>
      </c>
      <c r="K163" s="13" t="s">
        <v>147</v>
      </c>
      <c r="L163" s="13" t="s">
        <v>147</v>
      </c>
      <c r="M163" s="88" t="s">
        <v>460</v>
      </c>
      <c r="N163" s="75">
        <v>35.237000000000002</v>
      </c>
      <c r="O163" s="75">
        <v>-92.384</v>
      </c>
      <c r="P163" s="86">
        <v>5.7</v>
      </c>
      <c r="Q163" s="11" t="s">
        <v>120</v>
      </c>
      <c r="R163" s="12" t="s">
        <v>25</v>
      </c>
      <c r="S163" s="77" t="s">
        <v>2107</v>
      </c>
      <c r="T163" s="4"/>
    </row>
    <row r="164" spans="1:20" s="1" customFormat="1" ht="12.75" x14ac:dyDescent="0.2">
      <c r="A164" s="27">
        <f t="shared" si="2"/>
        <v>146</v>
      </c>
      <c r="B164" s="187" t="s">
        <v>1511</v>
      </c>
      <c r="C164" s="11">
        <v>2011</v>
      </c>
      <c r="D164" s="12" t="s">
        <v>140</v>
      </c>
      <c r="E164" s="11">
        <v>1</v>
      </c>
      <c r="F164" s="25">
        <v>0.66880787037037026</v>
      </c>
      <c r="G164" s="90">
        <v>0.41880787037037037</v>
      </c>
      <c r="H164" s="90" t="s">
        <v>620</v>
      </c>
      <c r="I164" s="11" t="s">
        <v>148</v>
      </c>
      <c r="J164" s="88">
        <v>3.3</v>
      </c>
      <c r="K164" s="13" t="s">
        <v>147</v>
      </c>
      <c r="L164" s="13" t="s">
        <v>147</v>
      </c>
      <c r="M164" s="88" t="s">
        <v>474</v>
      </c>
      <c r="N164" s="75">
        <v>35.24</v>
      </c>
      <c r="O164" s="75">
        <v>-92.391000000000005</v>
      </c>
      <c r="P164" s="86">
        <v>5</v>
      </c>
      <c r="Q164" s="11" t="s">
        <v>120</v>
      </c>
      <c r="R164" s="12" t="s">
        <v>25</v>
      </c>
      <c r="S164" s="77" t="s">
        <v>2107</v>
      </c>
      <c r="T164" s="4"/>
    </row>
    <row r="165" spans="1:20" s="1" customFormat="1" ht="12.75" x14ac:dyDescent="0.2">
      <c r="A165" s="27">
        <f t="shared" si="2"/>
        <v>147</v>
      </c>
      <c r="B165" s="187" t="s">
        <v>1676</v>
      </c>
      <c r="C165" s="11">
        <v>2011</v>
      </c>
      <c r="D165" s="12" t="s">
        <v>140</v>
      </c>
      <c r="E165" s="11">
        <v>22</v>
      </c>
      <c r="F165" s="25">
        <v>0.83061342592592602</v>
      </c>
      <c r="G165" s="90">
        <v>0.62228009259259254</v>
      </c>
      <c r="H165" s="90" t="s">
        <v>619</v>
      </c>
      <c r="I165" s="11" t="s">
        <v>148</v>
      </c>
      <c r="J165" s="88">
        <v>3.3</v>
      </c>
      <c r="K165" s="13" t="s">
        <v>147</v>
      </c>
      <c r="L165" s="13" t="s">
        <v>147</v>
      </c>
      <c r="M165" s="88" t="s">
        <v>367</v>
      </c>
      <c r="N165" s="75">
        <v>35.183</v>
      </c>
      <c r="O165" s="75">
        <v>-92.4</v>
      </c>
      <c r="P165" s="86">
        <v>5.2</v>
      </c>
      <c r="Q165" s="11" t="s">
        <v>120</v>
      </c>
      <c r="R165" s="12" t="s">
        <v>25</v>
      </c>
      <c r="S165" s="77" t="s">
        <v>2107</v>
      </c>
      <c r="T165" s="4"/>
    </row>
    <row r="166" spans="1:20" s="1" customFormat="1" ht="12.75" x14ac:dyDescent="0.2">
      <c r="A166" s="27">
        <f t="shared" si="2"/>
        <v>148</v>
      </c>
      <c r="B166" s="187" t="s">
        <v>1798</v>
      </c>
      <c r="C166" s="11">
        <v>2011</v>
      </c>
      <c r="D166" s="12" t="s">
        <v>139</v>
      </c>
      <c r="E166" s="11">
        <v>19</v>
      </c>
      <c r="F166" s="25">
        <v>0.43968750000000001</v>
      </c>
      <c r="G166" s="90">
        <v>0.23135416666666667</v>
      </c>
      <c r="H166" s="90" t="s">
        <v>619</v>
      </c>
      <c r="I166" s="11" t="s">
        <v>148</v>
      </c>
      <c r="J166" s="88">
        <v>3.3</v>
      </c>
      <c r="K166" s="13" t="s">
        <v>147</v>
      </c>
      <c r="L166" s="13" t="s">
        <v>147</v>
      </c>
      <c r="M166" s="88" t="s">
        <v>483</v>
      </c>
      <c r="N166" s="75">
        <v>35.256</v>
      </c>
      <c r="O166" s="75">
        <v>-92.364000000000004</v>
      </c>
      <c r="P166" s="86">
        <v>3.5</v>
      </c>
      <c r="Q166" s="11" t="s">
        <v>120</v>
      </c>
      <c r="R166" s="12" t="s">
        <v>25</v>
      </c>
      <c r="S166" s="77" t="s">
        <v>2107</v>
      </c>
      <c r="T166" s="4"/>
    </row>
    <row r="167" spans="1:20" s="1" customFormat="1" ht="12.75" x14ac:dyDescent="0.2">
      <c r="A167" s="27">
        <f t="shared" si="2"/>
        <v>149</v>
      </c>
      <c r="B167" s="189" t="s">
        <v>1920</v>
      </c>
      <c r="C167" s="11">
        <v>2011</v>
      </c>
      <c r="D167" s="11" t="s">
        <v>136</v>
      </c>
      <c r="E167" s="11">
        <v>5</v>
      </c>
      <c r="F167" s="25">
        <v>0.40173611111111113</v>
      </c>
      <c r="G167" s="90">
        <v>0.19340277777777778</v>
      </c>
      <c r="H167" s="90" t="s">
        <v>619</v>
      </c>
      <c r="I167" s="12" t="s">
        <v>179</v>
      </c>
      <c r="J167" s="88">
        <v>3.3</v>
      </c>
      <c r="K167" s="13" t="s">
        <v>147</v>
      </c>
      <c r="L167" s="13" t="s">
        <v>147</v>
      </c>
      <c r="M167" s="88" t="s">
        <v>461</v>
      </c>
      <c r="N167" s="75">
        <v>35.366999999999997</v>
      </c>
      <c r="O167" s="75">
        <v>-92.271000000000001</v>
      </c>
      <c r="P167" s="86">
        <v>4.7</v>
      </c>
      <c r="Q167" s="12" t="s">
        <v>120</v>
      </c>
      <c r="R167" s="12" t="s">
        <v>236</v>
      </c>
      <c r="S167" s="77" t="s">
        <v>2107</v>
      </c>
      <c r="T167" s="4"/>
    </row>
    <row r="168" spans="1:20" s="1" customFormat="1" ht="12.75" x14ac:dyDescent="0.2">
      <c r="A168" s="27">
        <f t="shared" si="2"/>
        <v>150</v>
      </c>
      <c r="B168" s="189" t="s">
        <v>2076</v>
      </c>
      <c r="C168" s="11">
        <v>2012</v>
      </c>
      <c r="D168" s="12" t="s">
        <v>142</v>
      </c>
      <c r="E168" s="11">
        <v>19</v>
      </c>
      <c r="F168" s="25">
        <v>0.3502662037037037</v>
      </c>
      <c r="G168" s="90">
        <v>0.14193287037037036</v>
      </c>
      <c r="H168" s="90" t="s">
        <v>619</v>
      </c>
      <c r="I168" s="12" t="s">
        <v>148</v>
      </c>
      <c r="J168" s="88">
        <v>3.3</v>
      </c>
      <c r="K168" s="88" t="s">
        <v>147</v>
      </c>
      <c r="L168" s="88" t="s">
        <v>147</v>
      </c>
      <c r="M168" s="88" t="s">
        <v>572</v>
      </c>
      <c r="N168" s="75">
        <v>35.24</v>
      </c>
      <c r="O168" s="75">
        <v>-92.379000000000005</v>
      </c>
      <c r="P168" s="86">
        <v>4.4000000000000004</v>
      </c>
      <c r="Q168" s="11" t="s">
        <v>120</v>
      </c>
      <c r="R168" s="12" t="s">
        <v>25</v>
      </c>
      <c r="S168" s="32" t="s">
        <v>147</v>
      </c>
      <c r="T168" s="4"/>
    </row>
    <row r="169" spans="1:20" s="1" customFormat="1" ht="12.75" x14ac:dyDescent="0.2">
      <c r="A169" s="27">
        <f t="shared" si="2"/>
        <v>151</v>
      </c>
      <c r="B169" s="13" t="s">
        <v>147</v>
      </c>
      <c r="C169" s="8">
        <v>1938</v>
      </c>
      <c r="D169" s="9" t="s">
        <v>134</v>
      </c>
      <c r="E169" s="8">
        <v>18</v>
      </c>
      <c r="F169" s="23">
        <v>0.30555555555555552</v>
      </c>
      <c r="G169" s="21">
        <v>5.5555555555555525E-2</v>
      </c>
      <c r="H169" s="108" t="s">
        <v>620</v>
      </c>
      <c r="I169" s="9" t="s">
        <v>145</v>
      </c>
      <c r="J169" s="14">
        <v>3.2</v>
      </c>
      <c r="K169" s="14" t="s">
        <v>147</v>
      </c>
      <c r="L169" s="14" t="s">
        <v>147</v>
      </c>
      <c r="M169" s="14" t="s">
        <v>245</v>
      </c>
      <c r="N169" s="119">
        <v>35.5</v>
      </c>
      <c r="O169" s="119">
        <v>-90.3</v>
      </c>
      <c r="P169" s="16" t="s">
        <v>147</v>
      </c>
      <c r="Q169" s="9" t="s">
        <v>123</v>
      </c>
      <c r="R169" s="9" t="s">
        <v>147</v>
      </c>
      <c r="S169" s="32" t="s">
        <v>147</v>
      </c>
      <c r="T169" s="4"/>
    </row>
    <row r="170" spans="1:20" s="1" customFormat="1" ht="12.75" x14ac:dyDescent="0.2">
      <c r="A170" s="27">
        <f t="shared" si="2"/>
        <v>152</v>
      </c>
      <c r="B170" s="13" t="s">
        <v>147</v>
      </c>
      <c r="C170" s="8">
        <v>1951</v>
      </c>
      <c r="D170" s="9" t="s">
        <v>131</v>
      </c>
      <c r="E170" s="8">
        <v>18</v>
      </c>
      <c r="F170" s="23">
        <v>0.33333333333333331</v>
      </c>
      <c r="G170" s="21">
        <v>8.3333333333333315E-2</v>
      </c>
      <c r="H170" s="108" t="s">
        <v>620</v>
      </c>
      <c r="I170" s="9" t="s">
        <v>145</v>
      </c>
      <c r="J170" s="14">
        <v>3.2</v>
      </c>
      <c r="K170" s="14">
        <v>3</v>
      </c>
      <c r="L170" s="14">
        <v>4</v>
      </c>
      <c r="M170" s="14" t="s">
        <v>245</v>
      </c>
      <c r="N170" s="119">
        <v>35.6</v>
      </c>
      <c r="O170" s="119">
        <v>-90.3</v>
      </c>
      <c r="P170" s="16" t="s">
        <v>147</v>
      </c>
      <c r="Q170" s="9" t="s">
        <v>123</v>
      </c>
      <c r="R170" s="9" t="s">
        <v>147</v>
      </c>
      <c r="S170" s="32" t="s">
        <v>147</v>
      </c>
      <c r="T170" s="4"/>
    </row>
    <row r="171" spans="1:20" s="1" customFormat="1" ht="12.75" x14ac:dyDescent="0.2">
      <c r="A171" s="27">
        <f t="shared" si="2"/>
        <v>153</v>
      </c>
      <c r="B171" s="13" t="s">
        <v>147</v>
      </c>
      <c r="C171" s="8">
        <v>1962</v>
      </c>
      <c r="D171" s="12" t="s">
        <v>137</v>
      </c>
      <c r="E171" s="133">
        <v>1</v>
      </c>
      <c r="F171" s="138">
        <v>0.47475694444444444</v>
      </c>
      <c r="G171" s="134">
        <v>0.26642361111111112</v>
      </c>
      <c r="H171" s="108" t="s">
        <v>620</v>
      </c>
      <c r="I171" s="116" t="s">
        <v>188</v>
      </c>
      <c r="J171" s="87">
        <v>3.2</v>
      </c>
      <c r="K171" s="114" t="s">
        <v>147</v>
      </c>
      <c r="L171" s="114" t="s">
        <v>147</v>
      </c>
      <c r="M171" s="114" t="s">
        <v>147</v>
      </c>
      <c r="N171" s="119">
        <v>35.380000000000003</v>
      </c>
      <c r="O171" s="119">
        <v>90.39</v>
      </c>
      <c r="P171" s="16">
        <v>5</v>
      </c>
      <c r="Q171" s="12" t="s">
        <v>508</v>
      </c>
      <c r="R171" s="12" t="s">
        <v>147</v>
      </c>
      <c r="S171" s="131" t="s">
        <v>579</v>
      </c>
      <c r="T171" s="4"/>
    </row>
    <row r="172" spans="1:20" s="1" customFormat="1" ht="12.75" x14ac:dyDescent="0.2">
      <c r="A172" s="27">
        <f t="shared" si="2"/>
        <v>154</v>
      </c>
      <c r="B172" s="13" t="s">
        <v>147</v>
      </c>
      <c r="C172" s="8">
        <v>1974</v>
      </c>
      <c r="D172" s="9" t="s">
        <v>133</v>
      </c>
      <c r="E172" s="133">
        <v>24</v>
      </c>
      <c r="F172" s="138">
        <v>0.2873263888888889</v>
      </c>
      <c r="G172" s="134">
        <v>7.8993055555555525E-2</v>
      </c>
      <c r="H172" s="142" t="s">
        <v>619</v>
      </c>
      <c r="I172" s="79" t="s">
        <v>152</v>
      </c>
      <c r="J172" s="87">
        <v>3.2</v>
      </c>
      <c r="K172" s="13" t="s">
        <v>147</v>
      </c>
      <c r="L172" s="13" t="s">
        <v>147</v>
      </c>
      <c r="M172" s="13" t="s">
        <v>147</v>
      </c>
      <c r="N172" s="119">
        <v>35.82</v>
      </c>
      <c r="O172" s="119">
        <v>-90.38</v>
      </c>
      <c r="P172" s="16" t="s">
        <v>147</v>
      </c>
      <c r="Q172" s="9" t="s">
        <v>123</v>
      </c>
      <c r="R172" s="9" t="s">
        <v>147</v>
      </c>
      <c r="S172" s="32" t="s">
        <v>147</v>
      </c>
      <c r="T172" s="4"/>
    </row>
    <row r="173" spans="1:20" s="1" customFormat="1" ht="12.75" x14ac:dyDescent="0.2">
      <c r="A173" s="27">
        <f t="shared" si="2"/>
        <v>155</v>
      </c>
      <c r="B173" s="13" t="s">
        <v>147</v>
      </c>
      <c r="C173" s="8">
        <v>1976</v>
      </c>
      <c r="D173" s="9" t="s">
        <v>132</v>
      </c>
      <c r="E173" s="133">
        <v>16</v>
      </c>
      <c r="F173" s="138">
        <v>0.82149305555555552</v>
      </c>
      <c r="G173" s="134">
        <v>0.57149305555555552</v>
      </c>
      <c r="H173" s="142" t="s">
        <v>620</v>
      </c>
      <c r="I173" s="79" t="s">
        <v>161</v>
      </c>
      <c r="J173" s="87">
        <v>3.2</v>
      </c>
      <c r="K173" s="13" t="s">
        <v>147</v>
      </c>
      <c r="L173" s="13" t="s">
        <v>147</v>
      </c>
      <c r="M173" s="13" t="s">
        <v>242</v>
      </c>
      <c r="N173" s="119">
        <v>35.923000000000002</v>
      </c>
      <c r="O173" s="119">
        <v>-92.123000000000005</v>
      </c>
      <c r="P173" s="16">
        <v>14</v>
      </c>
      <c r="Q173" s="12" t="s">
        <v>423</v>
      </c>
      <c r="R173" s="9" t="s">
        <v>147</v>
      </c>
      <c r="S173" s="32" t="s">
        <v>147</v>
      </c>
      <c r="T173" s="4"/>
    </row>
    <row r="174" spans="1:20" s="1" customFormat="1" ht="12.75" x14ac:dyDescent="0.2">
      <c r="A174" s="27">
        <f t="shared" si="2"/>
        <v>156</v>
      </c>
      <c r="B174" s="13" t="s">
        <v>147</v>
      </c>
      <c r="C174" s="8">
        <v>1979</v>
      </c>
      <c r="D174" s="9" t="s">
        <v>137</v>
      </c>
      <c r="E174" s="133">
        <v>25</v>
      </c>
      <c r="F174" s="138">
        <v>0.71612268518518529</v>
      </c>
      <c r="G174" s="134">
        <v>0.50778935185185181</v>
      </c>
      <c r="H174" s="142" t="s">
        <v>619</v>
      </c>
      <c r="I174" s="79" t="s">
        <v>145</v>
      </c>
      <c r="J174" s="87">
        <v>3.2</v>
      </c>
      <c r="K174" s="13" t="s">
        <v>147</v>
      </c>
      <c r="L174" s="13" t="s">
        <v>147</v>
      </c>
      <c r="M174" s="13" t="s">
        <v>147</v>
      </c>
      <c r="N174" s="119">
        <v>35.53</v>
      </c>
      <c r="O174" s="119">
        <v>-90.43</v>
      </c>
      <c r="P174" s="16">
        <v>10.8</v>
      </c>
      <c r="Q174" s="9" t="s">
        <v>122</v>
      </c>
      <c r="R174" s="9" t="s">
        <v>147</v>
      </c>
      <c r="S174" s="32" t="s">
        <v>147</v>
      </c>
      <c r="T174" s="4"/>
    </row>
    <row r="175" spans="1:20" s="1" customFormat="1" ht="12.75" x14ac:dyDescent="0.2">
      <c r="A175" s="27">
        <f t="shared" si="2"/>
        <v>157</v>
      </c>
      <c r="B175" s="13" t="s">
        <v>147</v>
      </c>
      <c r="C175" s="8">
        <v>1982</v>
      </c>
      <c r="D175" s="9" t="s">
        <v>132</v>
      </c>
      <c r="E175" s="133">
        <v>17</v>
      </c>
      <c r="F175" s="138">
        <v>0.10569444444444444</v>
      </c>
      <c r="G175" s="134">
        <v>0.85569444444444442</v>
      </c>
      <c r="H175" s="142" t="s">
        <v>620</v>
      </c>
      <c r="I175" s="79" t="s">
        <v>148</v>
      </c>
      <c r="J175" s="87">
        <v>3.2</v>
      </c>
      <c r="K175" s="13" t="s">
        <v>147</v>
      </c>
      <c r="L175" s="13" t="s">
        <v>147</v>
      </c>
      <c r="M175" s="13" t="s">
        <v>147</v>
      </c>
      <c r="N175" s="119">
        <v>35.19</v>
      </c>
      <c r="O175" s="119">
        <v>-92.26</v>
      </c>
      <c r="P175" s="16" t="s">
        <v>147</v>
      </c>
      <c r="Q175" s="9" t="s">
        <v>1</v>
      </c>
      <c r="R175" s="9" t="s">
        <v>27</v>
      </c>
      <c r="S175" s="77" t="s">
        <v>614</v>
      </c>
      <c r="T175" s="4"/>
    </row>
    <row r="176" spans="1:20" s="1" customFormat="1" ht="12.75" x14ac:dyDescent="0.2">
      <c r="A176" s="27">
        <f t="shared" si="2"/>
        <v>158</v>
      </c>
      <c r="B176" s="13" t="s">
        <v>147</v>
      </c>
      <c r="C176" s="8">
        <v>1982</v>
      </c>
      <c r="D176" s="79" t="s">
        <v>133</v>
      </c>
      <c r="E176" s="133">
        <v>1</v>
      </c>
      <c r="F176" s="138">
        <v>0.30905092592592592</v>
      </c>
      <c r="G176" s="134">
        <v>5.9050925925925923E-2</v>
      </c>
      <c r="H176" s="142" t="s">
        <v>620</v>
      </c>
      <c r="I176" s="79" t="s">
        <v>148</v>
      </c>
      <c r="J176" s="87">
        <v>3.2</v>
      </c>
      <c r="K176" s="87" t="s">
        <v>147</v>
      </c>
      <c r="L176" s="87" t="s">
        <v>147</v>
      </c>
      <c r="M176" s="87" t="s">
        <v>242</v>
      </c>
      <c r="N176" s="139">
        <v>35.1892</v>
      </c>
      <c r="O176" s="139">
        <v>92.220799999999997</v>
      </c>
      <c r="P176" s="136" t="s">
        <v>147</v>
      </c>
      <c r="Q176" s="9" t="s">
        <v>1</v>
      </c>
      <c r="R176" s="9" t="s">
        <v>27</v>
      </c>
      <c r="S176" s="77" t="s">
        <v>503</v>
      </c>
      <c r="T176" s="4"/>
    </row>
    <row r="177" spans="1:20" s="1" customFormat="1" ht="12.75" x14ac:dyDescent="0.2">
      <c r="A177" s="27">
        <f t="shared" si="2"/>
        <v>159</v>
      </c>
      <c r="B177" s="13" t="s">
        <v>147</v>
      </c>
      <c r="C177" s="8">
        <v>1982</v>
      </c>
      <c r="D177" s="79" t="s">
        <v>137</v>
      </c>
      <c r="E177" s="133">
        <v>30</v>
      </c>
      <c r="F177" s="138">
        <v>0.68188657407407405</v>
      </c>
      <c r="G177" s="134">
        <v>0.47355324074074073</v>
      </c>
      <c r="H177" s="142" t="s">
        <v>619</v>
      </c>
      <c r="I177" s="79" t="s">
        <v>148</v>
      </c>
      <c r="J177" s="87">
        <v>3.2</v>
      </c>
      <c r="K177" s="87" t="s">
        <v>147</v>
      </c>
      <c r="L177" s="87" t="s">
        <v>147</v>
      </c>
      <c r="M177" s="87" t="s">
        <v>147</v>
      </c>
      <c r="N177" s="139">
        <v>35.195</v>
      </c>
      <c r="O177" s="139">
        <v>-92.224999999999994</v>
      </c>
      <c r="P177" s="136">
        <v>6.86</v>
      </c>
      <c r="Q177" s="9" t="s">
        <v>1</v>
      </c>
      <c r="R177" s="9" t="s">
        <v>27</v>
      </c>
      <c r="S177" s="77" t="s">
        <v>307</v>
      </c>
      <c r="T177" s="4"/>
    </row>
    <row r="178" spans="1:20" s="1" customFormat="1" ht="12.75" x14ac:dyDescent="0.2">
      <c r="A178" s="27">
        <f t="shared" si="2"/>
        <v>160</v>
      </c>
      <c r="B178" s="13" t="s">
        <v>147</v>
      </c>
      <c r="C178" s="8">
        <v>1983</v>
      </c>
      <c r="D178" s="9" t="s">
        <v>140</v>
      </c>
      <c r="E178" s="133">
        <v>29</v>
      </c>
      <c r="F178" s="81">
        <v>0.17738425925925927</v>
      </c>
      <c r="G178" s="81">
        <v>0.92738425925925927</v>
      </c>
      <c r="H178" s="142" t="s">
        <v>620</v>
      </c>
      <c r="I178" s="116" t="s">
        <v>148</v>
      </c>
      <c r="J178" s="87">
        <v>3.2</v>
      </c>
      <c r="K178" s="87" t="s">
        <v>147</v>
      </c>
      <c r="L178" s="87" t="s">
        <v>147</v>
      </c>
      <c r="M178" s="87" t="s">
        <v>147</v>
      </c>
      <c r="N178" s="139">
        <v>35.200000000000003</v>
      </c>
      <c r="O178" s="139">
        <v>-92.15</v>
      </c>
      <c r="P178" s="136">
        <v>0</v>
      </c>
      <c r="Q178" s="12" t="s">
        <v>508</v>
      </c>
      <c r="R178" s="12" t="s">
        <v>27</v>
      </c>
      <c r="S178" s="135" t="s">
        <v>601</v>
      </c>
      <c r="T178" s="4"/>
    </row>
    <row r="179" spans="1:20" s="1" customFormat="1" ht="12.75" x14ac:dyDescent="0.2">
      <c r="A179" s="27">
        <f t="shared" si="2"/>
        <v>161</v>
      </c>
      <c r="B179" s="13" t="s">
        <v>147</v>
      </c>
      <c r="C179" s="8">
        <v>1984</v>
      </c>
      <c r="D179" s="9" t="s">
        <v>134</v>
      </c>
      <c r="E179" s="133">
        <v>27</v>
      </c>
      <c r="F179" s="134">
        <v>0.54381944444444441</v>
      </c>
      <c r="G179" s="81">
        <v>0.3354861111111111</v>
      </c>
      <c r="H179" s="81" t="s">
        <v>619</v>
      </c>
      <c r="I179" s="79" t="s">
        <v>148</v>
      </c>
      <c r="J179" s="87">
        <v>3.2</v>
      </c>
      <c r="K179" s="87" t="s">
        <v>147</v>
      </c>
      <c r="L179" s="87">
        <v>3.3</v>
      </c>
      <c r="M179" s="87" t="s">
        <v>147</v>
      </c>
      <c r="N179" s="139">
        <v>35.210999999999999</v>
      </c>
      <c r="O179" s="139">
        <v>-92.2</v>
      </c>
      <c r="P179" s="136">
        <v>4</v>
      </c>
      <c r="Q179" s="9" t="s">
        <v>1</v>
      </c>
      <c r="R179" s="9" t="s">
        <v>27</v>
      </c>
      <c r="S179" s="77" t="s">
        <v>295</v>
      </c>
      <c r="T179" s="4"/>
    </row>
    <row r="180" spans="1:20" s="1" customFormat="1" ht="12.75" x14ac:dyDescent="0.2">
      <c r="A180" s="27">
        <f t="shared" si="2"/>
        <v>162</v>
      </c>
      <c r="B180" s="13" t="s">
        <v>147</v>
      </c>
      <c r="C180" s="8">
        <v>1991</v>
      </c>
      <c r="D180" s="9" t="s">
        <v>131</v>
      </c>
      <c r="E180" s="8">
        <v>13</v>
      </c>
      <c r="F180" s="21">
        <v>0.48734953703703704</v>
      </c>
      <c r="G180" s="22">
        <v>0.23734953703703701</v>
      </c>
      <c r="H180" s="90" t="s">
        <v>620</v>
      </c>
      <c r="I180" s="9" t="s">
        <v>146</v>
      </c>
      <c r="J180" s="13">
        <v>3.2</v>
      </c>
      <c r="K180" s="13">
        <v>2.9</v>
      </c>
      <c r="L180" s="13" t="s">
        <v>147</v>
      </c>
      <c r="M180" s="13" t="s">
        <v>147</v>
      </c>
      <c r="N180" s="119">
        <v>35.86</v>
      </c>
      <c r="O180" s="119">
        <v>-90.09</v>
      </c>
      <c r="P180" s="16">
        <v>14.1</v>
      </c>
      <c r="Q180" s="9" t="s">
        <v>1</v>
      </c>
      <c r="R180" s="9" t="s">
        <v>8</v>
      </c>
      <c r="S180" s="32" t="s">
        <v>147</v>
      </c>
      <c r="T180" s="4"/>
    </row>
    <row r="181" spans="1:20" s="1" customFormat="1" ht="12.75" x14ac:dyDescent="0.2">
      <c r="A181" s="27">
        <f t="shared" si="2"/>
        <v>163</v>
      </c>
      <c r="B181" s="13" t="s">
        <v>147</v>
      </c>
      <c r="C181" s="8">
        <v>1994</v>
      </c>
      <c r="D181" s="9" t="s">
        <v>139</v>
      </c>
      <c r="E181" s="8">
        <v>23</v>
      </c>
      <c r="F181" s="21">
        <v>0.82416666666666671</v>
      </c>
      <c r="G181" s="22">
        <v>0.61583333333333334</v>
      </c>
      <c r="H181" s="90" t="s">
        <v>619</v>
      </c>
      <c r="I181" s="9" t="s">
        <v>146</v>
      </c>
      <c r="J181" s="87">
        <v>3.2</v>
      </c>
      <c r="K181" s="13" t="s">
        <v>147</v>
      </c>
      <c r="L181" s="13" t="s">
        <v>147</v>
      </c>
      <c r="M181" s="13" t="s">
        <v>147</v>
      </c>
      <c r="N181" s="119">
        <v>35.965000000000003</v>
      </c>
      <c r="O181" s="119">
        <v>-90.05</v>
      </c>
      <c r="P181" s="16">
        <v>5</v>
      </c>
      <c r="Q181" s="9" t="s">
        <v>1</v>
      </c>
      <c r="R181" s="9" t="s">
        <v>8</v>
      </c>
      <c r="S181" s="77" t="s">
        <v>395</v>
      </c>
      <c r="T181" s="4"/>
    </row>
    <row r="182" spans="1:20" s="1" customFormat="1" ht="12.75" x14ac:dyDescent="0.2">
      <c r="A182" s="27">
        <f t="shared" si="2"/>
        <v>164</v>
      </c>
      <c r="B182" s="13" t="s">
        <v>147</v>
      </c>
      <c r="C182" s="9">
        <v>2001</v>
      </c>
      <c r="D182" s="9" t="s">
        <v>142</v>
      </c>
      <c r="E182" s="9">
        <v>3</v>
      </c>
      <c r="F182" s="69">
        <v>5.0983796296296291E-2</v>
      </c>
      <c r="G182" s="22">
        <v>0.84265046296296298</v>
      </c>
      <c r="H182" s="90" t="s">
        <v>619</v>
      </c>
      <c r="I182" s="9" t="s">
        <v>182</v>
      </c>
      <c r="J182" s="14">
        <v>3.2</v>
      </c>
      <c r="K182" s="13" t="s">
        <v>147</v>
      </c>
      <c r="L182" s="13" t="s">
        <v>147</v>
      </c>
      <c r="M182" s="14" t="s">
        <v>370</v>
      </c>
      <c r="N182" s="19">
        <v>34.289000000000001</v>
      </c>
      <c r="O182" s="19">
        <v>-93.212000000000003</v>
      </c>
      <c r="P182" s="17">
        <v>30</v>
      </c>
      <c r="Q182" s="9" t="s">
        <v>1</v>
      </c>
      <c r="R182" s="9" t="s">
        <v>392</v>
      </c>
      <c r="S182" s="77" t="s">
        <v>393</v>
      </c>
      <c r="T182" s="4"/>
    </row>
    <row r="183" spans="1:20" s="1" customFormat="1" ht="12.75" x14ac:dyDescent="0.2">
      <c r="A183" s="27">
        <f t="shared" si="2"/>
        <v>165</v>
      </c>
      <c r="B183" s="13" t="s">
        <v>147</v>
      </c>
      <c r="C183" s="11">
        <v>2010</v>
      </c>
      <c r="D183" s="11" t="s">
        <v>137</v>
      </c>
      <c r="E183" s="11">
        <v>28</v>
      </c>
      <c r="F183" s="25">
        <v>0.2754050925925926</v>
      </c>
      <c r="G183" s="22">
        <v>6.7071759259259262E-2</v>
      </c>
      <c r="H183" s="90" t="s">
        <v>619</v>
      </c>
      <c r="I183" s="66" t="s">
        <v>178</v>
      </c>
      <c r="J183" s="14">
        <v>3.2</v>
      </c>
      <c r="K183" s="13" t="s">
        <v>147</v>
      </c>
      <c r="L183" s="13" t="s">
        <v>147</v>
      </c>
      <c r="M183" s="14" t="s">
        <v>344</v>
      </c>
      <c r="N183" s="75">
        <v>35.222000000000001</v>
      </c>
      <c r="O183" s="75">
        <v>-91.858000000000004</v>
      </c>
      <c r="P183" s="18">
        <v>0.1</v>
      </c>
      <c r="Q183" s="11" t="s">
        <v>120</v>
      </c>
      <c r="R183" s="9" t="s">
        <v>337</v>
      </c>
      <c r="S183" s="32" t="s">
        <v>147</v>
      </c>
      <c r="T183" s="5"/>
    </row>
    <row r="184" spans="1:20" s="1" customFormat="1" ht="12.75" x14ac:dyDescent="0.2">
      <c r="A184" s="27">
        <f t="shared" si="2"/>
        <v>166</v>
      </c>
      <c r="B184" s="187" t="s">
        <v>1373</v>
      </c>
      <c r="C184" s="11">
        <v>2011</v>
      </c>
      <c r="D184" s="12" t="s">
        <v>133</v>
      </c>
      <c r="E184" s="11">
        <v>18</v>
      </c>
      <c r="F184" s="25">
        <v>0.51277777777777778</v>
      </c>
      <c r="G184" s="90">
        <v>0.26277777777777778</v>
      </c>
      <c r="H184" s="90" t="s">
        <v>620</v>
      </c>
      <c r="I184" s="11" t="s">
        <v>148</v>
      </c>
      <c r="J184" s="88">
        <v>3.2</v>
      </c>
      <c r="K184" s="13" t="s">
        <v>147</v>
      </c>
      <c r="L184" s="13" t="s">
        <v>147</v>
      </c>
      <c r="M184" s="88" t="s">
        <v>449</v>
      </c>
      <c r="N184" s="75">
        <v>35.268999999999998</v>
      </c>
      <c r="O184" s="75">
        <v>-92.369</v>
      </c>
      <c r="P184" s="86">
        <v>6</v>
      </c>
      <c r="Q184" s="11" t="s">
        <v>120</v>
      </c>
      <c r="R184" s="12" t="s">
        <v>25</v>
      </c>
      <c r="S184" s="77" t="s">
        <v>2107</v>
      </c>
      <c r="T184" s="5"/>
    </row>
    <row r="185" spans="1:20" s="1" customFormat="1" ht="12.75" x14ac:dyDescent="0.2">
      <c r="A185" s="27">
        <f t="shared" si="2"/>
        <v>167</v>
      </c>
      <c r="B185" s="187" t="s">
        <v>1439</v>
      </c>
      <c r="C185" s="11">
        <v>2011</v>
      </c>
      <c r="D185" s="12" t="s">
        <v>133</v>
      </c>
      <c r="E185" s="11">
        <v>24</v>
      </c>
      <c r="F185" s="25">
        <v>0.31624999999999998</v>
      </c>
      <c r="G185" s="90">
        <v>6.6249999999999989E-2</v>
      </c>
      <c r="H185" s="90" t="s">
        <v>620</v>
      </c>
      <c r="I185" s="11" t="s">
        <v>148</v>
      </c>
      <c r="J185" s="88">
        <v>3.2</v>
      </c>
      <c r="K185" s="13" t="s">
        <v>147</v>
      </c>
      <c r="L185" s="13" t="s">
        <v>147</v>
      </c>
      <c r="M185" s="88" t="s">
        <v>428</v>
      </c>
      <c r="N185" s="75">
        <v>35.340000000000003</v>
      </c>
      <c r="O185" s="75">
        <v>-92.314999999999998</v>
      </c>
      <c r="P185" s="86">
        <v>4.7</v>
      </c>
      <c r="Q185" s="11" t="s">
        <v>120</v>
      </c>
      <c r="R185" s="12" t="s">
        <v>42</v>
      </c>
      <c r="S185" s="77" t="s">
        <v>2107</v>
      </c>
      <c r="T185" s="5"/>
    </row>
    <row r="186" spans="1:20" s="1" customFormat="1" ht="12.75" x14ac:dyDescent="0.2">
      <c r="A186" s="27">
        <f t="shared" si="2"/>
        <v>168</v>
      </c>
      <c r="B186" s="187" t="s">
        <v>1507</v>
      </c>
      <c r="C186" s="11">
        <v>2011</v>
      </c>
      <c r="D186" s="12" t="s">
        <v>140</v>
      </c>
      <c r="E186" s="11">
        <v>1</v>
      </c>
      <c r="F186" s="25">
        <v>0.45578703703703699</v>
      </c>
      <c r="G186" s="90">
        <v>0.20578703703703705</v>
      </c>
      <c r="H186" s="90" t="s">
        <v>620</v>
      </c>
      <c r="I186" s="11" t="s">
        <v>148</v>
      </c>
      <c r="J186" s="88">
        <v>3.2</v>
      </c>
      <c r="K186" s="13" t="s">
        <v>147</v>
      </c>
      <c r="L186" s="13" t="s">
        <v>147</v>
      </c>
      <c r="M186" s="88" t="s">
        <v>473</v>
      </c>
      <c r="N186" s="75">
        <v>35.289000000000001</v>
      </c>
      <c r="O186" s="75">
        <v>-92.34</v>
      </c>
      <c r="P186" s="86">
        <v>2.4</v>
      </c>
      <c r="Q186" s="11" t="s">
        <v>120</v>
      </c>
      <c r="R186" s="12" t="s">
        <v>42</v>
      </c>
      <c r="S186" s="77" t="s">
        <v>2107</v>
      </c>
      <c r="T186" s="5"/>
    </row>
    <row r="187" spans="1:20" s="1" customFormat="1" ht="12.75" x14ac:dyDescent="0.2">
      <c r="A187" s="27">
        <f t="shared" si="2"/>
        <v>169</v>
      </c>
      <c r="B187" s="187" t="s">
        <v>1535</v>
      </c>
      <c r="C187" s="11">
        <v>2011</v>
      </c>
      <c r="D187" s="12" t="s">
        <v>140</v>
      </c>
      <c r="E187" s="11">
        <v>3</v>
      </c>
      <c r="F187" s="25">
        <v>0.64709490740740738</v>
      </c>
      <c r="G187" s="90">
        <v>0.39709490740740744</v>
      </c>
      <c r="H187" s="90" t="s">
        <v>620</v>
      </c>
      <c r="I187" s="11" t="s">
        <v>148</v>
      </c>
      <c r="J187" s="88">
        <v>3.2</v>
      </c>
      <c r="K187" s="13" t="s">
        <v>147</v>
      </c>
      <c r="L187" s="13" t="s">
        <v>147</v>
      </c>
      <c r="M187" s="88" t="s">
        <v>341</v>
      </c>
      <c r="N187" s="75">
        <v>35.265999999999998</v>
      </c>
      <c r="O187" s="75">
        <v>-92.370999999999995</v>
      </c>
      <c r="P187" s="86">
        <v>6</v>
      </c>
      <c r="Q187" s="11" t="s">
        <v>120</v>
      </c>
      <c r="R187" s="12" t="s">
        <v>25</v>
      </c>
      <c r="S187" s="77" t="s">
        <v>2107</v>
      </c>
      <c r="T187" s="5"/>
    </row>
    <row r="188" spans="1:20" s="1" customFormat="1" ht="12.75" x14ac:dyDescent="0.2">
      <c r="A188" s="27">
        <f t="shared" si="2"/>
        <v>170</v>
      </c>
      <c r="B188" s="187" t="s">
        <v>1735</v>
      </c>
      <c r="C188" s="11">
        <v>2011</v>
      </c>
      <c r="D188" s="12" t="s">
        <v>139</v>
      </c>
      <c r="E188" s="11">
        <v>7</v>
      </c>
      <c r="F188" s="25">
        <v>0.1444212962962963</v>
      </c>
      <c r="G188" s="90">
        <v>0.93608796296296293</v>
      </c>
      <c r="H188" s="90" t="s">
        <v>619</v>
      </c>
      <c r="I188" s="11" t="s">
        <v>148</v>
      </c>
      <c r="J188" s="88">
        <v>3.2</v>
      </c>
      <c r="K188" s="13" t="s">
        <v>147</v>
      </c>
      <c r="L188" s="13" t="s">
        <v>147</v>
      </c>
      <c r="M188" s="88" t="s">
        <v>479</v>
      </c>
      <c r="N188" s="75">
        <v>35.256999999999998</v>
      </c>
      <c r="O188" s="75">
        <v>-92.388999999999996</v>
      </c>
      <c r="P188" s="86">
        <v>5.5</v>
      </c>
      <c r="Q188" s="11" t="s">
        <v>120</v>
      </c>
      <c r="R188" s="12" t="s">
        <v>25</v>
      </c>
      <c r="S188" s="77" t="s">
        <v>2107</v>
      </c>
      <c r="T188" s="5"/>
    </row>
    <row r="189" spans="1:20" s="1" customFormat="1" ht="12.75" x14ac:dyDescent="0.2">
      <c r="A189" s="27">
        <f t="shared" si="2"/>
        <v>171</v>
      </c>
      <c r="B189" s="187" t="s">
        <v>1806</v>
      </c>
      <c r="C189" s="11">
        <v>2011</v>
      </c>
      <c r="D189" s="12" t="s">
        <v>139</v>
      </c>
      <c r="E189" s="11">
        <v>24</v>
      </c>
      <c r="F189" s="25">
        <v>0.26315972222222223</v>
      </c>
      <c r="G189" s="90">
        <v>5.482638888888889E-2</v>
      </c>
      <c r="H189" s="90" t="s">
        <v>619</v>
      </c>
      <c r="I189" s="11" t="s">
        <v>148</v>
      </c>
      <c r="J189" s="88">
        <v>3.2</v>
      </c>
      <c r="K189" s="13" t="s">
        <v>147</v>
      </c>
      <c r="L189" s="13" t="s">
        <v>147</v>
      </c>
      <c r="M189" s="88" t="s">
        <v>485</v>
      </c>
      <c r="N189" s="75">
        <v>35.225000000000001</v>
      </c>
      <c r="O189" s="75">
        <v>-92.379000000000005</v>
      </c>
      <c r="P189" s="86">
        <v>5.5</v>
      </c>
      <c r="Q189" s="11" t="s">
        <v>120</v>
      </c>
      <c r="R189" s="12" t="s">
        <v>25</v>
      </c>
      <c r="S189" s="77" t="s">
        <v>2107</v>
      </c>
      <c r="T189" s="5"/>
    </row>
    <row r="190" spans="1:20" s="1" customFormat="1" ht="12.75" x14ac:dyDescent="0.2">
      <c r="A190" s="27">
        <f t="shared" si="2"/>
        <v>172</v>
      </c>
      <c r="B190" s="13" t="s">
        <v>147</v>
      </c>
      <c r="C190" s="8">
        <v>1977</v>
      </c>
      <c r="D190" s="9" t="s">
        <v>138</v>
      </c>
      <c r="E190" s="133">
        <v>26</v>
      </c>
      <c r="F190" s="138">
        <v>0.17935185185185185</v>
      </c>
      <c r="G190" s="134">
        <v>0.92935185185185187</v>
      </c>
      <c r="H190" s="142" t="s">
        <v>620</v>
      </c>
      <c r="I190" s="79" t="s">
        <v>182</v>
      </c>
      <c r="J190" s="87">
        <v>3.1</v>
      </c>
      <c r="K190" s="13">
        <v>2</v>
      </c>
      <c r="L190" s="13">
        <v>3.1</v>
      </c>
      <c r="M190" s="13" t="s">
        <v>242</v>
      </c>
      <c r="N190" s="119">
        <v>34.35</v>
      </c>
      <c r="O190" s="119">
        <v>-92.8</v>
      </c>
      <c r="P190" s="16">
        <v>5</v>
      </c>
      <c r="Q190" s="9" t="s">
        <v>1</v>
      </c>
      <c r="R190" s="9" t="s">
        <v>284</v>
      </c>
      <c r="S190" s="32" t="s">
        <v>147</v>
      </c>
      <c r="T190" s="5"/>
    </row>
    <row r="191" spans="1:20" s="1" customFormat="1" ht="12.75" x14ac:dyDescent="0.2">
      <c r="A191" s="27">
        <f t="shared" si="2"/>
        <v>173</v>
      </c>
      <c r="B191" s="13" t="s">
        <v>147</v>
      </c>
      <c r="C191" s="8">
        <v>1982</v>
      </c>
      <c r="D191" s="9" t="s">
        <v>132</v>
      </c>
      <c r="E191" s="133">
        <v>20</v>
      </c>
      <c r="F191" s="23">
        <v>5.0694444444444452E-2</v>
      </c>
      <c r="G191" s="21">
        <v>0.80069444444444438</v>
      </c>
      <c r="H191" s="142" t="s">
        <v>620</v>
      </c>
      <c r="I191" s="9" t="s">
        <v>148</v>
      </c>
      <c r="J191" s="13">
        <v>3.1</v>
      </c>
      <c r="K191" s="13" t="s">
        <v>147</v>
      </c>
      <c r="L191" s="13" t="s">
        <v>147</v>
      </c>
      <c r="M191" s="13" t="s">
        <v>147</v>
      </c>
      <c r="N191" s="119">
        <v>35.140999999999998</v>
      </c>
      <c r="O191" s="119">
        <v>-92.233999999999995</v>
      </c>
      <c r="P191" s="16" t="s">
        <v>147</v>
      </c>
      <c r="Q191" s="9" t="s">
        <v>1</v>
      </c>
      <c r="R191" s="9" t="s">
        <v>27</v>
      </c>
      <c r="S191" s="77" t="s">
        <v>613</v>
      </c>
      <c r="T191" s="5"/>
    </row>
    <row r="192" spans="1:20" s="1" customFormat="1" ht="14.25" x14ac:dyDescent="0.2">
      <c r="A192" s="27">
        <f t="shared" si="2"/>
        <v>174</v>
      </c>
      <c r="B192" s="13" t="s">
        <v>147</v>
      </c>
      <c r="C192" s="8">
        <v>1982</v>
      </c>
      <c r="D192" s="79" t="s">
        <v>142</v>
      </c>
      <c r="E192" s="133">
        <v>9</v>
      </c>
      <c r="F192" s="138">
        <v>0.46702546296296293</v>
      </c>
      <c r="G192" s="138">
        <v>0.25869212962962962</v>
      </c>
      <c r="H192" s="142" t="s">
        <v>619</v>
      </c>
      <c r="I192" s="79" t="s">
        <v>148</v>
      </c>
      <c r="J192" s="87">
        <v>3.1</v>
      </c>
      <c r="K192" s="87" t="s">
        <v>147</v>
      </c>
      <c r="L192" s="87" t="s">
        <v>147</v>
      </c>
      <c r="M192" s="87" t="s">
        <v>147</v>
      </c>
      <c r="N192" s="139">
        <v>35.191000000000003</v>
      </c>
      <c r="O192" s="139">
        <v>-92.240799999999993</v>
      </c>
      <c r="P192" s="136">
        <v>4.05</v>
      </c>
      <c r="Q192" s="12" t="s">
        <v>557</v>
      </c>
      <c r="R192" s="9" t="s">
        <v>27</v>
      </c>
      <c r="S192" s="77" t="s">
        <v>305</v>
      </c>
      <c r="T192" s="5"/>
    </row>
    <row r="193" spans="1:20" s="1" customFormat="1" ht="12.75" x14ac:dyDescent="0.2">
      <c r="A193" s="27">
        <f t="shared" si="2"/>
        <v>175</v>
      </c>
      <c r="B193" s="13" t="s">
        <v>147</v>
      </c>
      <c r="C193" s="8">
        <v>1983</v>
      </c>
      <c r="D193" s="9" t="s">
        <v>140</v>
      </c>
      <c r="E193" s="133">
        <v>29</v>
      </c>
      <c r="F193" s="81">
        <v>0.17528935185185188</v>
      </c>
      <c r="G193" s="81">
        <v>0.9252893518518519</v>
      </c>
      <c r="H193" s="142" t="s">
        <v>620</v>
      </c>
      <c r="I193" s="116" t="s">
        <v>148</v>
      </c>
      <c r="J193" s="87">
        <v>3.1</v>
      </c>
      <c r="K193" s="87" t="s">
        <v>147</v>
      </c>
      <c r="L193" s="87" t="s">
        <v>147</v>
      </c>
      <c r="M193" s="87" t="s">
        <v>147</v>
      </c>
      <c r="N193" s="139">
        <v>35.192999999999998</v>
      </c>
      <c r="O193" s="139">
        <v>-92.227999999999994</v>
      </c>
      <c r="P193" s="136">
        <v>2.5</v>
      </c>
      <c r="Q193" s="12" t="s">
        <v>423</v>
      </c>
      <c r="R193" s="12" t="s">
        <v>27</v>
      </c>
      <c r="S193" s="135" t="s">
        <v>601</v>
      </c>
      <c r="T193" s="5"/>
    </row>
    <row r="194" spans="1:20" s="1" customFormat="1" ht="12.75" x14ac:dyDescent="0.2">
      <c r="A194" s="27">
        <f t="shared" si="2"/>
        <v>176</v>
      </c>
      <c r="B194" s="13" t="s">
        <v>147</v>
      </c>
      <c r="C194" s="8">
        <v>1986</v>
      </c>
      <c r="D194" s="9" t="s">
        <v>141</v>
      </c>
      <c r="E194" s="133">
        <v>24</v>
      </c>
      <c r="F194" s="134">
        <v>0.34446759259259263</v>
      </c>
      <c r="G194" s="81">
        <v>0.13613425925925926</v>
      </c>
      <c r="H194" s="81" t="s">
        <v>619</v>
      </c>
      <c r="I194" s="79" t="s">
        <v>148</v>
      </c>
      <c r="J194" s="87">
        <v>3.1</v>
      </c>
      <c r="K194" s="87">
        <v>3</v>
      </c>
      <c r="L194" s="87" t="s">
        <v>147</v>
      </c>
      <c r="M194" s="87" t="s">
        <v>147</v>
      </c>
      <c r="N194" s="139">
        <v>35.177999999999997</v>
      </c>
      <c r="O194" s="139">
        <v>-92.216999999999999</v>
      </c>
      <c r="P194" s="136">
        <v>3.5</v>
      </c>
      <c r="Q194" s="9" t="s">
        <v>1</v>
      </c>
      <c r="R194" s="9" t="s">
        <v>27</v>
      </c>
      <c r="S194" s="77" t="s">
        <v>295</v>
      </c>
      <c r="T194" s="5"/>
    </row>
    <row r="195" spans="1:20" s="1" customFormat="1" ht="12.75" x14ac:dyDescent="0.2">
      <c r="A195" s="27">
        <f t="shared" si="2"/>
        <v>177</v>
      </c>
      <c r="B195" s="13" t="s">
        <v>147</v>
      </c>
      <c r="C195" s="9">
        <v>1999</v>
      </c>
      <c r="D195" s="9" t="s">
        <v>136</v>
      </c>
      <c r="E195" s="9">
        <v>21</v>
      </c>
      <c r="F195" s="69">
        <v>0.36792824074074071</v>
      </c>
      <c r="G195" s="22">
        <v>0.15959490740740742</v>
      </c>
      <c r="H195" s="90" t="s">
        <v>619</v>
      </c>
      <c r="I195" s="9" t="s">
        <v>193</v>
      </c>
      <c r="J195" s="14">
        <v>3.1</v>
      </c>
      <c r="K195" s="13" t="s">
        <v>147</v>
      </c>
      <c r="L195" s="13" t="s">
        <v>147</v>
      </c>
      <c r="M195" s="13" t="s">
        <v>147</v>
      </c>
      <c r="N195" s="19">
        <v>36.497</v>
      </c>
      <c r="O195" s="19">
        <v>-90.986000000000004</v>
      </c>
      <c r="P195" s="9">
        <v>9.42</v>
      </c>
      <c r="Q195" s="9" t="s">
        <v>1</v>
      </c>
      <c r="R195" s="9" t="s">
        <v>383</v>
      </c>
      <c r="S195" s="32" t="s">
        <v>147</v>
      </c>
    </row>
    <row r="196" spans="1:20" s="1" customFormat="1" ht="12.75" x14ac:dyDescent="0.2">
      <c r="A196" s="27">
        <f t="shared" si="2"/>
        <v>178</v>
      </c>
      <c r="B196" s="114" t="s">
        <v>147</v>
      </c>
      <c r="C196" s="9">
        <v>2001</v>
      </c>
      <c r="D196" s="9" t="s">
        <v>141</v>
      </c>
      <c r="E196" s="9">
        <v>4</v>
      </c>
      <c r="F196" s="69">
        <v>0.76069444444444445</v>
      </c>
      <c r="G196" s="22">
        <v>0.55236111111111108</v>
      </c>
      <c r="H196" s="90" t="s">
        <v>619</v>
      </c>
      <c r="I196" s="12" t="s">
        <v>148</v>
      </c>
      <c r="J196" s="14">
        <v>3.1</v>
      </c>
      <c r="K196" s="114" t="s">
        <v>147</v>
      </c>
      <c r="L196" s="114" t="s">
        <v>147</v>
      </c>
      <c r="M196" s="88" t="s">
        <v>147</v>
      </c>
      <c r="N196" s="19">
        <v>35.229999999999997</v>
      </c>
      <c r="O196" s="19">
        <v>-92.233999999999995</v>
      </c>
      <c r="P196" s="17">
        <v>6.93</v>
      </c>
      <c r="Q196" s="12" t="s">
        <v>423</v>
      </c>
      <c r="R196" s="12" t="s">
        <v>27</v>
      </c>
      <c r="S196" s="131" t="s">
        <v>585</v>
      </c>
    </row>
    <row r="197" spans="1:20" s="1" customFormat="1" ht="12.75" x14ac:dyDescent="0.2">
      <c r="A197" s="27">
        <f t="shared" si="2"/>
        <v>179</v>
      </c>
      <c r="B197" s="13" t="s">
        <v>147</v>
      </c>
      <c r="C197" s="9">
        <v>2007</v>
      </c>
      <c r="D197" s="9" t="s">
        <v>134</v>
      </c>
      <c r="E197" s="9">
        <v>7</v>
      </c>
      <c r="F197" s="69">
        <v>0.44498842592592597</v>
      </c>
      <c r="G197" s="22">
        <v>0.23665509259259257</v>
      </c>
      <c r="H197" s="90" t="s">
        <v>619</v>
      </c>
      <c r="I197" s="9" t="s">
        <v>149</v>
      </c>
      <c r="J197" s="14">
        <v>3.1</v>
      </c>
      <c r="K197" s="13" t="s">
        <v>147</v>
      </c>
      <c r="L197" s="13" t="s">
        <v>147</v>
      </c>
      <c r="M197" s="14" t="s">
        <v>365</v>
      </c>
      <c r="N197" s="19">
        <v>36.21</v>
      </c>
      <c r="O197" s="19">
        <v>-93.1</v>
      </c>
      <c r="P197" s="17">
        <v>0.1</v>
      </c>
      <c r="Q197" s="9" t="s">
        <v>120</v>
      </c>
      <c r="R197" s="9" t="s">
        <v>82</v>
      </c>
      <c r="S197" s="32" t="s">
        <v>147</v>
      </c>
    </row>
    <row r="198" spans="1:20" s="1" customFormat="1" ht="12.75" x14ac:dyDescent="0.2">
      <c r="A198" s="27">
        <f t="shared" si="2"/>
        <v>180</v>
      </c>
      <c r="B198" s="189" t="s">
        <v>1174</v>
      </c>
      <c r="C198" s="11">
        <v>2010</v>
      </c>
      <c r="D198" s="12" t="s">
        <v>131</v>
      </c>
      <c r="E198" s="11">
        <v>13</v>
      </c>
      <c r="F198" s="25">
        <v>0.29098379629629628</v>
      </c>
      <c r="G198" s="90">
        <v>4.0983796296296296E-2</v>
      </c>
      <c r="H198" s="90" t="s">
        <v>620</v>
      </c>
      <c r="I198" s="11" t="s">
        <v>148</v>
      </c>
      <c r="J198" s="88">
        <v>3.1</v>
      </c>
      <c r="K198" s="13" t="s">
        <v>147</v>
      </c>
      <c r="L198" s="13" t="s">
        <v>147</v>
      </c>
      <c r="M198" s="88" t="s">
        <v>421</v>
      </c>
      <c r="N198" s="75">
        <v>35.316000000000003</v>
      </c>
      <c r="O198" s="75">
        <v>-92.322999999999993</v>
      </c>
      <c r="P198" s="86">
        <v>5.4</v>
      </c>
      <c r="Q198" s="11" t="s">
        <v>120</v>
      </c>
      <c r="R198" s="11" t="s">
        <v>42</v>
      </c>
      <c r="S198" s="77" t="s">
        <v>2107</v>
      </c>
    </row>
    <row r="199" spans="1:20" s="1" customFormat="1" ht="12.75" x14ac:dyDescent="0.2">
      <c r="A199" s="27">
        <f t="shared" si="2"/>
        <v>181</v>
      </c>
      <c r="B199" s="99" t="s">
        <v>1455</v>
      </c>
      <c r="C199" s="11">
        <v>2011</v>
      </c>
      <c r="D199" s="12" t="s">
        <v>133</v>
      </c>
      <c r="E199" s="11">
        <v>25</v>
      </c>
      <c r="F199" s="25">
        <v>0.3680208333333333</v>
      </c>
      <c r="G199" s="90">
        <v>0.11802083333333334</v>
      </c>
      <c r="H199" s="90" t="s">
        <v>620</v>
      </c>
      <c r="I199" s="11" t="s">
        <v>148</v>
      </c>
      <c r="J199" s="88">
        <v>3.1</v>
      </c>
      <c r="K199" s="13" t="s">
        <v>147</v>
      </c>
      <c r="L199" s="13" t="s">
        <v>147</v>
      </c>
      <c r="M199" s="88" t="s">
        <v>362</v>
      </c>
      <c r="N199" s="75">
        <v>35.259</v>
      </c>
      <c r="O199" s="75">
        <v>-92.373999999999995</v>
      </c>
      <c r="P199" s="86">
        <v>6.2</v>
      </c>
      <c r="Q199" s="11" t="s">
        <v>120</v>
      </c>
      <c r="R199" s="12" t="s">
        <v>25</v>
      </c>
      <c r="S199" s="77" t="s">
        <v>2107</v>
      </c>
    </row>
    <row r="200" spans="1:20" s="1" customFormat="1" ht="12.75" x14ac:dyDescent="0.2">
      <c r="A200" s="27">
        <f t="shared" si="2"/>
        <v>182</v>
      </c>
      <c r="B200" s="99" t="s">
        <v>1802</v>
      </c>
      <c r="C200" s="11">
        <v>2011</v>
      </c>
      <c r="D200" s="12" t="s">
        <v>139</v>
      </c>
      <c r="E200" s="11">
        <v>23</v>
      </c>
      <c r="F200" s="25">
        <v>0.51424768518518515</v>
      </c>
      <c r="G200" s="90">
        <v>0.30591435185185184</v>
      </c>
      <c r="H200" s="90" t="s">
        <v>619</v>
      </c>
      <c r="I200" s="11" t="s">
        <v>148</v>
      </c>
      <c r="J200" s="88">
        <v>3.1</v>
      </c>
      <c r="K200" s="13" t="s">
        <v>147</v>
      </c>
      <c r="L200" s="13" t="s">
        <v>147</v>
      </c>
      <c r="M200" s="88" t="s">
        <v>484</v>
      </c>
      <c r="N200" s="75">
        <v>35.267000000000003</v>
      </c>
      <c r="O200" s="75">
        <v>-92.358999999999995</v>
      </c>
      <c r="P200" s="86">
        <v>5.2</v>
      </c>
      <c r="Q200" s="11" t="s">
        <v>120</v>
      </c>
      <c r="R200" s="12" t="s">
        <v>25</v>
      </c>
      <c r="S200" s="77" t="s">
        <v>2107</v>
      </c>
    </row>
    <row r="201" spans="1:20" s="1" customFormat="1" ht="12.75" x14ac:dyDescent="0.2">
      <c r="A201" s="27">
        <f t="shared" si="2"/>
        <v>183</v>
      </c>
      <c r="B201" s="99" t="s">
        <v>1839</v>
      </c>
      <c r="C201" s="11">
        <v>2011</v>
      </c>
      <c r="D201" s="12" t="s">
        <v>141</v>
      </c>
      <c r="E201" s="11">
        <v>7</v>
      </c>
      <c r="F201" s="25">
        <v>0.5475578703703704</v>
      </c>
      <c r="G201" s="90">
        <v>0.33922453703703703</v>
      </c>
      <c r="H201" s="90" t="s">
        <v>619</v>
      </c>
      <c r="I201" s="11" t="s">
        <v>148</v>
      </c>
      <c r="J201" s="88">
        <v>3.1</v>
      </c>
      <c r="K201" s="13" t="s">
        <v>147</v>
      </c>
      <c r="L201" s="13" t="s">
        <v>147</v>
      </c>
      <c r="M201" s="88" t="s">
        <v>486</v>
      </c>
      <c r="N201" s="75">
        <v>35.25</v>
      </c>
      <c r="O201" s="75">
        <v>-92.379000000000005</v>
      </c>
      <c r="P201" s="86">
        <v>6.1</v>
      </c>
      <c r="Q201" s="11" t="s">
        <v>120</v>
      </c>
      <c r="R201" s="12" t="s">
        <v>25</v>
      </c>
      <c r="S201" s="77" t="s">
        <v>2107</v>
      </c>
    </row>
    <row r="202" spans="1:20" s="1" customFormat="1" ht="12.75" x14ac:dyDescent="0.2">
      <c r="A202" s="27">
        <f t="shared" si="2"/>
        <v>184</v>
      </c>
      <c r="B202" s="186" t="s">
        <v>147</v>
      </c>
      <c r="C202" s="8">
        <v>1870</v>
      </c>
      <c r="D202" s="9" t="s">
        <v>141</v>
      </c>
      <c r="E202" s="8">
        <v>18</v>
      </c>
      <c r="F202" s="23">
        <v>0.13541666666666666</v>
      </c>
      <c r="G202" s="21">
        <v>0.38541666666666669</v>
      </c>
      <c r="H202" s="108" t="s">
        <v>620</v>
      </c>
      <c r="I202" s="9" t="s">
        <v>251</v>
      </c>
      <c r="J202" s="14">
        <v>3</v>
      </c>
      <c r="K202" s="14" t="s">
        <v>147</v>
      </c>
      <c r="L202" s="14" t="s">
        <v>147</v>
      </c>
      <c r="M202" s="14" t="s">
        <v>147</v>
      </c>
      <c r="N202" s="91" t="s">
        <v>147</v>
      </c>
      <c r="O202" s="91" t="s">
        <v>147</v>
      </c>
      <c r="P202" s="16" t="s">
        <v>147</v>
      </c>
      <c r="Q202" s="9" t="s">
        <v>252</v>
      </c>
      <c r="R202" s="9" t="s">
        <v>147</v>
      </c>
      <c r="S202" s="32" t="s">
        <v>266</v>
      </c>
    </row>
    <row r="203" spans="1:20" s="1" customFormat="1" ht="12.75" x14ac:dyDescent="0.2">
      <c r="A203" s="27">
        <f t="shared" si="2"/>
        <v>185</v>
      </c>
      <c r="B203" s="186" t="s">
        <v>147</v>
      </c>
      <c r="C203" s="8">
        <v>1879</v>
      </c>
      <c r="D203" s="9" t="s">
        <v>141</v>
      </c>
      <c r="E203" s="8">
        <v>22</v>
      </c>
      <c r="F203" s="23">
        <v>0.83333333333333337</v>
      </c>
      <c r="G203" s="21">
        <v>0.58333333333333337</v>
      </c>
      <c r="H203" s="108" t="s">
        <v>620</v>
      </c>
      <c r="I203" s="9" t="s">
        <v>185</v>
      </c>
      <c r="J203" s="14">
        <v>3</v>
      </c>
      <c r="K203" s="14" t="s">
        <v>147</v>
      </c>
      <c r="L203" s="14" t="s">
        <v>147</v>
      </c>
      <c r="M203" s="14" t="s">
        <v>147</v>
      </c>
      <c r="N203" s="91" t="s">
        <v>147</v>
      </c>
      <c r="O203" s="91" t="s">
        <v>147</v>
      </c>
      <c r="P203" s="16" t="s">
        <v>147</v>
      </c>
      <c r="Q203" s="9" t="s">
        <v>252</v>
      </c>
      <c r="R203" s="9" t="s">
        <v>147</v>
      </c>
      <c r="S203" s="32" t="s">
        <v>147</v>
      </c>
    </row>
    <row r="204" spans="1:20" s="1" customFormat="1" ht="12.75" x14ac:dyDescent="0.2">
      <c r="A204" s="27">
        <f t="shared" si="2"/>
        <v>186</v>
      </c>
      <c r="B204" s="186" t="s">
        <v>147</v>
      </c>
      <c r="C204" s="8">
        <v>1879</v>
      </c>
      <c r="D204" s="9" t="s">
        <v>134</v>
      </c>
      <c r="E204" s="8">
        <v>26</v>
      </c>
      <c r="F204" s="23">
        <v>0.13194444444444445</v>
      </c>
      <c r="G204" s="21">
        <v>0.88194444444444453</v>
      </c>
      <c r="H204" s="108" t="s">
        <v>620</v>
      </c>
      <c r="I204" s="9" t="s">
        <v>188</v>
      </c>
      <c r="J204" s="13">
        <v>3</v>
      </c>
      <c r="K204" s="13" t="s">
        <v>147</v>
      </c>
      <c r="L204" s="13" t="s">
        <v>147</v>
      </c>
      <c r="M204" s="13" t="s">
        <v>147</v>
      </c>
      <c r="N204" s="119">
        <v>35.299999999999997</v>
      </c>
      <c r="O204" s="119">
        <v>-90.3</v>
      </c>
      <c r="P204" s="16" t="s">
        <v>147</v>
      </c>
      <c r="Q204" s="9" t="s">
        <v>1</v>
      </c>
      <c r="R204" s="9" t="s">
        <v>147</v>
      </c>
      <c r="S204" s="32" t="s">
        <v>147</v>
      </c>
    </row>
    <row r="205" spans="1:20" s="1" customFormat="1" ht="12.75" x14ac:dyDescent="0.2">
      <c r="A205" s="27">
        <f t="shared" si="2"/>
        <v>187</v>
      </c>
      <c r="B205" s="186" t="s">
        <v>147</v>
      </c>
      <c r="C205" s="8">
        <v>1883</v>
      </c>
      <c r="D205" s="9" t="s">
        <v>137</v>
      </c>
      <c r="E205" s="8">
        <v>11</v>
      </c>
      <c r="F205" s="23" t="s">
        <v>147</v>
      </c>
      <c r="G205" s="21" t="s">
        <v>147</v>
      </c>
      <c r="H205" s="108" t="s">
        <v>620</v>
      </c>
      <c r="I205" s="9" t="s">
        <v>188</v>
      </c>
      <c r="J205" s="14">
        <v>3</v>
      </c>
      <c r="K205" s="14" t="s">
        <v>147</v>
      </c>
      <c r="L205" s="14" t="s">
        <v>147</v>
      </c>
      <c r="M205" s="14" t="s">
        <v>147</v>
      </c>
      <c r="N205" s="119">
        <v>35.200000000000003</v>
      </c>
      <c r="O205" s="119">
        <v>-90.1</v>
      </c>
      <c r="P205" s="16" t="s">
        <v>147</v>
      </c>
      <c r="Q205" s="9" t="s">
        <v>1</v>
      </c>
      <c r="R205" s="9" t="s">
        <v>147</v>
      </c>
      <c r="S205" s="32" t="s">
        <v>147</v>
      </c>
    </row>
    <row r="206" spans="1:20" s="1" customFormat="1" ht="12.75" x14ac:dyDescent="0.2">
      <c r="A206" s="27">
        <f t="shared" si="2"/>
        <v>188</v>
      </c>
      <c r="B206" s="186" t="s">
        <v>147</v>
      </c>
      <c r="C206" s="8">
        <v>1883</v>
      </c>
      <c r="D206" s="9" t="s">
        <v>137</v>
      </c>
      <c r="E206" s="8">
        <v>11</v>
      </c>
      <c r="F206" s="23" t="s">
        <v>147</v>
      </c>
      <c r="G206" s="21" t="s">
        <v>147</v>
      </c>
      <c r="H206" s="108" t="s">
        <v>620</v>
      </c>
      <c r="I206" s="9" t="s">
        <v>188</v>
      </c>
      <c r="J206" s="14">
        <v>3</v>
      </c>
      <c r="K206" s="14" t="s">
        <v>147</v>
      </c>
      <c r="L206" s="14" t="s">
        <v>147</v>
      </c>
      <c r="M206" s="14" t="s">
        <v>147</v>
      </c>
      <c r="N206" s="119">
        <v>35.200000000000003</v>
      </c>
      <c r="O206" s="119">
        <v>-90.1</v>
      </c>
      <c r="P206" s="16" t="s">
        <v>147</v>
      </c>
      <c r="Q206" s="9" t="s">
        <v>1</v>
      </c>
      <c r="R206" s="9" t="s">
        <v>147</v>
      </c>
      <c r="S206" s="32" t="s">
        <v>147</v>
      </c>
    </row>
    <row r="207" spans="1:20" s="1" customFormat="1" ht="12.75" x14ac:dyDescent="0.2">
      <c r="A207" s="27">
        <f t="shared" si="2"/>
        <v>189</v>
      </c>
      <c r="B207" s="186" t="s">
        <v>147</v>
      </c>
      <c r="C207" s="8">
        <v>1898</v>
      </c>
      <c r="D207" s="9" t="s">
        <v>139</v>
      </c>
      <c r="E207" s="8">
        <v>15</v>
      </c>
      <c r="F207" s="23">
        <v>0.1388888888888889</v>
      </c>
      <c r="G207" s="21">
        <v>0.88888888888888884</v>
      </c>
      <c r="H207" s="108" t="s">
        <v>620</v>
      </c>
      <c r="I207" s="9" t="s">
        <v>154</v>
      </c>
      <c r="J207" s="13">
        <v>3</v>
      </c>
      <c r="K207" s="13" t="s">
        <v>147</v>
      </c>
      <c r="L207" s="13" t="s">
        <v>147</v>
      </c>
      <c r="M207" s="13" t="s">
        <v>147</v>
      </c>
      <c r="N207" s="119">
        <v>36.4</v>
      </c>
      <c r="O207" s="119">
        <v>-90.6</v>
      </c>
      <c r="P207" s="16" t="s">
        <v>147</v>
      </c>
      <c r="Q207" s="9" t="s">
        <v>1</v>
      </c>
      <c r="R207" s="9" t="s">
        <v>147</v>
      </c>
      <c r="S207" s="32" t="s">
        <v>147</v>
      </c>
    </row>
    <row r="208" spans="1:20" s="1" customFormat="1" ht="12.75" x14ac:dyDescent="0.2">
      <c r="A208" s="27">
        <f t="shared" si="2"/>
        <v>190</v>
      </c>
      <c r="B208" s="186" t="s">
        <v>147</v>
      </c>
      <c r="C208" s="8">
        <v>1925</v>
      </c>
      <c r="D208" s="9" t="s">
        <v>135</v>
      </c>
      <c r="E208" s="8">
        <v>8</v>
      </c>
      <c r="F208" s="23">
        <v>0.66666666666666663</v>
      </c>
      <c r="G208" s="21">
        <v>0.41666666666666663</v>
      </c>
      <c r="H208" s="108" t="s">
        <v>620</v>
      </c>
      <c r="I208" s="9" t="s">
        <v>149</v>
      </c>
      <c r="J208" s="13">
        <v>3</v>
      </c>
      <c r="K208" s="13" t="s">
        <v>147</v>
      </c>
      <c r="L208" s="13" t="s">
        <v>147</v>
      </c>
      <c r="M208" s="13" t="s">
        <v>242</v>
      </c>
      <c r="N208" s="119">
        <v>36.200000000000003</v>
      </c>
      <c r="O208" s="119">
        <v>-93.2</v>
      </c>
      <c r="P208" s="16" t="s">
        <v>147</v>
      </c>
      <c r="Q208" s="9" t="s">
        <v>1</v>
      </c>
      <c r="R208" s="9" t="s">
        <v>200</v>
      </c>
      <c r="S208" s="32" t="s">
        <v>283</v>
      </c>
    </row>
    <row r="209" spans="1:19" s="1" customFormat="1" ht="12.75" x14ac:dyDescent="0.2">
      <c r="A209" s="27">
        <f t="shared" si="2"/>
        <v>191</v>
      </c>
      <c r="B209" s="186" t="s">
        <v>147</v>
      </c>
      <c r="C209" s="8">
        <v>1930</v>
      </c>
      <c r="D209" s="9" t="s">
        <v>136</v>
      </c>
      <c r="E209" s="8">
        <v>16</v>
      </c>
      <c r="F209" s="23">
        <v>0.52083333333333337</v>
      </c>
      <c r="G209" s="21">
        <v>0.27083333333333337</v>
      </c>
      <c r="H209" s="108" t="s">
        <v>620</v>
      </c>
      <c r="I209" s="12" t="s">
        <v>182</v>
      </c>
      <c r="J209" s="13">
        <v>3</v>
      </c>
      <c r="K209" s="13" t="s">
        <v>147</v>
      </c>
      <c r="L209" s="13" t="s">
        <v>147</v>
      </c>
      <c r="M209" s="13" t="s">
        <v>147</v>
      </c>
      <c r="N209" s="119">
        <v>34.299999999999997</v>
      </c>
      <c r="O209" s="119">
        <v>-92.7</v>
      </c>
      <c r="P209" s="16" t="s">
        <v>147</v>
      </c>
      <c r="Q209" s="9" t="s">
        <v>263</v>
      </c>
      <c r="R209" s="9" t="s">
        <v>147</v>
      </c>
      <c r="S209" s="32" t="s">
        <v>147</v>
      </c>
    </row>
    <row r="210" spans="1:19" s="1" customFormat="1" ht="12.75" x14ac:dyDescent="0.2">
      <c r="A210" s="27">
        <f t="shared" si="2"/>
        <v>192</v>
      </c>
      <c r="B210" s="186" t="s">
        <v>147</v>
      </c>
      <c r="C210" s="8">
        <v>1933</v>
      </c>
      <c r="D210" s="9" t="s">
        <v>131</v>
      </c>
      <c r="E210" s="8">
        <v>9</v>
      </c>
      <c r="F210" s="23" t="s">
        <v>147</v>
      </c>
      <c r="G210" s="21" t="s">
        <v>147</v>
      </c>
      <c r="H210" s="108" t="s">
        <v>620</v>
      </c>
      <c r="I210" s="9" t="s">
        <v>146</v>
      </c>
      <c r="J210" s="14">
        <v>3</v>
      </c>
      <c r="K210" s="14" t="s">
        <v>147</v>
      </c>
      <c r="L210" s="14" t="s">
        <v>147</v>
      </c>
      <c r="M210" s="14" t="s">
        <v>245</v>
      </c>
      <c r="N210" s="119">
        <v>35.799999999999997</v>
      </c>
      <c r="O210" s="119">
        <v>-90.2</v>
      </c>
      <c r="P210" s="16" t="s">
        <v>147</v>
      </c>
      <c r="Q210" s="9" t="s">
        <v>123</v>
      </c>
      <c r="R210" s="9" t="s">
        <v>147</v>
      </c>
      <c r="S210" s="32" t="s">
        <v>147</v>
      </c>
    </row>
    <row r="211" spans="1:19" s="1" customFormat="1" ht="12.75" x14ac:dyDescent="0.2">
      <c r="A211" s="27">
        <f t="shared" si="2"/>
        <v>193</v>
      </c>
      <c r="B211" s="186" t="s">
        <v>147</v>
      </c>
      <c r="C211" s="8">
        <v>1938</v>
      </c>
      <c r="D211" s="9" t="s">
        <v>141</v>
      </c>
      <c r="E211" s="8">
        <v>26</v>
      </c>
      <c r="F211" s="23" t="s">
        <v>147</v>
      </c>
      <c r="G211" s="21" t="s">
        <v>147</v>
      </c>
      <c r="H211" s="108" t="s">
        <v>620</v>
      </c>
      <c r="I211" s="9" t="s">
        <v>185</v>
      </c>
      <c r="J211" s="14">
        <v>3</v>
      </c>
      <c r="K211" s="14" t="s">
        <v>147</v>
      </c>
      <c r="L211" s="14" t="s">
        <v>147</v>
      </c>
      <c r="M211" s="14" t="s">
        <v>147</v>
      </c>
      <c r="N211" s="119">
        <v>34.700000000000003</v>
      </c>
      <c r="O211" s="119">
        <v>-92.3</v>
      </c>
      <c r="P211" s="16" t="s">
        <v>147</v>
      </c>
      <c r="Q211" s="9" t="s">
        <v>1</v>
      </c>
      <c r="R211" s="9" t="s">
        <v>147</v>
      </c>
      <c r="S211" s="32" t="s">
        <v>147</v>
      </c>
    </row>
    <row r="212" spans="1:19" s="1" customFormat="1" ht="12.75" x14ac:dyDescent="0.2">
      <c r="A212" s="27">
        <f t="shared" ref="A212:A250" si="3">SUM(A211+1)</f>
        <v>194</v>
      </c>
      <c r="B212" s="186" t="s">
        <v>147</v>
      </c>
      <c r="C212" s="8">
        <v>1938</v>
      </c>
      <c r="D212" s="9" t="s">
        <v>134</v>
      </c>
      <c r="E212" s="8">
        <v>17</v>
      </c>
      <c r="F212" s="23">
        <v>8.1250000000000003E-2</v>
      </c>
      <c r="G212" s="21">
        <v>0.9145833333333333</v>
      </c>
      <c r="H212" s="108" t="s">
        <v>620</v>
      </c>
      <c r="I212" s="9" t="s">
        <v>145</v>
      </c>
      <c r="J212" s="13">
        <v>3</v>
      </c>
      <c r="K212" s="13" t="s">
        <v>147</v>
      </c>
      <c r="L212" s="13" t="s">
        <v>147</v>
      </c>
      <c r="M212" s="13" t="s">
        <v>147</v>
      </c>
      <c r="N212" s="119">
        <v>35.5</v>
      </c>
      <c r="O212" s="119">
        <v>-90.3</v>
      </c>
      <c r="P212" s="16" t="s">
        <v>147</v>
      </c>
      <c r="Q212" s="9" t="s">
        <v>3</v>
      </c>
      <c r="R212" s="9" t="s">
        <v>114</v>
      </c>
      <c r="S212" s="77" t="s">
        <v>2179</v>
      </c>
    </row>
    <row r="213" spans="1:19" s="1" customFormat="1" ht="12.75" x14ac:dyDescent="0.2">
      <c r="A213" s="27">
        <f t="shared" si="3"/>
        <v>195</v>
      </c>
      <c r="B213" s="186" t="s">
        <v>147</v>
      </c>
      <c r="C213" s="8">
        <v>1952</v>
      </c>
      <c r="D213" s="9" t="s">
        <v>131</v>
      </c>
      <c r="E213" s="8">
        <v>25</v>
      </c>
      <c r="F213" s="23" t="s">
        <v>147</v>
      </c>
      <c r="G213" s="21" t="s">
        <v>147</v>
      </c>
      <c r="H213" s="108" t="s">
        <v>620</v>
      </c>
      <c r="I213" s="9" t="s">
        <v>146</v>
      </c>
      <c r="J213" s="14">
        <v>3</v>
      </c>
      <c r="K213" s="14" t="s">
        <v>147</v>
      </c>
      <c r="L213" s="14" t="s">
        <v>147</v>
      </c>
      <c r="M213" s="14" t="s">
        <v>245</v>
      </c>
      <c r="N213" s="119">
        <v>35.9</v>
      </c>
      <c r="O213" s="119">
        <v>-89.8</v>
      </c>
      <c r="P213" s="16" t="s">
        <v>147</v>
      </c>
      <c r="Q213" s="9" t="s">
        <v>123</v>
      </c>
      <c r="R213" s="9" t="s">
        <v>147</v>
      </c>
      <c r="S213" s="32" t="s">
        <v>147</v>
      </c>
    </row>
    <row r="214" spans="1:19" s="1" customFormat="1" ht="12.75" x14ac:dyDescent="0.2">
      <c r="A214" s="27">
        <f t="shared" si="3"/>
        <v>196</v>
      </c>
      <c r="B214" s="186" t="s">
        <v>147</v>
      </c>
      <c r="C214" s="8">
        <v>1958</v>
      </c>
      <c r="D214" s="9" t="s">
        <v>141</v>
      </c>
      <c r="E214" s="133">
        <v>14</v>
      </c>
      <c r="F214" s="138">
        <v>0.80902777777777779</v>
      </c>
      <c r="G214" s="134">
        <v>0.55902777777777779</v>
      </c>
      <c r="H214" s="108" t="s">
        <v>620</v>
      </c>
      <c r="I214" s="79" t="s">
        <v>145</v>
      </c>
      <c r="J214" s="78">
        <v>3</v>
      </c>
      <c r="K214" s="14" t="s">
        <v>147</v>
      </c>
      <c r="L214" s="14" t="s">
        <v>147</v>
      </c>
      <c r="M214" s="14" t="s">
        <v>147</v>
      </c>
      <c r="N214" s="119">
        <v>35.5</v>
      </c>
      <c r="O214" s="119">
        <v>-90.4</v>
      </c>
      <c r="P214" s="16" t="s">
        <v>147</v>
      </c>
      <c r="Q214" s="9" t="s">
        <v>3</v>
      </c>
      <c r="R214" s="9" t="s">
        <v>4</v>
      </c>
      <c r="S214" s="32" t="s">
        <v>147</v>
      </c>
    </row>
    <row r="215" spans="1:19" s="1" customFormat="1" ht="12.75" x14ac:dyDescent="0.2">
      <c r="A215" s="27">
        <f t="shared" si="3"/>
        <v>197</v>
      </c>
      <c r="B215" s="186" t="s">
        <v>147</v>
      </c>
      <c r="C215" s="8">
        <v>1960</v>
      </c>
      <c r="D215" s="9" t="s">
        <v>141</v>
      </c>
      <c r="E215" s="133">
        <v>24</v>
      </c>
      <c r="F215" s="138">
        <v>4.9525462962962959E-2</v>
      </c>
      <c r="G215" s="134">
        <v>0.79952546296296301</v>
      </c>
      <c r="H215" s="108" t="s">
        <v>620</v>
      </c>
      <c r="I215" s="79" t="s">
        <v>170</v>
      </c>
      <c r="J215" s="78">
        <v>3</v>
      </c>
      <c r="K215" s="13" t="s">
        <v>147</v>
      </c>
      <c r="L215" s="13" t="s">
        <v>147</v>
      </c>
      <c r="M215" s="14" t="s">
        <v>147</v>
      </c>
      <c r="N215" s="119">
        <v>34.200000000000003</v>
      </c>
      <c r="O215" s="119">
        <v>-92</v>
      </c>
      <c r="P215" s="16" t="s">
        <v>147</v>
      </c>
      <c r="Q215" s="9" t="s">
        <v>3</v>
      </c>
      <c r="R215" s="9" t="s">
        <v>5</v>
      </c>
      <c r="S215" s="32" t="s">
        <v>147</v>
      </c>
    </row>
    <row r="216" spans="1:19" s="1" customFormat="1" ht="12.75" x14ac:dyDescent="0.2">
      <c r="A216" s="27">
        <f t="shared" si="3"/>
        <v>198</v>
      </c>
      <c r="B216" s="186" t="s">
        <v>147</v>
      </c>
      <c r="C216" s="8">
        <v>1964</v>
      </c>
      <c r="D216" s="9" t="s">
        <v>138</v>
      </c>
      <c r="E216" s="133">
        <v>4</v>
      </c>
      <c r="F216" s="138" t="s">
        <v>147</v>
      </c>
      <c r="G216" s="134" t="s">
        <v>147</v>
      </c>
      <c r="H216" s="108" t="s">
        <v>620</v>
      </c>
      <c r="I216" s="79" t="s">
        <v>173</v>
      </c>
      <c r="J216" s="87">
        <v>3</v>
      </c>
      <c r="K216" s="13" t="s">
        <v>147</v>
      </c>
      <c r="L216" s="13" t="s">
        <v>147</v>
      </c>
      <c r="M216" s="13" t="s">
        <v>147</v>
      </c>
      <c r="N216" s="119">
        <v>35</v>
      </c>
      <c r="O216" s="119">
        <v>-93.5</v>
      </c>
      <c r="P216" s="16" t="s">
        <v>147</v>
      </c>
      <c r="Q216" s="9" t="s">
        <v>1</v>
      </c>
      <c r="R216" s="9" t="s">
        <v>147</v>
      </c>
      <c r="S216" s="32" t="s">
        <v>147</v>
      </c>
    </row>
    <row r="217" spans="1:19" s="1" customFormat="1" ht="12.75" x14ac:dyDescent="0.2">
      <c r="A217" s="27">
        <f t="shared" si="3"/>
        <v>199</v>
      </c>
      <c r="B217" s="186" t="s">
        <v>147</v>
      </c>
      <c r="C217" s="8">
        <v>1965</v>
      </c>
      <c r="D217" s="9" t="s">
        <v>137</v>
      </c>
      <c r="E217" s="133">
        <v>1</v>
      </c>
      <c r="F217" s="138">
        <v>0.30899305555555556</v>
      </c>
      <c r="G217" s="134">
        <v>5.8993055555555562E-2</v>
      </c>
      <c r="H217" s="108" t="s">
        <v>620</v>
      </c>
      <c r="I217" s="79" t="s">
        <v>161</v>
      </c>
      <c r="J217" s="87">
        <v>3</v>
      </c>
      <c r="K217" s="13">
        <v>2.8</v>
      </c>
      <c r="L217" s="13">
        <v>3</v>
      </c>
      <c r="M217" s="13" t="s">
        <v>147</v>
      </c>
      <c r="N217" s="119">
        <v>35.799999999999997</v>
      </c>
      <c r="O217" s="119">
        <v>-92</v>
      </c>
      <c r="P217" s="16" t="s">
        <v>147</v>
      </c>
      <c r="Q217" s="9" t="s">
        <v>1</v>
      </c>
      <c r="R217" s="9" t="s">
        <v>147</v>
      </c>
      <c r="S217" s="32" t="s">
        <v>147</v>
      </c>
    </row>
    <row r="218" spans="1:19" s="1" customFormat="1" ht="12.75" x14ac:dyDescent="0.2">
      <c r="A218" s="27">
        <f t="shared" si="3"/>
        <v>200</v>
      </c>
      <c r="B218" s="186" t="s">
        <v>147</v>
      </c>
      <c r="C218" s="8">
        <v>1968</v>
      </c>
      <c r="D218" s="9" t="s">
        <v>135</v>
      </c>
      <c r="E218" s="133">
        <v>15</v>
      </c>
      <c r="F218" s="138">
        <v>0.13987268518518517</v>
      </c>
      <c r="G218" s="134">
        <v>0.93153935185185188</v>
      </c>
      <c r="H218" s="142" t="s">
        <v>619</v>
      </c>
      <c r="I218" s="79" t="s">
        <v>145</v>
      </c>
      <c r="J218" s="87">
        <v>3</v>
      </c>
      <c r="K218" s="13" t="s">
        <v>147</v>
      </c>
      <c r="L218" s="13" t="s">
        <v>147</v>
      </c>
      <c r="M218" s="13" t="s">
        <v>147</v>
      </c>
      <c r="N218" s="119">
        <v>35.700000000000003</v>
      </c>
      <c r="O218" s="119">
        <v>-90.8</v>
      </c>
      <c r="P218" s="16" t="s">
        <v>147</v>
      </c>
      <c r="Q218" s="9" t="s">
        <v>1</v>
      </c>
      <c r="R218" s="9" t="s">
        <v>147</v>
      </c>
      <c r="S218" s="32" t="s">
        <v>147</v>
      </c>
    </row>
    <row r="219" spans="1:19" s="1" customFormat="1" ht="12.75" x14ac:dyDescent="0.2">
      <c r="A219" s="27">
        <f t="shared" si="3"/>
        <v>201</v>
      </c>
      <c r="B219" s="186" t="s">
        <v>147</v>
      </c>
      <c r="C219" s="8">
        <v>1970</v>
      </c>
      <c r="D219" s="9" t="s">
        <v>138</v>
      </c>
      <c r="E219" s="133">
        <v>5</v>
      </c>
      <c r="F219" s="138">
        <v>0.43443287037037037</v>
      </c>
      <c r="G219" s="134">
        <v>0.18443287037037037</v>
      </c>
      <c r="H219" s="142" t="s">
        <v>620</v>
      </c>
      <c r="I219" s="79" t="s">
        <v>146</v>
      </c>
      <c r="J219" s="87">
        <v>3</v>
      </c>
      <c r="K219" s="13">
        <v>2.9</v>
      </c>
      <c r="L219" s="13">
        <v>3</v>
      </c>
      <c r="M219" s="13" t="s">
        <v>147</v>
      </c>
      <c r="N219" s="119">
        <v>36</v>
      </c>
      <c r="O219" s="119">
        <v>-90</v>
      </c>
      <c r="P219" s="16" t="s">
        <v>147</v>
      </c>
      <c r="Q219" s="9" t="s">
        <v>263</v>
      </c>
      <c r="R219" s="9" t="s">
        <v>147</v>
      </c>
      <c r="S219" s="77" t="s">
        <v>515</v>
      </c>
    </row>
    <row r="220" spans="1:19" s="1" customFormat="1" ht="12.75" x14ac:dyDescent="0.2">
      <c r="A220" s="27">
        <f t="shared" si="3"/>
        <v>202</v>
      </c>
      <c r="B220" s="188" t="s">
        <v>147</v>
      </c>
      <c r="C220" s="8">
        <v>1970</v>
      </c>
      <c r="D220" s="12" t="s">
        <v>131</v>
      </c>
      <c r="E220" s="133">
        <v>13</v>
      </c>
      <c r="F220" s="138">
        <v>5.844907407407407E-2</v>
      </c>
      <c r="G220" s="134">
        <v>0.80844907407407407</v>
      </c>
      <c r="H220" s="142" t="s">
        <v>620</v>
      </c>
      <c r="I220" s="116" t="s">
        <v>146</v>
      </c>
      <c r="J220" s="87">
        <v>3</v>
      </c>
      <c r="K220" s="14" t="s">
        <v>147</v>
      </c>
      <c r="L220" s="14" t="s">
        <v>147</v>
      </c>
      <c r="M220" s="114" t="s">
        <v>147</v>
      </c>
      <c r="N220" s="119">
        <v>35.700000000000003</v>
      </c>
      <c r="O220" s="119">
        <v>-90</v>
      </c>
      <c r="P220" s="16">
        <v>0</v>
      </c>
      <c r="Q220" s="12" t="s">
        <v>508</v>
      </c>
      <c r="R220" s="12" t="s">
        <v>147</v>
      </c>
      <c r="S220" s="131" t="s">
        <v>579</v>
      </c>
    </row>
    <row r="221" spans="1:19" s="1" customFormat="1" ht="12.75" x14ac:dyDescent="0.2">
      <c r="A221" s="27">
        <f t="shared" si="3"/>
        <v>203</v>
      </c>
      <c r="B221" s="186" t="s">
        <v>147</v>
      </c>
      <c r="C221" s="8">
        <v>1971</v>
      </c>
      <c r="D221" s="9" t="s">
        <v>139</v>
      </c>
      <c r="E221" s="133">
        <v>7</v>
      </c>
      <c r="F221" s="138">
        <v>0.15486111111111112</v>
      </c>
      <c r="G221" s="134">
        <v>0.90486111111111101</v>
      </c>
      <c r="H221" s="142" t="s">
        <v>620</v>
      </c>
      <c r="I221" s="79" t="s">
        <v>146</v>
      </c>
      <c r="J221" s="78">
        <v>3</v>
      </c>
      <c r="K221" s="14" t="s">
        <v>147</v>
      </c>
      <c r="L221" s="14" t="s">
        <v>147</v>
      </c>
      <c r="M221" s="14" t="s">
        <v>147</v>
      </c>
      <c r="N221" s="119">
        <v>35.9</v>
      </c>
      <c r="O221" s="119">
        <v>-90.2</v>
      </c>
      <c r="P221" s="16" t="s">
        <v>147</v>
      </c>
      <c r="Q221" s="9" t="s">
        <v>123</v>
      </c>
      <c r="R221" s="9" t="s">
        <v>147</v>
      </c>
      <c r="S221" s="32" t="s">
        <v>147</v>
      </c>
    </row>
    <row r="222" spans="1:19" s="1" customFormat="1" ht="22.5" customHeight="1" x14ac:dyDescent="0.2">
      <c r="A222" s="27">
        <f t="shared" si="3"/>
        <v>204</v>
      </c>
      <c r="B222" s="186" t="s">
        <v>147</v>
      </c>
      <c r="C222" s="8">
        <v>1971</v>
      </c>
      <c r="D222" s="9" t="s">
        <v>139</v>
      </c>
      <c r="E222" s="133">
        <v>13</v>
      </c>
      <c r="F222" s="138">
        <v>0.58391203703703709</v>
      </c>
      <c r="G222" s="134">
        <v>0.33391203703703709</v>
      </c>
      <c r="H222" s="142" t="s">
        <v>620</v>
      </c>
      <c r="I222" s="79" t="s">
        <v>146</v>
      </c>
      <c r="J222" s="87">
        <v>3</v>
      </c>
      <c r="K222" s="13">
        <v>2.8</v>
      </c>
      <c r="L222" s="13">
        <v>3</v>
      </c>
      <c r="M222" s="13" t="s">
        <v>147</v>
      </c>
      <c r="N222" s="119">
        <v>35.83</v>
      </c>
      <c r="O222" s="119">
        <v>-90.15</v>
      </c>
      <c r="P222" s="16" t="s">
        <v>147</v>
      </c>
      <c r="Q222" s="9" t="s">
        <v>123</v>
      </c>
      <c r="R222" s="9" t="s">
        <v>147</v>
      </c>
      <c r="S222" s="77" t="s">
        <v>147</v>
      </c>
    </row>
    <row r="223" spans="1:19" s="1" customFormat="1" ht="12.75" x14ac:dyDescent="0.2">
      <c r="A223" s="27">
        <f t="shared" si="3"/>
        <v>205</v>
      </c>
      <c r="B223" s="186" t="s">
        <v>147</v>
      </c>
      <c r="C223" s="8">
        <v>1974</v>
      </c>
      <c r="D223" s="9" t="s">
        <v>140</v>
      </c>
      <c r="E223" s="133">
        <v>4</v>
      </c>
      <c r="F223" s="138">
        <v>0.55796296296296299</v>
      </c>
      <c r="G223" s="134">
        <v>0.34962962962962962</v>
      </c>
      <c r="H223" s="142" t="s">
        <v>619</v>
      </c>
      <c r="I223" s="79" t="s">
        <v>145</v>
      </c>
      <c r="J223" s="87">
        <v>3</v>
      </c>
      <c r="K223" s="13" t="s">
        <v>147</v>
      </c>
      <c r="L223" s="13" t="s">
        <v>147</v>
      </c>
      <c r="M223" s="13" t="s">
        <v>147</v>
      </c>
      <c r="N223" s="119">
        <v>35.68</v>
      </c>
      <c r="O223" s="119">
        <v>-90.35</v>
      </c>
      <c r="P223" s="16" t="s">
        <v>147</v>
      </c>
      <c r="Q223" s="9" t="s">
        <v>123</v>
      </c>
      <c r="R223" s="9" t="s">
        <v>147</v>
      </c>
      <c r="S223" s="32" t="s">
        <v>147</v>
      </c>
    </row>
    <row r="224" spans="1:19" s="1" customFormat="1" ht="12.75" x14ac:dyDescent="0.2">
      <c r="A224" s="27">
        <f t="shared" si="3"/>
        <v>206</v>
      </c>
      <c r="B224" s="186" t="s">
        <v>147</v>
      </c>
      <c r="C224" s="8">
        <v>1974</v>
      </c>
      <c r="D224" s="9" t="s">
        <v>131</v>
      </c>
      <c r="E224" s="133">
        <v>25</v>
      </c>
      <c r="F224" s="138">
        <v>0.55666666666666664</v>
      </c>
      <c r="G224" s="134">
        <v>0.3066666666666667</v>
      </c>
      <c r="H224" s="142" t="s">
        <v>620</v>
      </c>
      <c r="I224" s="79" t="s">
        <v>146</v>
      </c>
      <c r="J224" s="87">
        <v>3</v>
      </c>
      <c r="K224" s="13">
        <v>2.4</v>
      </c>
      <c r="L224" s="13">
        <v>3</v>
      </c>
      <c r="M224" s="13" t="s">
        <v>293</v>
      </c>
      <c r="N224" s="119">
        <v>35.840000000000003</v>
      </c>
      <c r="O224" s="119">
        <v>-90.02</v>
      </c>
      <c r="P224" s="16">
        <v>5</v>
      </c>
      <c r="Q224" s="9" t="s">
        <v>122</v>
      </c>
      <c r="R224" s="9" t="s">
        <v>147</v>
      </c>
      <c r="S224" s="32" t="s">
        <v>147</v>
      </c>
    </row>
    <row r="225" spans="1:19" s="1" customFormat="1" ht="12.75" x14ac:dyDescent="0.2">
      <c r="A225" s="27">
        <f t="shared" si="3"/>
        <v>207</v>
      </c>
      <c r="B225" s="186" t="s">
        <v>147</v>
      </c>
      <c r="C225" s="8">
        <v>1975</v>
      </c>
      <c r="D225" s="9" t="s">
        <v>132</v>
      </c>
      <c r="E225" s="133">
        <v>2</v>
      </c>
      <c r="F225" s="138">
        <v>0.38819444444444445</v>
      </c>
      <c r="G225" s="134">
        <v>0.13819444444444445</v>
      </c>
      <c r="H225" s="142" t="s">
        <v>620</v>
      </c>
      <c r="I225" s="79" t="s">
        <v>187</v>
      </c>
      <c r="J225" s="87">
        <v>3</v>
      </c>
      <c r="K225" s="13">
        <v>2.9</v>
      </c>
      <c r="L225" s="13">
        <v>3</v>
      </c>
      <c r="M225" s="13" t="s">
        <v>245</v>
      </c>
      <c r="N225" s="119">
        <v>34.9</v>
      </c>
      <c r="O225" s="119">
        <v>-90.9</v>
      </c>
      <c r="P225" s="16" t="s">
        <v>147</v>
      </c>
      <c r="Q225" s="9" t="s">
        <v>1</v>
      </c>
      <c r="R225" s="9" t="s">
        <v>147</v>
      </c>
      <c r="S225" s="32" t="s">
        <v>147</v>
      </c>
    </row>
    <row r="226" spans="1:19" s="1" customFormat="1" ht="12.75" x14ac:dyDescent="0.2">
      <c r="A226" s="27">
        <f t="shared" si="3"/>
        <v>208</v>
      </c>
      <c r="B226" s="186" t="s">
        <v>147</v>
      </c>
      <c r="C226" s="8">
        <v>1978</v>
      </c>
      <c r="D226" s="9" t="s">
        <v>134</v>
      </c>
      <c r="E226" s="133">
        <v>23</v>
      </c>
      <c r="F226" s="138">
        <v>0.31525462962962963</v>
      </c>
      <c r="G226" s="134">
        <v>0.10692129629629631</v>
      </c>
      <c r="H226" s="142" t="s">
        <v>619</v>
      </c>
      <c r="I226" s="79" t="s">
        <v>169</v>
      </c>
      <c r="J226" s="87">
        <v>3</v>
      </c>
      <c r="K226" s="13" t="s">
        <v>147</v>
      </c>
      <c r="L226" s="13">
        <v>3.1</v>
      </c>
      <c r="M226" s="13" t="s">
        <v>244</v>
      </c>
      <c r="N226" s="119">
        <v>33.65</v>
      </c>
      <c r="O226" s="119">
        <v>-91.89</v>
      </c>
      <c r="P226" s="16">
        <v>2</v>
      </c>
      <c r="Q226" s="9" t="s">
        <v>1</v>
      </c>
      <c r="R226" s="9" t="s">
        <v>147</v>
      </c>
      <c r="S226" s="32" t="s">
        <v>147</v>
      </c>
    </row>
    <row r="227" spans="1:19" s="1" customFormat="1" ht="12.75" x14ac:dyDescent="0.2">
      <c r="A227" s="27">
        <f t="shared" si="3"/>
        <v>209</v>
      </c>
      <c r="B227" s="186" t="s">
        <v>147</v>
      </c>
      <c r="C227" s="8">
        <v>1979</v>
      </c>
      <c r="D227" s="9" t="s">
        <v>133</v>
      </c>
      <c r="E227" s="133">
        <v>4</v>
      </c>
      <c r="F227" s="138">
        <v>0.22996527777777778</v>
      </c>
      <c r="G227" s="134">
        <v>0.97996527777777775</v>
      </c>
      <c r="H227" s="142" t="s">
        <v>620</v>
      </c>
      <c r="I227" s="79" t="s">
        <v>146</v>
      </c>
      <c r="J227" s="87">
        <v>3</v>
      </c>
      <c r="K227" s="13" t="s">
        <v>147</v>
      </c>
      <c r="L227" s="13">
        <v>3.2</v>
      </c>
      <c r="M227" s="13" t="s">
        <v>147</v>
      </c>
      <c r="N227" s="119">
        <v>35.840000000000003</v>
      </c>
      <c r="O227" s="119">
        <v>-90.08</v>
      </c>
      <c r="P227" s="16">
        <v>13.8</v>
      </c>
      <c r="Q227" s="9" t="s">
        <v>122</v>
      </c>
      <c r="R227" s="9" t="s">
        <v>147</v>
      </c>
      <c r="S227" s="32" t="s">
        <v>147</v>
      </c>
    </row>
    <row r="228" spans="1:19" s="1" customFormat="1" ht="12.75" x14ac:dyDescent="0.2">
      <c r="A228" s="27">
        <f t="shared" si="3"/>
        <v>210</v>
      </c>
      <c r="B228" s="186" t="s">
        <v>147</v>
      </c>
      <c r="C228" s="8">
        <v>1979</v>
      </c>
      <c r="D228" s="9" t="s">
        <v>133</v>
      </c>
      <c r="E228" s="133">
        <v>27</v>
      </c>
      <c r="F228" s="138">
        <v>0.95479166666666659</v>
      </c>
      <c r="G228" s="138">
        <v>0.70479166666666659</v>
      </c>
      <c r="H228" s="142" t="s">
        <v>620</v>
      </c>
      <c r="I228" s="79" t="s">
        <v>162</v>
      </c>
      <c r="J228" s="87">
        <v>3</v>
      </c>
      <c r="K228" s="13" t="s">
        <v>147</v>
      </c>
      <c r="L228" s="13">
        <v>3.1</v>
      </c>
      <c r="M228" s="13" t="s">
        <v>147</v>
      </c>
      <c r="N228" s="119">
        <v>35.92</v>
      </c>
      <c r="O228" s="119">
        <v>-91.25</v>
      </c>
      <c r="P228" s="16">
        <v>9</v>
      </c>
      <c r="Q228" s="9" t="s">
        <v>1</v>
      </c>
      <c r="R228" s="9" t="s">
        <v>147</v>
      </c>
      <c r="S228" s="32" t="s">
        <v>147</v>
      </c>
    </row>
    <row r="229" spans="1:19" s="1" customFormat="1" ht="12.75" x14ac:dyDescent="0.2">
      <c r="A229" s="27">
        <f t="shared" si="3"/>
        <v>211</v>
      </c>
      <c r="B229" s="186" t="s">
        <v>147</v>
      </c>
      <c r="C229" s="8">
        <v>1979</v>
      </c>
      <c r="D229" s="9" t="s">
        <v>133</v>
      </c>
      <c r="E229" s="133">
        <v>27</v>
      </c>
      <c r="F229" s="138">
        <v>0.95500000000000007</v>
      </c>
      <c r="G229" s="138">
        <v>0.70500000000000007</v>
      </c>
      <c r="H229" s="142" t="s">
        <v>620</v>
      </c>
      <c r="I229" s="79" t="s">
        <v>162</v>
      </c>
      <c r="J229" s="87">
        <v>3</v>
      </c>
      <c r="K229" s="13" t="s">
        <v>147</v>
      </c>
      <c r="L229" s="13">
        <v>3.2</v>
      </c>
      <c r="M229" s="13" t="s">
        <v>147</v>
      </c>
      <c r="N229" s="119">
        <v>35.93</v>
      </c>
      <c r="O229" s="119">
        <v>-91.24</v>
      </c>
      <c r="P229" s="16">
        <v>10</v>
      </c>
      <c r="Q229" s="9" t="s">
        <v>1</v>
      </c>
      <c r="R229" s="9" t="s">
        <v>147</v>
      </c>
      <c r="S229" s="32" t="s">
        <v>147</v>
      </c>
    </row>
    <row r="230" spans="1:19" s="1" customFormat="1" ht="12.75" x14ac:dyDescent="0.2">
      <c r="A230" s="27">
        <f t="shared" si="3"/>
        <v>212</v>
      </c>
      <c r="B230" s="186" t="s">
        <v>147</v>
      </c>
      <c r="C230" s="8">
        <v>1981</v>
      </c>
      <c r="D230" s="9" t="s">
        <v>139</v>
      </c>
      <c r="E230" s="133">
        <v>29</v>
      </c>
      <c r="F230" s="138">
        <v>0.63163194444444448</v>
      </c>
      <c r="G230" s="134">
        <v>0.42329861111111117</v>
      </c>
      <c r="H230" s="142" t="s">
        <v>619</v>
      </c>
      <c r="I230" s="79" t="s">
        <v>146</v>
      </c>
      <c r="J230" s="87">
        <v>3</v>
      </c>
      <c r="K230" s="13" t="s">
        <v>147</v>
      </c>
      <c r="L230" s="13" t="s">
        <v>147</v>
      </c>
      <c r="M230" s="13" t="s">
        <v>147</v>
      </c>
      <c r="N230" s="119">
        <v>35.32</v>
      </c>
      <c r="O230" s="119">
        <v>-90.13</v>
      </c>
      <c r="P230" s="16">
        <v>6.3</v>
      </c>
      <c r="Q230" s="9" t="s">
        <v>122</v>
      </c>
      <c r="R230" s="9" t="s">
        <v>147</v>
      </c>
      <c r="S230" s="32" t="s">
        <v>147</v>
      </c>
    </row>
    <row r="231" spans="1:19" s="1" customFormat="1" ht="12.75" x14ac:dyDescent="0.2">
      <c r="A231" s="27">
        <f t="shared" si="3"/>
        <v>213</v>
      </c>
      <c r="B231" s="186" t="s">
        <v>147</v>
      </c>
      <c r="C231" s="8">
        <v>1982</v>
      </c>
      <c r="D231" s="9" t="s">
        <v>132</v>
      </c>
      <c r="E231" s="133">
        <v>17</v>
      </c>
      <c r="F231" s="138">
        <v>5.7719907407407407E-2</v>
      </c>
      <c r="G231" s="134">
        <v>0.8077199074074074</v>
      </c>
      <c r="H231" s="142" t="s">
        <v>620</v>
      </c>
      <c r="I231" s="79" t="s">
        <v>148</v>
      </c>
      <c r="J231" s="87">
        <v>3</v>
      </c>
      <c r="K231" s="13" t="s">
        <v>147</v>
      </c>
      <c r="L231" s="13" t="s">
        <v>147</v>
      </c>
      <c r="M231" s="13" t="s">
        <v>147</v>
      </c>
      <c r="N231" s="119">
        <v>35.192</v>
      </c>
      <c r="O231" s="119">
        <v>-92.248000000000005</v>
      </c>
      <c r="P231" s="16" t="s">
        <v>147</v>
      </c>
      <c r="Q231" s="9" t="s">
        <v>1</v>
      </c>
      <c r="R231" s="9" t="s">
        <v>27</v>
      </c>
      <c r="S231" s="77" t="s">
        <v>614</v>
      </c>
    </row>
    <row r="232" spans="1:19" s="1" customFormat="1" ht="12.75" x14ac:dyDescent="0.2">
      <c r="A232" s="27">
        <f t="shared" si="3"/>
        <v>214</v>
      </c>
      <c r="B232" s="186" t="s">
        <v>147</v>
      </c>
      <c r="C232" s="8">
        <v>1982</v>
      </c>
      <c r="D232" s="9" t="s">
        <v>132</v>
      </c>
      <c r="E232" s="133">
        <v>20</v>
      </c>
      <c r="F232" s="23">
        <v>2.5694444444444447E-2</v>
      </c>
      <c r="G232" s="21">
        <v>0.77569444444444446</v>
      </c>
      <c r="H232" s="142" t="s">
        <v>620</v>
      </c>
      <c r="I232" s="9" t="s">
        <v>148</v>
      </c>
      <c r="J232" s="13">
        <v>3</v>
      </c>
      <c r="K232" s="13" t="s">
        <v>147</v>
      </c>
      <c r="L232" s="13" t="s">
        <v>147</v>
      </c>
      <c r="M232" s="13" t="s">
        <v>147</v>
      </c>
      <c r="N232" s="119">
        <v>35.161999999999999</v>
      </c>
      <c r="O232" s="119">
        <v>-92.241</v>
      </c>
      <c r="P232" s="16" t="s">
        <v>147</v>
      </c>
      <c r="Q232" s="9" t="s">
        <v>1</v>
      </c>
      <c r="R232" s="9" t="s">
        <v>27</v>
      </c>
      <c r="S232" s="77" t="s">
        <v>613</v>
      </c>
    </row>
    <row r="233" spans="1:19" s="1" customFormat="1" ht="12.75" x14ac:dyDescent="0.2">
      <c r="A233" s="27">
        <f t="shared" si="3"/>
        <v>215</v>
      </c>
      <c r="B233" s="186" t="s">
        <v>147</v>
      </c>
      <c r="C233" s="8">
        <v>1982</v>
      </c>
      <c r="D233" s="79" t="s">
        <v>133</v>
      </c>
      <c r="E233" s="133">
        <v>11</v>
      </c>
      <c r="F233" s="138">
        <v>0.23069444444444445</v>
      </c>
      <c r="G233" s="134">
        <v>0.98069444444444442</v>
      </c>
      <c r="H233" s="142" t="s">
        <v>620</v>
      </c>
      <c r="I233" s="79" t="s">
        <v>148</v>
      </c>
      <c r="J233" s="87">
        <v>3</v>
      </c>
      <c r="K233" s="87" t="s">
        <v>147</v>
      </c>
      <c r="L233" s="87" t="s">
        <v>147</v>
      </c>
      <c r="M233" s="87" t="s">
        <v>242</v>
      </c>
      <c r="N233" s="139">
        <v>35.1845</v>
      </c>
      <c r="O233" s="139">
        <v>-92.230199999999996</v>
      </c>
      <c r="P233" s="136">
        <v>3.4</v>
      </c>
      <c r="Q233" s="9" t="s">
        <v>1</v>
      </c>
      <c r="R233" s="9" t="s">
        <v>27</v>
      </c>
      <c r="S233" s="77" t="s">
        <v>606</v>
      </c>
    </row>
    <row r="234" spans="1:19" s="1" customFormat="1" ht="12.75" x14ac:dyDescent="0.2">
      <c r="A234" s="27">
        <f t="shared" si="3"/>
        <v>216</v>
      </c>
      <c r="B234" s="188" t="s">
        <v>147</v>
      </c>
      <c r="C234" s="8">
        <v>1982</v>
      </c>
      <c r="D234" s="116" t="s">
        <v>137</v>
      </c>
      <c r="E234" s="133">
        <v>26</v>
      </c>
      <c r="F234" s="138">
        <v>0.66396990740740736</v>
      </c>
      <c r="G234" s="134">
        <v>0.45563657407407404</v>
      </c>
      <c r="H234" s="142" t="s">
        <v>619</v>
      </c>
      <c r="I234" s="116" t="s">
        <v>148</v>
      </c>
      <c r="J234" s="87">
        <v>3</v>
      </c>
      <c r="K234" s="140" t="s">
        <v>147</v>
      </c>
      <c r="L234" s="140" t="s">
        <v>147</v>
      </c>
      <c r="M234" s="140" t="s">
        <v>147</v>
      </c>
      <c r="N234" s="139">
        <v>35.299999999999997</v>
      </c>
      <c r="O234" s="139">
        <v>-92.29</v>
      </c>
      <c r="P234" s="136">
        <v>10</v>
      </c>
      <c r="Q234" s="12" t="s">
        <v>423</v>
      </c>
      <c r="R234" s="12" t="s">
        <v>27</v>
      </c>
      <c r="S234" s="135" t="s">
        <v>601</v>
      </c>
    </row>
    <row r="235" spans="1:19" s="1" customFormat="1" ht="12.75" x14ac:dyDescent="0.2">
      <c r="A235" s="27">
        <f t="shared" si="3"/>
        <v>217</v>
      </c>
      <c r="B235" s="186" t="s">
        <v>147</v>
      </c>
      <c r="C235" s="8">
        <v>1983</v>
      </c>
      <c r="D235" s="9" t="s">
        <v>131</v>
      </c>
      <c r="E235" s="133">
        <v>9</v>
      </c>
      <c r="F235" s="134">
        <v>0.86957175925925922</v>
      </c>
      <c r="G235" s="81">
        <v>0.61957175925925922</v>
      </c>
      <c r="H235" s="81" t="s">
        <v>620</v>
      </c>
      <c r="I235" s="79" t="s">
        <v>168</v>
      </c>
      <c r="J235" s="87">
        <v>3</v>
      </c>
      <c r="K235" s="87" t="s">
        <v>147</v>
      </c>
      <c r="L235" s="87" t="s">
        <v>147</v>
      </c>
      <c r="M235" s="87" t="s">
        <v>147</v>
      </c>
      <c r="N235" s="139">
        <v>33.209000000000003</v>
      </c>
      <c r="O235" s="139">
        <v>-92.739000000000004</v>
      </c>
      <c r="P235" s="136">
        <v>5</v>
      </c>
      <c r="Q235" s="9" t="s">
        <v>1</v>
      </c>
      <c r="R235" s="9" t="s">
        <v>90</v>
      </c>
      <c r="S235" s="32" t="s">
        <v>147</v>
      </c>
    </row>
    <row r="236" spans="1:19" s="1" customFormat="1" ht="12.75" x14ac:dyDescent="0.2">
      <c r="A236" s="27">
        <f t="shared" si="3"/>
        <v>218</v>
      </c>
      <c r="B236" s="186" t="s">
        <v>147</v>
      </c>
      <c r="C236" s="8">
        <v>1990</v>
      </c>
      <c r="D236" s="9" t="s">
        <v>140</v>
      </c>
      <c r="E236" s="133">
        <v>12</v>
      </c>
      <c r="F236" s="21">
        <v>0.70002314814814814</v>
      </c>
      <c r="G236" s="22">
        <v>0.4500231481481482</v>
      </c>
      <c r="H236" s="90" t="s">
        <v>620</v>
      </c>
      <c r="I236" s="9" t="s">
        <v>157</v>
      </c>
      <c r="J236" s="13">
        <v>3</v>
      </c>
      <c r="K236" s="13">
        <v>2.8</v>
      </c>
      <c r="L236" s="13" t="s">
        <v>147</v>
      </c>
      <c r="M236" s="13" t="s">
        <v>147</v>
      </c>
      <c r="N236" s="119">
        <v>36.380000000000003</v>
      </c>
      <c r="O236" s="119">
        <v>-92.29</v>
      </c>
      <c r="P236" s="16">
        <v>0.4</v>
      </c>
      <c r="Q236" s="9" t="s">
        <v>18</v>
      </c>
      <c r="R236" s="9" t="s">
        <v>96</v>
      </c>
      <c r="S236" s="32" t="s">
        <v>147</v>
      </c>
    </row>
    <row r="237" spans="1:19" s="1" customFormat="1" ht="12.75" x14ac:dyDescent="0.2">
      <c r="A237" s="27">
        <f t="shared" si="3"/>
        <v>219</v>
      </c>
      <c r="B237" s="186" t="s">
        <v>147</v>
      </c>
      <c r="C237" s="8">
        <v>1991</v>
      </c>
      <c r="D237" s="9" t="s">
        <v>133</v>
      </c>
      <c r="E237" s="133">
        <v>10</v>
      </c>
      <c r="F237" s="21">
        <v>1.5046296296296297E-4</v>
      </c>
      <c r="G237" s="22">
        <v>0.75015046296296306</v>
      </c>
      <c r="H237" s="90" t="s">
        <v>620</v>
      </c>
      <c r="I237" s="9" t="s">
        <v>146</v>
      </c>
      <c r="J237" s="13">
        <v>3</v>
      </c>
      <c r="K237" s="13" t="s">
        <v>147</v>
      </c>
      <c r="L237" s="13" t="s">
        <v>147</v>
      </c>
      <c r="M237" s="13" t="s">
        <v>147</v>
      </c>
      <c r="N237" s="119">
        <v>35.950000000000003</v>
      </c>
      <c r="O237" s="119">
        <v>-89.93</v>
      </c>
      <c r="P237" s="16">
        <v>13.8</v>
      </c>
      <c r="Q237" s="9" t="s">
        <v>1</v>
      </c>
      <c r="R237" s="8" t="s">
        <v>6</v>
      </c>
      <c r="S237" s="32" t="s">
        <v>147</v>
      </c>
    </row>
    <row r="238" spans="1:19" s="1" customFormat="1" ht="12.75" customHeight="1" x14ac:dyDescent="0.2">
      <c r="A238" s="27">
        <f t="shared" si="3"/>
        <v>220</v>
      </c>
      <c r="B238" s="186" t="s">
        <v>147</v>
      </c>
      <c r="C238" s="8">
        <v>1991</v>
      </c>
      <c r="D238" s="9" t="s">
        <v>138</v>
      </c>
      <c r="E238" s="8">
        <v>13</v>
      </c>
      <c r="F238" s="21">
        <v>0.40504629629629635</v>
      </c>
      <c r="G238" s="22">
        <v>0.15504629629629629</v>
      </c>
      <c r="H238" s="90" t="s">
        <v>620</v>
      </c>
      <c r="I238" s="9" t="s">
        <v>146</v>
      </c>
      <c r="J238" s="13">
        <v>3</v>
      </c>
      <c r="K238" s="13">
        <v>2.7</v>
      </c>
      <c r="L238" s="13" t="s">
        <v>147</v>
      </c>
      <c r="M238" s="13" t="s">
        <v>147</v>
      </c>
      <c r="N238" s="119">
        <v>35.72</v>
      </c>
      <c r="O238" s="119">
        <v>-90.27</v>
      </c>
      <c r="P238" s="16">
        <v>12.9</v>
      </c>
      <c r="Q238" s="9" t="s">
        <v>1</v>
      </c>
      <c r="R238" s="9" t="s">
        <v>4</v>
      </c>
      <c r="S238" s="32" t="s">
        <v>147</v>
      </c>
    </row>
    <row r="239" spans="1:19" s="1" customFormat="1" ht="12.75" customHeight="1" x14ac:dyDescent="0.2">
      <c r="A239" s="27">
        <f t="shared" si="3"/>
        <v>221</v>
      </c>
      <c r="B239" s="186" t="s">
        <v>147</v>
      </c>
      <c r="C239" s="8">
        <v>1993</v>
      </c>
      <c r="D239" s="9" t="s">
        <v>140</v>
      </c>
      <c r="E239" s="8">
        <v>16</v>
      </c>
      <c r="F239" s="21">
        <v>0.31817129629629631</v>
      </c>
      <c r="G239" s="22">
        <v>6.8171296296296299E-2</v>
      </c>
      <c r="H239" s="90" t="s">
        <v>620</v>
      </c>
      <c r="I239" s="9" t="s">
        <v>145</v>
      </c>
      <c r="J239" s="13">
        <v>3</v>
      </c>
      <c r="K239" s="13" t="s">
        <v>147</v>
      </c>
      <c r="L239" s="13">
        <v>3.3</v>
      </c>
      <c r="M239" s="13" t="s">
        <v>147</v>
      </c>
      <c r="N239" s="119">
        <v>35.604999999999997</v>
      </c>
      <c r="O239" s="119">
        <v>-90.477999999999994</v>
      </c>
      <c r="P239" s="16">
        <v>11.9</v>
      </c>
      <c r="Q239" s="9" t="s">
        <v>1</v>
      </c>
      <c r="R239" s="9" t="s">
        <v>4</v>
      </c>
      <c r="S239" s="77" t="s">
        <v>426</v>
      </c>
    </row>
    <row r="240" spans="1:19" s="1" customFormat="1" ht="12.75" x14ac:dyDescent="0.2">
      <c r="A240" s="27">
        <f t="shared" si="3"/>
        <v>222</v>
      </c>
      <c r="B240" s="186" t="s">
        <v>147</v>
      </c>
      <c r="C240" s="9">
        <v>2001</v>
      </c>
      <c r="D240" s="9" t="s">
        <v>140</v>
      </c>
      <c r="E240" s="9">
        <v>3</v>
      </c>
      <c r="F240" s="69">
        <v>0.44876157407407408</v>
      </c>
      <c r="G240" s="22">
        <v>0.1987615740740741</v>
      </c>
      <c r="H240" s="90" t="s">
        <v>620</v>
      </c>
      <c r="I240" s="9" t="s">
        <v>168</v>
      </c>
      <c r="J240" s="14">
        <v>3</v>
      </c>
      <c r="K240" s="13" t="s">
        <v>147</v>
      </c>
      <c r="L240" s="13" t="s">
        <v>147</v>
      </c>
      <c r="M240" s="88" t="s">
        <v>147</v>
      </c>
      <c r="N240" s="19">
        <v>33.19</v>
      </c>
      <c r="O240" s="19">
        <v>-92.65</v>
      </c>
      <c r="P240" s="17">
        <v>5</v>
      </c>
      <c r="Q240" s="79" t="s">
        <v>18</v>
      </c>
      <c r="R240" s="9" t="s">
        <v>81</v>
      </c>
      <c r="S240" s="77" t="s">
        <v>390</v>
      </c>
    </row>
    <row r="241" spans="1:19" s="1" customFormat="1" ht="12.75" x14ac:dyDescent="0.2">
      <c r="A241" s="27">
        <f t="shared" si="3"/>
        <v>223</v>
      </c>
      <c r="B241" s="186" t="s">
        <v>147</v>
      </c>
      <c r="C241" s="9">
        <v>2005</v>
      </c>
      <c r="D241" s="9" t="s">
        <v>142</v>
      </c>
      <c r="E241" s="9">
        <v>14</v>
      </c>
      <c r="F241" s="85">
        <v>8.9894675925925923E-3</v>
      </c>
      <c r="G241" s="22">
        <v>0.80065972222222215</v>
      </c>
      <c r="H241" s="90" t="s">
        <v>619</v>
      </c>
      <c r="I241" s="9" t="s">
        <v>146</v>
      </c>
      <c r="J241" s="14">
        <v>3</v>
      </c>
      <c r="K241" s="14">
        <v>2.9</v>
      </c>
      <c r="L241" s="14">
        <v>3</v>
      </c>
      <c r="M241" s="14" t="s">
        <v>367</v>
      </c>
      <c r="N241" s="19">
        <v>35.869999999999997</v>
      </c>
      <c r="O241" s="19">
        <v>-90.01</v>
      </c>
      <c r="P241" s="17">
        <v>5.44</v>
      </c>
      <c r="Q241" s="9" t="s">
        <v>1</v>
      </c>
      <c r="R241" s="9" t="s">
        <v>207</v>
      </c>
      <c r="S241" s="77" t="s">
        <v>583</v>
      </c>
    </row>
    <row r="242" spans="1:19" s="1" customFormat="1" ht="12.75" x14ac:dyDescent="0.2">
      <c r="A242" s="27">
        <f t="shared" si="3"/>
        <v>224</v>
      </c>
      <c r="B242" s="186" t="s">
        <v>147</v>
      </c>
      <c r="C242" s="79">
        <v>2007</v>
      </c>
      <c r="D242" s="79" t="s">
        <v>141</v>
      </c>
      <c r="E242" s="79">
        <v>16</v>
      </c>
      <c r="F242" s="80">
        <v>0.5571990740740741</v>
      </c>
      <c r="G242" s="81">
        <v>0.34886574074074073</v>
      </c>
      <c r="H242" s="90" t="s">
        <v>619</v>
      </c>
      <c r="I242" s="79" t="s">
        <v>168</v>
      </c>
      <c r="J242" s="78">
        <v>3</v>
      </c>
      <c r="K242" s="13" t="s">
        <v>147</v>
      </c>
      <c r="L242" s="13" t="s">
        <v>147</v>
      </c>
      <c r="M242" s="78" t="s">
        <v>366</v>
      </c>
      <c r="N242" s="19">
        <v>33.341999999999999</v>
      </c>
      <c r="O242" s="19">
        <v>-92.626999999999995</v>
      </c>
      <c r="P242" s="17">
        <v>5</v>
      </c>
      <c r="Q242" s="9" t="s">
        <v>120</v>
      </c>
      <c r="R242" s="9" t="s">
        <v>81</v>
      </c>
      <c r="S242" s="32" t="s">
        <v>147</v>
      </c>
    </row>
    <row r="243" spans="1:19" s="1" customFormat="1" ht="12.75" x14ac:dyDescent="0.2">
      <c r="A243" s="27">
        <f t="shared" si="3"/>
        <v>225</v>
      </c>
      <c r="B243" s="186" t="s">
        <v>147</v>
      </c>
      <c r="C243" s="11">
        <v>2009</v>
      </c>
      <c r="D243" s="11" t="s">
        <v>136</v>
      </c>
      <c r="E243" s="11">
        <v>15</v>
      </c>
      <c r="F243" s="25">
        <v>0.78706018518518517</v>
      </c>
      <c r="G243" s="22">
        <v>0.57872685185185191</v>
      </c>
      <c r="H243" s="90" t="s">
        <v>619</v>
      </c>
      <c r="I243" s="9" t="s">
        <v>148</v>
      </c>
      <c r="J243" s="67">
        <v>3</v>
      </c>
      <c r="K243" s="13" t="s">
        <v>147</v>
      </c>
      <c r="L243" s="13" t="s">
        <v>147</v>
      </c>
      <c r="M243" s="14" t="s">
        <v>361</v>
      </c>
      <c r="N243" s="121">
        <v>35.235999999999997</v>
      </c>
      <c r="O243" s="121">
        <v>-92.397999999999996</v>
      </c>
      <c r="P243" s="68">
        <v>0</v>
      </c>
      <c r="Q243" s="9" t="s">
        <v>120</v>
      </c>
      <c r="R243" s="66" t="s">
        <v>25</v>
      </c>
      <c r="S243" s="32" t="s">
        <v>147</v>
      </c>
    </row>
    <row r="244" spans="1:19" s="1" customFormat="1" ht="12.75" x14ac:dyDescent="0.2">
      <c r="A244" s="27">
        <f t="shared" si="3"/>
        <v>226</v>
      </c>
      <c r="B244" s="100" t="s">
        <v>673</v>
      </c>
      <c r="C244" s="12">
        <v>2010</v>
      </c>
      <c r="D244" s="12" t="s">
        <v>136</v>
      </c>
      <c r="E244" s="11">
        <v>8</v>
      </c>
      <c r="F244" s="25">
        <v>0.1761574074074074</v>
      </c>
      <c r="G244" s="90">
        <v>0.96782407407407411</v>
      </c>
      <c r="H244" s="90" t="s">
        <v>619</v>
      </c>
      <c r="I244" s="71" t="s">
        <v>148</v>
      </c>
      <c r="J244" s="88">
        <v>3</v>
      </c>
      <c r="K244" s="13" t="s">
        <v>147</v>
      </c>
      <c r="L244" s="13" t="s">
        <v>147</v>
      </c>
      <c r="M244" s="88" t="s">
        <v>342</v>
      </c>
      <c r="N244" s="75">
        <v>35.307000000000002</v>
      </c>
      <c r="O244" s="75">
        <v>-92.328000000000003</v>
      </c>
      <c r="P244" s="86">
        <v>5.2</v>
      </c>
      <c r="Q244" s="12" t="s">
        <v>120</v>
      </c>
      <c r="R244" s="12" t="s">
        <v>42</v>
      </c>
      <c r="S244" s="77" t="s">
        <v>2107</v>
      </c>
    </row>
    <row r="245" spans="1:19" s="1" customFormat="1" ht="12.75" x14ac:dyDescent="0.2">
      <c r="A245" s="27">
        <f t="shared" si="3"/>
        <v>227</v>
      </c>
      <c r="B245" s="100" t="s">
        <v>691</v>
      </c>
      <c r="C245" s="12">
        <v>2010</v>
      </c>
      <c r="D245" s="12" t="s">
        <v>136</v>
      </c>
      <c r="E245" s="11">
        <v>10</v>
      </c>
      <c r="F245" s="25">
        <v>0.53358796296296296</v>
      </c>
      <c r="G245" s="90">
        <v>0.32525462962962964</v>
      </c>
      <c r="H245" s="90" t="s">
        <v>619</v>
      </c>
      <c r="I245" s="71" t="s">
        <v>148</v>
      </c>
      <c r="J245" s="88">
        <v>3</v>
      </c>
      <c r="K245" s="13" t="s">
        <v>147</v>
      </c>
      <c r="L245" s="13" t="s">
        <v>147</v>
      </c>
      <c r="M245" s="88" t="s">
        <v>401</v>
      </c>
      <c r="N245" s="75">
        <v>35.322000000000003</v>
      </c>
      <c r="O245" s="75">
        <v>-92.331999999999994</v>
      </c>
      <c r="P245" s="86">
        <v>4.7</v>
      </c>
      <c r="Q245" s="12" t="s">
        <v>120</v>
      </c>
      <c r="R245" s="12" t="s">
        <v>42</v>
      </c>
      <c r="S245" s="77" t="s">
        <v>2107</v>
      </c>
    </row>
    <row r="246" spans="1:19" s="1" customFormat="1" ht="12.75" x14ac:dyDescent="0.2">
      <c r="A246" s="27">
        <f t="shared" si="3"/>
        <v>228</v>
      </c>
      <c r="B246" s="100" t="s">
        <v>743</v>
      </c>
      <c r="C246" s="12">
        <v>2010</v>
      </c>
      <c r="D246" s="12" t="s">
        <v>136</v>
      </c>
      <c r="E246" s="11">
        <v>15</v>
      </c>
      <c r="F246" s="25">
        <v>0.77797453703703701</v>
      </c>
      <c r="G246" s="90">
        <v>0.56964120370370364</v>
      </c>
      <c r="H246" s="90" t="s">
        <v>619</v>
      </c>
      <c r="I246" s="71" t="s">
        <v>148</v>
      </c>
      <c r="J246" s="88">
        <v>3</v>
      </c>
      <c r="K246" s="13" t="s">
        <v>147</v>
      </c>
      <c r="L246" s="13" t="s">
        <v>147</v>
      </c>
      <c r="M246" s="88" t="s">
        <v>404</v>
      </c>
      <c r="N246" s="75">
        <v>35.301000000000002</v>
      </c>
      <c r="O246" s="75">
        <v>-92.34</v>
      </c>
      <c r="P246" s="86">
        <v>5.5</v>
      </c>
      <c r="Q246" s="12" t="s">
        <v>120</v>
      </c>
      <c r="R246" s="12" t="s">
        <v>42</v>
      </c>
      <c r="S246" s="77" t="s">
        <v>2107</v>
      </c>
    </row>
    <row r="247" spans="1:19" s="1" customFormat="1" ht="12.75" x14ac:dyDescent="0.2">
      <c r="A247" s="27">
        <f t="shared" si="3"/>
        <v>229</v>
      </c>
      <c r="B247" s="99" t="s">
        <v>1494</v>
      </c>
      <c r="C247" s="11">
        <v>2011</v>
      </c>
      <c r="D247" s="12" t="s">
        <v>133</v>
      </c>
      <c r="E247" s="11">
        <v>28</v>
      </c>
      <c r="F247" s="25">
        <v>0.54636574074074074</v>
      </c>
      <c r="G247" s="90">
        <v>0.29636574074074074</v>
      </c>
      <c r="H247" s="90" t="s">
        <v>620</v>
      </c>
      <c r="I247" s="11" t="s">
        <v>148</v>
      </c>
      <c r="J247" s="88">
        <v>3</v>
      </c>
      <c r="K247" s="13" t="s">
        <v>147</v>
      </c>
      <c r="L247" s="13" t="s">
        <v>147</v>
      </c>
      <c r="M247" s="88" t="s">
        <v>470</v>
      </c>
      <c r="N247" s="75">
        <v>35.271000000000001</v>
      </c>
      <c r="O247" s="75">
        <v>-92.340999999999994</v>
      </c>
      <c r="P247" s="86">
        <v>3.1</v>
      </c>
      <c r="Q247" s="11" t="s">
        <v>120</v>
      </c>
      <c r="R247" s="12" t="s">
        <v>42</v>
      </c>
      <c r="S247" s="77" t="s">
        <v>2107</v>
      </c>
    </row>
    <row r="248" spans="1:19" customFormat="1" ht="12.75" x14ac:dyDescent="0.2">
      <c r="A248" s="27">
        <f t="shared" si="3"/>
        <v>230</v>
      </c>
      <c r="B248" s="99" t="s">
        <v>1653</v>
      </c>
      <c r="C248" s="11">
        <v>2011</v>
      </c>
      <c r="D248" s="12" t="s">
        <v>140</v>
      </c>
      <c r="E248" s="11">
        <v>17</v>
      </c>
      <c r="F248" s="25">
        <v>0.74984953703703694</v>
      </c>
      <c r="G248" s="90">
        <v>0.54151620370370368</v>
      </c>
      <c r="H248" s="90" t="s">
        <v>619</v>
      </c>
      <c r="I248" s="11" t="s">
        <v>148</v>
      </c>
      <c r="J248" s="88">
        <v>3</v>
      </c>
      <c r="K248" s="13" t="s">
        <v>147</v>
      </c>
      <c r="L248" s="13" t="s">
        <v>147</v>
      </c>
      <c r="M248" s="88" t="s">
        <v>399</v>
      </c>
      <c r="N248" s="75">
        <v>35.241</v>
      </c>
      <c r="O248" s="75">
        <v>-92.391999999999996</v>
      </c>
      <c r="P248" s="86">
        <v>5</v>
      </c>
      <c r="Q248" s="11" t="s">
        <v>120</v>
      </c>
      <c r="R248" s="12" t="s">
        <v>25</v>
      </c>
      <c r="S248" s="77" t="s">
        <v>2107</v>
      </c>
    </row>
    <row r="249" spans="1:19" customFormat="1" ht="12.75" x14ac:dyDescent="0.2">
      <c r="A249" s="27">
        <f t="shared" si="3"/>
        <v>231</v>
      </c>
      <c r="B249" s="99" t="s">
        <v>1744</v>
      </c>
      <c r="C249" s="11">
        <v>2011</v>
      </c>
      <c r="D249" s="12" t="s">
        <v>139</v>
      </c>
      <c r="E249" s="11">
        <v>8</v>
      </c>
      <c r="F249" s="25">
        <v>0.42561342592592594</v>
      </c>
      <c r="G249" s="90">
        <v>0.21728009259259259</v>
      </c>
      <c r="H249" s="90" t="s">
        <v>619</v>
      </c>
      <c r="I249" s="11" t="s">
        <v>148</v>
      </c>
      <c r="J249" s="88">
        <v>3</v>
      </c>
      <c r="K249" s="13" t="s">
        <v>147</v>
      </c>
      <c r="L249" s="13" t="s">
        <v>147</v>
      </c>
      <c r="M249" s="88" t="s">
        <v>351</v>
      </c>
      <c r="N249" s="75">
        <v>35.252000000000002</v>
      </c>
      <c r="O249" s="75">
        <v>-92.391000000000005</v>
      </c>
      <c r="P249" s="86">
        <v>5.2</v>
      </c>
      <c r="Q249" s="11" t="s">
        <v>120</v>
      </c>
      <c r="R249" s="12" t="s">
        <v>25</v>
      </c>
      <c r="S249" s="77" t="s">
        <v>2107</v>
      </c>
    </row>
    <row r="250" spans="1:19" customFormat="1" ht="12.75" x14ac:dyDescent="0.2">
      <c r="A250" s="27">
        <f t="shared" si="3"/>
        <v>232</v>
      </c>
      <c r="B250" s="99" t="s">
        <v>1789</v>
      </c>
      <c r="C250" s="11">
        <v>2011</v>
      </c>
      <c r="D250" s="12" t="s">
        <v>139</v>
      </c>
      <c r="E250" s="11">
        <v>16</v>
      </c>
      <c r="F250" s="25">
        <v>0.864375</v>
      </c>
      <c r="G250" s="90">
        <v>0.65604166666666663</v>
      </c>
      <c r="H250" s="90" t="s">
        <v>619</v>
      </c>
      <c r="I250" s="71" t="s">
        <v>166</v>
      </c>
      <c r="J250" s="88">
        <v>3</v>
      </c>
      <c r="K250" s="13" t="s">
        <v>147</v>
      </c>
      <c r="L250" s="13" t="s">
        <v>147</v>
      </c>
      <c r="M250" s="88" t="s">
        <v>406</v>
      </c>
      <c r="N250" s="75">
        <v>35.348999999999997</v>
      </c>
      <c r="O250" s="75">
        <v>-92.667000000000002</v>
      </c>
      <c r="P250" s="86">
        <v>2.8</v>
      </c>
      <c r="Q250" s="11" t="s">
        <v>120</v>
      </c>
      <c r="R250" s="12" t="s">
        <v>375</v>
      </c>
      <c r="S250" s="32" t="s">
        <v>147</v>
      </c>
    </row>
  </sheetData>
  <pageMargins left="0.7" right="0.7" top="0.75" bottom="0.75" header="0.3" footer="0.3"/>
  <pageSetup scale="47" fitToHeight="0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9"/>
  <sheetViews>
    <sheetView workbookViewId="0"/>
  </sheetViews>
  <sheetFormatPr defaultRowHeight="15" x14ac:dyDescent="0.25"/>
  <cols>
    <col min="1" max="16384" width="9.140625" style="124"/>
  </cols>
  <sheetData>
    <row r="1" spans="1:12" ht="27" x14ac:dyDescent="0.35">
      <c r="A1" s="2" t="s">
        <v>117</v>
      </c>
    </row>
    <row r="2" spans="1:12" x14ac:dyDescent="0.25">
      <c r="A2" t="s">
        <v>118</v>
      </c>
    </row>
    <row r="4" spans="1:12" x14ac:dyDescent="0.25">
      <c r="A4" s="127" t="s">
        <v>555</v>
      </c>
      <c r="B4" s="127"/>
      <c r="C4" s="127"/>
      <c r="D4" s="127"/>
      <c r="E4" s="127"/>
      <c r="F4" s="127"/>
      <c r="G4" s="127"/>
      <c r="H4" s="127"/>
      <c r="I4" s="127"/>
      <c r="J4" s="127"/>
      <c r="K4" s="128"/>
      <c r="L4" s="128"/>
    </row>
    <row r="5" spans="1:12" x14ac:dyDescent="0.25">
      <c r="A5" s="127" t="s">
        <v>554</v>
      </c>
      <c r="B5" s="127"/>
      <c r="C5" s="127"/>
      <c r="D5" s="127"/>
      <c r="E5" s="127"/>
      <c r="F5" s="127"/>
      <c r="G5" s="127"/>
      <c r="H5" s="127"/>
      <c r="I5" s="127"/>
      <c r="J5" s="127"/>
      <c r="K5" s="128"/>
      <c r="L5" s="128"/>
    </row>
    <row r="6" spans="1:12" x14ac:dyDescent="0.25">
      <c r="A6" s="127"/>
      <c r="B6" s="127"/>
      <c r="C6" s="127"/>
      <c r="D6" s="127"/>
      <c r="E6" s="127"/>
      <c r="F6" s="127"/>
      <c r="G6" s="127"/>
      <c r="H6" s="127"/>
      <c r="I6" s="127"/>
      <c r="J6" s="127"/>
      <c r="K6" s="128"/>
      <c r="L6" s="128"/>
    </row>
    <row r="7" spans="1:12" x14ac:dyDescent="0.25">
      <c r="A7" s="127" t="s">
        <v>553</v>
      </c>
      <c r="B7" s="127"/>
      <c r="C7" s="127"/>
      <c r="D7" s="127"/>
      <c r="E7" s="127"/>
      <c r="F7" s="127"/>
      <c r="G7" s="127"/>
      <c r="H7" s="127"/>
      <c r="I7" s="127"/>
      <c r="J7" s="127"/>
      <c r="K7" s="128"/>
      <c r="L7" s="128"/>
    </row>
    <row r="8" spans="1:12" x14ac:dyDescent="0.25">
      <c r="A8" s="127"/>
      <c r="B8" s="127"/>
      <c r="C8" s="127"/>
      <c r="D8" s="127"/>
      <c r="E8" s="127"/>
      <c r="F8" s="127"/>
      <c r="G8" s="127"/>
      <c r="H8" s="127"/>
      <c r="I8" s="127"/>
      <c r="J8" s="127"/>
      <c r="K8" s="128"/>
      <c r="L8" s="128"/>
    </row>
    <row r="9" spans="1:12" x14ac:dyDescent="0.25">
      <c r="A9" s="127" t="s">
        <v>552</v>
      </c>
      <c r="B9" s="127"/>
      <c r="C9" s="127"/>
      <c r="D9" s="127"/>
      <c r="E9" s="127"/>
      <c r="F9" s="127"/>
      <c r="G9" s="127"/>
      <c r="H9" s="127"/>
      <c r="I9" s="127"/>
      <c r="J9" s="127"/>
      <c r="K9" s="128"/>
      <c r="L9" s="128"/>
    </row>
    <row r="10" spans="1:12" x14ac:dyDescent="0.25">
      <c r="A10" s="127" t="s">
        <v>551</v>
      </c>
      <c r="B10" s="127"/>
      <c r="C10" s="127"/>
      <c r="D10" s="127"/>
      <c r="E10" s="127"/>
      <c r="F10" s="127"/>
      <c r="G10" s="127"/>
      <c r="H10" s="127"/>
      <c r="I10" s="127"/>
      <c r="J10" s="127"/>
      <c r="K10" s="128"/>
      <c r="L10" s="128"/>
    </row>
    <row r="11" spans="1:12" x14ac:dyDescent="0.25">
      <c r="A11" s="127"/>
      <c r="B11" s="127"/>
      <c r="C11" s="127"/>
      <c r="D11" s="127"/>
      <c r="E11" s="127"/>
      <c r="F11" s="127"/>
      <c r="G11" s="127"/>
      <c r="H11" s="127"/>
      <c r="I11" s="127"/>
      <c r="J11" s="127"/>
      <c r="K11" s="128"/>
      <c r="L11" s="128"/>
    </row>
    <row r="12" spans="1:12" x14ac:dyDescent="0.25">
      <c r="A12" s="127" t="s">
        <v>550</v>
      </c>
      <c r="B12" s="127"/>
      <c r="C12" s="127"/>
      <c r="D12" s="127"/>
      <c r="E12" s="127"/>
      <c r="F12" s="127"/>
      <c r="G12" s="127"/>
      <c r="H12" s="127"/>
      <c r="I12" s="127"/>
      <c r="J12" s="127"/>
      <c r="K12" s="128"/>
      <c r="L12" s="128"/>
    </row>
    <row r="13" spans="1:12" x14ac:dyDescent="0.25">
      <c r="A13" s="127" t="s">
        <v>549</v>
      </c>
      <c r="B13" s="127"/>
      <c r="C13" s="127"/>
      <c r="D13" s="127"/>
      <c r="E13" s="127"/>
      <c r="F13" s="127"/>
      <c r="G13" s="127"/>
      <c r="H13" s="127"/>
      <c r="I13" s="127"/>
      <c r="J13" s="127"/>
      <c r="K13" s="128"/>
      <c r="L13" s="128"/>
    </row>
    <row r="14" spans="1:12" x14ac:dyDescent="0.25">
      <c r="A14" s="127"/>
      <c r="B14" s="127"/>
      <c r="C14" s="127"/>
      <c r="D14" s="127"/>
      <c r="E14" s="127"/>
      <c r="F14" s="127"/>
      <c r="G14" s="127"/>
      <c r="H14" s="127"/>
      <c r="I14" s="127"/>
      <c r="J14" s="127"/>
      <c r="K14" s="128"/>
      <c r="L14" s="128"/>
    </row>
    <row r="15" spans="1:12" x14ac:dyDescent="0.25">
      <c r="A15" s="127" t="s">
        <v>548</v>
      </c>
      <c r="B15" s="127"/>
      <c r="C15" s="127"/>
      <c r="D15" s="127"/>
      <c r="E15" s="127"/>
      <c r="F15" s="127"/>
      <c r="G15" s="127"/>
      <c r="H15" s="127"/>
      <c r="I15" s="127"/>
      <c r="J15" s="127"/>
      <c r="K15" s="128"/>
      <c r="L15" s="128"/>
    </row>
    <row r="16" spans="1:12" x14ac:dyDescent="0.25">
      <c r="A16" s="127" t="s">
        <v>119</v>
      </c>
      <c r="B16" s="127"/>
      <c r="C16" s="127"/>
      <c r="D16" s="127"/>
      <c r="E16" s="127"/>
      <c r="F16" s="127"/>
      <c r="G16" s="127"/>
      <c r="H16" s="127"/>
      <c r="I16" s="127"/>
      <c r="J16" s="127"/>
      <c r="K16" s="128"/>
      <c r="L16" s="128"/>
    </row>
    <row r="17" spans="1:12" x14ac:dyDescent="0.25">
      <c r="A17" s="127"/>
      <c r="B17" s="127"/>
      <c r="C17" s="127"/>
      <c r="D17" s="127"/>
      <c r="E17" s="127"/>
      <c r="F17" s="127"/>
      <c r="G17" s="127"/>
      <c r="H17" s="127"/>
      <c r="I17" s="127"/>
      <c r="J17" s="127"/>
      <c r="K17" s="128"/>
      <c r="L17" s="128"/>
    </row>
    <row r="18" spans="1:12" x14ac:dyDescent="0.25">
      <c r="A18" s="127" t="s">
        <v>547</v>
      </c>
      <c r="B18" s="127"/>
      <c r="C18" s="127"/>
      <c r="D18" s="127"/>
      <c r="E18" s="127"/>
      <c r="F18" s="127"/>
      <c r="G18" s="127"/>
      <c r="H18" s="127"/>
      <c r="I18" s="127"/>
      <c r="J18" s="127"/>
      <c r="K18" s="128"/>
      <c r="L18" s="128"/>
    </row>
    <row r="19" spans="1:12" x14ac:dyDescent="0.25">
      <c r="A19" s="127" t="s">
        <v>546</v>
      </c>
      <c r="B19" s="127"/>
      <c r="C19" s="127"/>
      <c r="D19" s="127"/>
      <c r="E19" s="127"/>
      <c r="F19" s="127"/>
      <c r="G19" s="127"/>
      <c r="H19" s="127"/>
      <c r="I19" s="127"/>
      <c r="J19" s="127"/>
      <c r="K19" s="128"/>
      <c r="L19" s="128"/>
    </row>
    <row r="20" spans="1:12" x14ac:dyDescent="0.25">
      <c r="A20" s="127"/>
      <c r="B20" s="127"/>
      <c r="C20" s="127"/>
      <c r="D20" s="127"/>
      <c r="E20" s="127"/>
      <c r="F20" s="127"/>
      <c r="G20" s="127"/>
      <c r="H20" s="127"/>
      <c r="I20" s="127"/>
      <c r="J20" s="127"/>
      <c r="K20" s="128"/>
      <c r="L20" s="128"/>
    </row>
    <row r="21" spans="1:12" x14ac:dyDescent="0.25">
      <c r="A21" s="127" t="s">
        <v>545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8"/>
      <c r="L21" s="128"/>
    </row>
    <row r="22" spans="1:12" x14ac:dyDescent="0.25">
      <c r="A22" s="127" t="s">
        <v>544</v>
      </c>
      <c r="B22" s="127"/>
      <c r="C22" s="127"/>
      <c r="D22" s="127"/>
      <c r="E22" s="127"/>
      <c r="F22" s="127"/>
      <c r="G22" s="127"/>
      <c r="H22" s="127"/>
      <c r="I22" s="127"/>
      <c r="J22" s="127"/>
      <c r="K22" s="128"/>
      <c r="L22" s="128"/>
    </row>
    <row r="23" spans="1:12" x14ac:dyDescent="0.25">
      <c r="A23" s="127" t="s">
        <v>543</v>
      </c>
      <c r="B23" s="127"/>
      <c r="C23" s="127"/>
      <c r="D23" s="127"/>
      <c r="E23" s="127"/>
      <c r="F23" s="127"/>
      <c r="G23" s="127"/>
      <c r="H23" s="127"/>
      <c r="I23" s="127"/>
      <c r="J23" s="127"/>
      <c r="K23" s="128"/>
      <c r="L23" s="128"/>
    </row>
    <row r="24" spans="1:12" x14ac:dyDescent="0.25">
      <c r="A24" s="127"/>
      <c r="B24" s="127"/>
      <c r="C24" s="127"/>
      <c r="D24" s="127"/>
      <c r="E24" s="127"/>
      <c r="F24" s="127"/>
      <c r="G24" s="127"/>
      <c r="H24" s="127"/>
      <c r="I24" s="127"/>
      <c r="J24" s="127"/>
      <c r="K24" s="128"/>
      <c r="L24" s="128"/>
    </row>
    <row r="25" spans="1:12" x14ac:dyDescent="0.25">
      <c r="A25" s="127" t="s">
        <v>542</v>
      </c>
      <c r="B25" s="127"/>
      <c r="C25" s="127"/>
      <c r="D25" s="127"/>
      <c r="E25" s="127"/>
      <c r="F25" s="127"/>
      <c r="G25" s="127"/>
      <c r="H25" s="127"/>
      <c r="I25" s="127"/>
      <c r="J25" s="127"/>
      <c r="K25" s="128"/>
      <c r="L25" s="128"/>
    </row>
    <row r="26" spans="1:12" x14ac:dyDescent="0.25">
      <c r="A26" s="127" t="s">
        <v>541</v>
      </c>
      <c r="B26" s="127"/>
      <c r="C26" s="127"/>
      <c r="D26" s="127"/>
      <c r="E26" s="127"/>
      <c r="F26" s="127"/>
      <c r="G26" s="127"/>
      <c r="H26" s="127"/>
      <c r="I26" s="127"/>
      <c r="J26" s="127"/>
      <c r="K26" s="128"/>
      <c r="L26" s="128"/>
    </row>
    <row r="27" spans="1:12" x14ac:dyDescent="0.25">
      <c r="A27" s="127"/>
      <c r="B27" s="127"/>
      <c r="C27" s="127"/>
      <c r="D27" s="127"/>
      <c r="E27" s="127"/>
      <c r="F27" s="127"/>
      <c r="G27" s="127"/>
      <c r="H27" s="127"/>
      <c r="I27" s="127"/>
      <c r="J27" s="127"/>
      <c r="K27" s="128"/>
      <c r="L27" s="128"/>
    </row>
    <row r="28" spans="1:12" x14ac:dyDescent="0.25">
      <c r="A28" s="127" t="s">
        <v>563</v>
      </c>
      <c r="B28" s="127"/>
      <c r="C28" s="127"/>
      <c r="D28" s="127"/>
      <c r="E28" s="127"/>
      <c r="F28" s="127"/>
      <c r="G28" s="127"/>
      <c r="H28" s="127"/>
      <c r="I28" s="127"/>
      <c r="J28" s="127"/>
      <c r="K28" s="128"/>
      <c r="L28" s="128"/>
    </row>
    <row r="29" spans="1:12" x14ac:dyDescent="0.25">
      <c r="A29" s="127" t="s">
        <v>540</v>
      </c>
      <c r="B29" s="127"/>
      <c r="C29" s="127"/>
      <c r="D29" s="127"/>
      <c r="E29" s="127"/>
      <c r="F29" s="127"/>
      <c r="G29" s="127"/>
      <c r="H29" s="127"/>
      <c r="I29" s="127"/>
      <c r="J29" s="127"/>
      <c r="K29" s="128"/>
      <c r="L29" s="128"/>
    </row>
    <row r="30" spans="1:12" x14ac:dyDescent="0.25">
      <c r="A30" s="127"/>
      <c r="B30" s="127"/>
      <c r="C30" s="127"/>
      <c r="D30" s="127"/>
      <c r="E30" s="127"/>
      <c r="F30" s="127"/>
      <c r="G30" s="127"/>
      <c r="H30" s="127"/>
      <c r="I30" s="127"/>
      <c r="J30" s="127"/>
      <c r="K30" s="128"/>
      <c r="L30" s="128"/>
    </row>
    <row r="31" spans="1:12" x14ac:dyDescent="0.25">
      <c r="A31" s="127" t="s">
        <v>564</v>
      </c>
      <c r="B31" s="127"/>
      <c r="C31" s="127"/>
      <c r="D31" s="127"/>
      <c r="E31" s="127"/>
      <c r="F31" s="127"/>
      <c r="G31" s="127"/>
      <c r="H31" s="127"/>
      <c r="I31" s="127"/>
      <c r="J31" s="127"/>
      <c r="K31" s="128"/>
      <c r="L31" s="128"/>
    </row>
    <row r="32" spans="1:12" x14ac:dyDescent="0.25">
      <c r="A32" s="127" t="s">
        <v>539</v>
      </c>
      <c r="B32" s="127"/>
      <c r="C32" s="127"/>
      <c r="D32" s="127"/>
      <c r="E32" s="127"/>
      <c r="F32" s="127"/>
      <c r="G32" s="127"/>
      <c r="H32" s="127"/>
      <c r="I32" s="127"/>
      <c r="J32" s="127"/>
      <c r="K32" s="128"/>
      <c r="L32" s="128"/>
    </row>
    <row r="33" spans="1:12" x14ac:dyDescent="0.25">
      <c r="A33" s="127"/>
      <c r="B33" s="127"/>
      <c r="C33" s="127"/>
      <c r="D33" s="127"/>
      <c r="E33" s="127"/>
      <c r="F33" s="127"/>
      <c r="G33" s="127"/>
      <c r="H33" s="127"/>
      <c r="I33" s="127"/>
      <c r="J33" s="127"/>
      <c r="K33" s="128"/>
      <c r="L33" s="128"/>
    </row>
    <row r="34" spans="1:12" x14ac:dyDescent="0.25">
      <c r="A34" s="127" t="s">
        <v>538</v>
      </c>
      <c r="B34" s="127"/>
      <c r="C34" s="127"/>
      <c r="D34" s="127"/>
      <c r="E34" s="127"/>
      <c r="F34" s="127"/>
      <c r="G34" s="127"/>
      <c r="H34" s="127"/>
      <c r="I34" s="127"/>
      <c r="J34" s="127"/>
      <c r="K34" s="128"/>
      <c r="L34" s="128"/>
    </row>
    <row r="35" spans="1:12" x14ac:dyDescent="0.25">
      <c r="A35" s="127" t="s">
        <v>537</v>
      </c>
      <c r="B35" s="127"/>
      <c r="C35" s="127"/>
      <c r="D35" s="127"/>
      <c r="E35" s="127"/>
      <c r="F35" s="127"/>
      <c r="G35" s="127"/>
      <c r="H35" s="127"/>
      <c r="I35" s="127"/>
      <c r="J35" s="127"/>
      <c r="K35" s="128"/>
      <c r="L35" s="128"/>
    </row>
    <row r="36" spans="1:12" x14ac:dyDescent="0.25">
      <c r="A36" s="127"/>
      <c r="B36" s="127"/>
      <c r="C36" s="127"/>
      <c r="D36" s="127"/>
      <c r="E36" s="127"/>
      <c r="F36" s="127"/>
      <c r="G36" s="127"/>
      <c r="H36" s="127"/>
      <c r="I36" s="127"/>
      <c r="J36" s="127"/>
      <c r="K36" s="128"/>
      <c r="L36" s="128"/>
    </row>
    <row r="37" spans="1:12" x14ac:dyDescent="0.25">
      <c r="A37" s="127" t="s">
        <v>561</v>
      </c>
      <c r="B37" s="127"/>
      <c r="C37" s="127"/>
      <c r="D37" s="127"/>
      <c r="E37" s="127"/>
      <c r="F37" s="127"/>
      <c r="G37" s="127"/>
      <c r="H37" s="127"/>
      <c r="I37" s="127"/>
      <c r="J37" s="127"/>
      <c r="K37" s="128"/>
      <c r="L37" s="128"/>
    </row>
    <row r="38" spans="1:12" x14ac:dyDescent="0.25">
      <c r="A38" s="125" t="s">
        <v>562</v>
      </c>
      <c r="B38" s="127"/>
      <c r="C38" s="127"/>
      <c r="D38" s="127"/>
      <c r="E38" s="127"/>
      <c r="F38" s="127"/>
      <c r="G38" s="127"/>
      <c r="H38" s="127"/>
      <c r="I38" s="127"/>
      <c r="J38" s="127"/>
      <c r="K38" s="128"/>
      <c r="L38" s="128"/>
    </row>
    <row r="39" spans="1:12" x14ac:dyDescent="0.25">
      <c r="A39" s="126"/>
      <c r="B39" s="127"/>
      <c r="C39" s="127"/>
      <c r="D39" s="127"/>
      <c r="E39" s="127"/>
      <c r="F39" s="127"/>
      <c r="G39" s="127"/>
      <c r="H39" s="127"/>
      <c r="I39" s="127"/>
      <c r="J39" s="127"/>
      <c r="K39" s="128"/>
      <c r="L39" s="128"/>
    </row>
    <row r="40" spans="1:12" x14ac:dyDescent="0.25">
      <c r="A40" s="172" t="s">
        <v>2165</v>
      </c>
      <c r="B40" s="127"/>
      <c r="C40" s="127"/>
      <c r="D40" s="127"/>
      <c r="E40" s="127"/>
      <c r="F40" s="127"/>
      <c r="G40" s="127"/>
      <c r="H40" s="127"/>
      <c r="I40" s="127"/>
      <c r="J40" s="127"/>
      <c r="K40" s="128"/>
      <c r="L40" s="128"/>
    </row>
    <row r="41" spans="1:12" x14ac:dyDescent="0.25">
      <c r="A41" s="172" t="s">
        <v>2166</v>
      </c>
      <c r="B41" s="127"/>
      <c r="C41" s="127"/>
      <c r="D41" s="127"/>
      <c r="E41" s="127"/>
      <c r="F41" s="127"/>
      <c r="G41" s="127"/>
      <c r="H41" s="127"/>
      <c r="I41" s="127"/>
      <c r="J41" s="127"/>
      <c r="K41" s="128"/>
      <c r="L41" s="128"/>
    </row>
    <row r="42" spans="1:12" x14ac:dyDescent="0.25">
      <c r="A42" s="172" t="s">
        <v>2164</v>
      </c>
      <c r="B42" s="127"/>
      <c r="C42" s="127"/>
      <c r="D42" s="127"/>
      <c r="E42" s="127"/>
      <c r="F42" s="127"/>
      <c r="G42" s="127"/>
      <c r="H42" s="127"/>
      <c r="I42" s="127"/>
      <c r="J42" s="127"/>
      <c r="K42" s="128"/>
      <c r="L42" s="128"/>
    </row>
    <row r="43" spans="1:12" x14ac:dyDescent="0.25">
      <c r="A43" s="126"/>
      <c r="B43" s="127"/>
      <c r="C43" s="127"/>
      <c r="D43" s="127"/>
      <c r="E43" s="127"/>
      <c r="F43" s="127"/>
      <c r="G43" s="127"/>
      <c r="H43" s="127"/>
      <c r="I43" s="127"/>
      <c r="J43" s="127"/>
      <c r="K43" s="128"/>
      <c r="L43" s="128"/>
    </row>
    <row r="44" spans="1:12" x14ac:dyDescent="0.25">
      <c r="A44" s="127" t="s">
        <v>536</v>
      </c>
      <c r="B44" s="127"/>
      <c r="C44" s="127"/>
      <c r="D44" s="127"/>
      <c r="E44" s="127"/>
      <c r="F44" s="127"/>
      <c r="G44" s="127"/>
      <c r="H44" s="127"/>
      <c r="I44" s="127"/>
      <c r="J44" s="127"/>
      <c r="K44" s="128"/>
      <c r="L44" s="128"/>
    </row>
    <row r="45" spans="1:12" x14ac:dyDescent="0.25">
      <c r="A45" s="127" t="s">
        <v>535</v>
      </c>
      <c r="B45" s="127"/>
      <c r="C45" s="127"/>
      <c r="D45" s="127"/>
      <c r="E45" s="127"/>
      <c r="F45" s="127"/>
      <c r="G45" s="127"/>
      <c r="H45" s="127"/>
      <c r="I45" s="127"/>
      <c r="J45" s="127"/>
      <c r="K45" s="128"/>
      <c r="L45" s="128"/>
    </row>
    <row r="46" spans="1:12" x14ac:dyDescent="0.25">
      <c r="A46" s="127"/>
      <c r="B46" s="127"/>
      <c r="C46" s="127"/>
      <c r="D46" s="127"/>
      <c r="E46" s="127"/>
      <c r="F46" s="127"/>
      <c r="G46" s="127"/>
      <c r="H46" s="127"/>
      <c r="I46" s="127"/>
      <c r="J46" s="127"/>
      <c r="K46" s="128"/>
      <c r="L46" s="128"/>
    </row>
    <row r="47" spans="1:12" x14ac:dyDescent="0.25">
      <c r="A47" s="127" t="s">
        <v>534</v>
      </c>
      <c r="B47" s="127"/>
      <c r="C47" s="127"/>
      <c r="D47" s="127"/>
      <c r="E47" s="127"/>
      <c r="F47" s="127"/>
      <c r="G47" s="127"/>
      <c r="H47" s="127"/>
      <c r="I47" s="127"/>
      <c r="J47" s="127"/>
      <c r="K47" s="128"/>
      <c r="L47" s="128"/>
    </row>
    <row r="48" spans="1:12" x14ac:dyDescent="0.25">
      <c r="A48" s="127"/>
      <c r="B48" s="127"/>
      <c r="C48" s="127"/>
      <c r="D48" s="127"/>
      <c r="E48" s="127"/>
      <c r="F48" s="127"/>
      <c r="G48" s="127"/>
      <c r="H48" s="127"/>
      <c r="I48" s="127"/>
      <c r="J48" s="127"/>
      <c r="K48" s="128"/>
      <c r="L48" s="128"/>
    </row>
    <row r="49" spans="1:12" x14ac:dyDescent="0.25">
      <c r="A49" s="127" t="s">
        <v>533</v>
      </c>
      <c r="B49" s="127"/>
      <c r="C49" s="127"/>
      <c r="D49" s="127"/>
      <c r="E49" s="127"/>
      <c r="F49" s="127"/>
      <c r="G49" s="127"/>
      <c r="H49" s="127"/>
      <c r="I49" s="127"/>
      <c r="J49" s="127"/>
      <c r="K49" s="128"/>
      <c r="L49" s="128"/>
    </row>
    <row r="50" spans="1:12" x14ac:dyDescent="0.25">
      <c r="A50" s="127" t="s">
        <v>532</v>
      </c>
      <c r="B50" s="127"/>
      <c r="C50" s="127"/>
      <c r="D50" s="127"/>
      <c r="E50" s="127"/>
      <c r="F50" s="127"/>
      <c r="G50" s="127"/>
      <c r="H50" s="127"/>
      <c r="I50" s="127"/>
      <c r="J50" s="127"/>
      <c r="K50" s="128"/>
      <c r="L50" s="128"/>
    </row>
    <row r="51" spans="1:12" x14ac:dyDescent="0.25">
      <c r="A51" s="127"/>
      <c r="B51" s="127"/>
      <c r="C51" s="127"/>
      <c r="D51" s="127"/>
      <c r="E51" s="127"/>
      <c r="F51" s="127"/>
      <c r="G51" s="127"/>
      <c r="H51" s="127"/>
      <c r="I51" s="127"/>
      <c r="J51" s="127"/>
      <c r="K51" s="128"/>
      <c r="L51" s="128"/>
    </row>
    <row r="52" spans="1:12" x14ac:dyDescent="0.25">
      <c r="A52" s="127" t="s">
        <v>531</v>
      </c>
      <c r="B52" s="127"/>
      <c r="C52" s="127"/>
      <c r="D52" s="127"/>
      <c r="E52" s="127"/>
      <c r="F52" s="127"/>
      <c r="G52" s="127"/>
      <c r="H52" s="127"/>
      <c r="I52" s="127"/>
      <c r="J52" s="127"/>
      <c r="K52" s="128"/>
      <c r="L52" s="128"/>
    </row>
    <row r="53" spans="1:12" x14ac:dyDescent="0.25">
      <c r="A53" s="127" t="s">
        <v>530</v>
      </c>
      <c r="B53" s="127"/>
      <c r="C53" s="127"/>
      <c r="D53" s="127"/>
      <c r="E53" s="127"/>
      <c r="F53" s="127"/>
      <c r="G53" s="127"/>
      <c r="H53" s="127"/>
      <c r="I53" s="127"/>
      <c r="J53" s="127"/>
      <c r="K53" s="128"/>
      <c r="L53" s="128"/>
    </row>
    <row r="54" spans="1:12" x14ac:dyDescent="0.25">
      <c r="A54" s="127"/>
      <c r="B54" s="127"/>
      <c r="C54" s="127"/>
      <c r="D54" s="127"/>
      <c r="E54" s="127"/>
      <c r="F54" s="127"/>
      <c r="G54" s="127"/>
      <c r="H54" s="127"/>
      <c r="I54" s="127"/>
      <c r="J54" s="127"/>
      <c r="K54" s="128"/>
      <c r="L54" s="128"/>
    </row>
    <row r="55" spans="1:12" x14ac:dyDescent="0.25">
      <c r="A55" s="127" t="s">
        <v>529</v>
      </c>
      <c r="B55" s="127"/>
      <c r="C55" s="127"/>
      <c r="D55" s="127"/>
      <c r="E55" s="127"/>
      <c r="F55" s="127"/>
      <c r="G55" s="127"/>
      <c r="H55" s="127"/>
      <c r="I55" s="127"/>
      <c r="J55" s="127"/>
      <c r="K55" s="128"/>
      <c r="L55" s="128"/>
    </row>
    <row r="56" spans="1:12" x14ac:dyDescent="0.25">
      <c r="A56" s="127" t="s">
        <v>528</v>
      </c>
      <c r="B56" s="127"/>
      <c r="C56" s="127"/>
      <c r="D56" s="127"/>
      <c r="E56" s="127"/>
      <c r="F56" s="127"/>
      <c r="G56" s="127"/>
      <c r="H56" s="127"/>
      <c r="I56" s="127"/>
      <c r="J56" s="127"/>
      <c r="K56" s="128"/>
      <c r="L56" s="128"/>
    </row>
    <row r="57" spans="1:12" x14ac:dyDescent="0.25">
      <c r="A57" s="127" t="s">
        <v>527</v>
      </c>
      <c r="B57" s="127"/>
      <c r="C57" s="127"/>
      <c r="D57" s="127"/>
      <c r="E57" s="127"/>
      <c r="F57" s="127"/>
      <c r="G57" s="127"/>
      <c r="H57" s="127"/>
      <c r="I57" s="127"/>
      <c r="J57" s="127"/>
      <c r="K57" s="128"/>
      <c r="L57" s="128"/>
    </row>
    <row r="58" spans="1:12" x14ac:dyDescent="0.25">
      <c r="A58" s="127"/>
      <c r="B58" s="127"/>
      <c r="C58" s="127"/>
      <c r="D58" s="127"/>
      <c r="E58" s="127"/>
      <c r="F58" s="127"/>
      <c r="G58" s="127"/>
      <c r="H58" s="127"/>
      <c r="I58" s="127"/>
      <c r="J58" s="127"/>
      <c r="K58" s="128"/>
      <c r="L58" s="128"/>
    </row>
    <row r="59" spans="1:12" x14ac:dyDescent="0.25">
      <c r="A59" s="127" t="s">
        <v>576</v>
      </c>
      <c r="B59" s="127"/>
      <c r="C59" s="127"/>
      <c r="D59" s="127"/>
      <c r="E59" s="127"/>
      <c r="F59" s="127"/>
      <c r="G59" s="127"/>
      <c r="H59" s="127"/>
      <c r="I59" s="127"/>
      <c r="J59" s="127"/>
      <c r="K59" s="128"/>
      <c r="L59" s="128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33"/>
  <sheetViews>
    <sheetView workbookViewId="0">
      <selection activeCell="J2" sqref="A2:S233"/>
    </sheetView>
  </sheetViews>
  <sheetFormatPr defaultRowHeight="12.75" x14ac:dyDescent="0.2"/>
  <sheetData>
    <row r="1" spans="1:22" s="31" customFormat="1" ht="25.5" x14ac:dyDescent="0.2">
      <c r="A1" s="58" t="s">
        <v>247</v>
      </c>
      <c r="B1" s="98" t="s">
        <v>422</v>
      </c>
      <c r="C1" s="59" t="s">
        <v>124</v>
      </c>
      <c r="D1" s="59" t="s">
        <v>125</v>
      </c>
      <c r="E1" s="59" t="s">
        <v>126</v>
      </c>
      <c r="F1" s="60" t="s">
        <v>253</v>
      </c>
      <c r="G1" s="61" t="s">
        <v>416</v>
      </c>
      <c r="H1" s="61" t="s">
        <v>618</v>
      </c>
      <c r="I1" s="59" t="s">
        <v>127</v>
      </c>
      <c r="J1" s="62" t="s">
        <v>198</v>
      </c>
      <c r="K1" s="62" t="s">
        <v>254</v>
      </c>
      <c r="L1" s="62" t="s">
        <v>255</v>
      </c>
      <c r="M1" s="62" t="s">
        <v>257</v>
      </c>
      <c r="N1" s="63" t="s">
        <v>128</v>
      </c>
      <c r="O1" s="63" t="s">
        <v>129</v>
      </c>
      <c r="P1" s="64" t="s">
        <v>246</v>
      </c>
      <c r="Q1" s="59" t="s">
        <v>130</v>
      </c>
      <c r="R1" s="59" t="s">
        <v>197</v>
      </c>
      <c r="S1" s="65" t="s">
        <v>241</v>
      </c>
      <c r="T1" s="4"/>
    </row>
    <row r="2" spans="1:22" s="1" customFormat="1" ht="33.75" x14ac:dyDescent="0.2">
      <c r="A2" s="27">
        <v>1</v>
      </c>
      <c r="B2" s="13" t="s">
        <v>147</v>
      </c>
      <c r="C2" s="8">
        <v>1811</v>
      </c>
      <c r="D2" s="9" t="s">
        <v>131</v>
      </c>
      <c r="E2" s="8">
        <v>16</v>
      </c>
      <c r="F2" s="23">
        <v>0.34375</v>
      </c>
      <c r="G2" s="21">
        <v>9.375E-2</v>
      </c>
      <c r="H2" s="150" t="s">
        <v>620</v>
      </c>
      <c r="I2" s="12" t="s">
        <v>146</v>
      </c>
      <c r="J2" s="13">
        <v>7.5</v>
      </c>
      <c r="K2" s="13">
        <v>7.2</v>
      </c>
      <c r="L2" s="13">
        <v>8</v>
      </c>
      <c r="M2" s="13" t="s">
        <v>256</v>
      </c>
      <c r="N2" s="119">
        <v>36</v>
      </c>
      <c r="O2" s="119">
        <v>90</v>
      </c>
      <c r="P2" s="16" t="s">
        <v>147</v>
      </c>
      <c r="Q2" s="12" t="s">
        <v>556</v>
      </c>
      <c r="R2" s="9" t="s">
        <v>147</v>
      </c>
      <c r="S2" s="77" t="s">
        <v>558</v>
      </c>
      <c r="T2" s="3"/>
    </row>
    <row r="3" spans="1:22" s="1" customFormat="1" x14ac:dyDescent="0.2">
      <c r="A3" s="27">
        <f t="shared" ref="A3:A66" si="0">SUM(A2+1)</f>
        <v>2</v>
      </c>
      <c r="B3" s="13" t="s">
        <v>147</v>
      </c>
      <c r="C3" s="8">
        <v>1811</v>
      </c>
      <c r="D3" s="9" t="s">
        <v>131</v>
      </c>
      <c r="E3" s="8">
        <v>16</v>
      </c>
      <c r="F3" s="23">
        <v>0.35416666666666669</v>
      </c>
      <c r="G3" s="21">
        <v>0.10416666666666669</v>
      </c>
      <c r="H3" s="150" t="s">
        <v>620</v>
      </c>
      <c r="I3" s="9" t="s">
        <v>145</v>
      </c>
      <c r="J3" s="13">
        <v>4.7</v>
      </c>
      <c r="K3" s="13">
        <v>4</v>
      </c>
      <c r="L3" s="13">
        <v>5</v>
      </c>
      <c r="M3" s="13" t="s">
        <v>147</v>
      </c>
      <c r="N3" s="119">
        <v>35.4</v>
      </c>
      <c r="O3" s="119">
        <v>-90.4</v>
      </c>
      <c r="P3" s="16" t="s">
        <v>147</v>
      </c>
      <c r="Q3" s="9" t="s">
        <v>123</v>
      </c>
      <c r="R3" s="9" t="s">
        <v>147</v>
      </c>
      <c r="S3" s="185" t="s">
        <v>2258</v>
      </c>
      <c r="T3" s="3"/>
    </row>
    <row r="4" spans="1:22" s="1" customFormat="1" ht="45" x14ac:dyDescent="0.2">
      <c r="A4" s="27">
        <f t="shared" si="0"/>
        <v>3</v>
      </c>
      <c r="B4" s="13" t="s">
        <v>147</v>
      </c>
      <c r="C4" s="8">
        <v>1811</v>
      </c>
      <c r="D4" s="9" t="s">
        <v>131</v>
      </c>
      <c r="E4" s="8">
        <v>16</v>
      </c>
      <c r="F4" s="23">
        <v>0.375</v>
      </c>
      <c r="G4" s="21">
        <v>0.125</v>
      </c>
      <c r="H4" s="150" t="s">
        <v>620</v>
      </c>
      <c r="I4" s="9" t="s">
        <v>145</v>
      </c>
      <c r="J4" s="13">
        <v>6.5</v>
      </c>
      <c r="K4" s="13">
        <v>6.2</v>
      </c>
      <c r="L4" s="13">
        <v>6.6</v>
      </c>
      <c r="M4" s="13" t="s">
        <v>147</v>
      </c>
      <c r="N4" s="119">
        <v>35.4</v>
      </c>
      <c r="O4" s="119">
        <v>-90.4</v>
      </c>
      <c r="P4" s="16" t="s">
        <v>147</v>
      </c>
      <c r="Q4" s="12" t="s">
        <v>556</v>
      </c>
      <c r="R4" s="9" t="s">
        <v>147</v>
      </c>
      <c r="S4" s="77" t="s">
        <v>559</v>
      </c>
      <c r="T4" s="3"/>
    </row>
    <row r="5" spans="1:22" s="1" customFormat="1" ht="45" x14ac:dyDescent="0.2">
      <c r="A5" s="27">
        <f t="shared" si="0"/>
        <v>4</v>
      </c>
      <c r="B5" s="13" t="s">
        <v>147</v>
      </c>
      <c r="C5" s="8">
        <v>1811</v>
      </c>
      <c r="D5" s="9" t="s">
        <v>131</v>
      </c>
      <c r="E5" s="8">
        <v>16</v>
      </c>
      <c r="F5" s="23">
        <v>0.55555555555555558</v>
      </c>
      <c r="G5" s="21">
        <v>0.30208333333333331</v>
      </c>
      <c r="H5" s="150" t="s">
        <v>620</v>
      </c>
      <c r="I5" s="9" t="s">
        <v>145</v>
      </c>
      <c r="J5" s="13">
        <v>5.8</v>
      </c>
      <c r="K5" s="13">
        <v>5.5</v>
      </c>
      <c r="L5" s="13">
        <v>6</v>
      </c>
      <c r="M5" s="13" t="s">
        <v>147</v>
      </c>
      <c r="N5" s="119">
        <v>35.4</v>
      </c>
      <c r="O5" s="119">
        <v>-90.4</v>
      </c>
      <c r="P5" s="16" t="s">
        <v>147</v>
      </c>
      <c r="Q5" s="12" t="s">
        <v>556</v>
      </c>
      <c r="R5" s="9" t="s">
        <v>147</v>
      </c>
      <c r="S5" s="77" t="s">
        <v>559</v>
      </c>
      <c r="T5" s="3"/>
    </row>
    <row r="6" spans="1:22" s="1" customFormat="1" ht="78.75" x14ac:dyDescent="0.2">
      <c r="A6" s="27">
        <f t="shared" si="0"/>
        <v>5</v>
      </c>
      <c r="B6" s="13" t="s">
        <v>147</v>
      </c>
      <c r="C6" s="8">
        <v>1811</v>
      </c>
      <c r="D6" s="9" t="s">
        <v>131</v>
      </c>
      <c r="E6" s="8">
        <v>16</v>
      </c>
      <c r="F6" s="23">
        <v>0.5625</v>
      </c>
      <c r="G6" s="21">
        <v>0.34375</v>
      </c>
      <c r="H6" s="150" t="s">
        <v>620</v>
      </c>
      <c r="I6" s="9" t="s">
        <v>145</v>
      </c>
      <c r="J6" s="13">
        <v>7</v>
      </c>
      <c r="K6" s="13">
        <v>6.7</v>
      </c>
      <c r="L6" s="13">
        <v>7.2</v>
      </c>
      <c r="M6" s="13" t="s">
        <v>147</v>
      </c>
      <c r="N6" s="119">
        <v>35.554000000000002</v>
      </c>
      <c r="O6" s="119">
        <v>-90.453000000000003</v>
      </c>
      <c r="P6" s="16" t="s">
        <v>147</v>
      </c>
      <c r="Q6" s="12" t="s">
        <v>556</v>
      </c>
      <c r="R6" s="9" t="s">
        <v>147</v>
      </c>
      <c r="S6" s="77" t="s">
        <v>560</v>
      </c>
      <c r="T6" s="3"/>
    </row>
    <row r="7" spans="1:22" s="1" customFormat="1" ht="45" x14ac:dyDescent="0.2">
      <c r="A7" s="27">
        <f t="shared" si="0"/>
        <v>6</v>
      </c>
      <c r="B7" s="13" t="s">
        <v>147</v>
      </c>
      <c r="C7" s="8">
        <v>1811</v>
      </c>
      <c r="D7" s="9" t="s">
        <v>131</v>
      </c>
      <c r="E7" s="8">
        <v>16</v>
      </c>
      <c r="F7" s="23">
        <v>0.66666666666666663</v>
      </c>
      <c r="G7" s="21">
        <v>0.41666666666666669</v>
      </c>
      <c r="H7" s="150" t="s">
        <v>620</v>
      </c>
      <c r="I7" s="9" t="s">
        <v>145</v>
      </c>
      <c r="J7" s="13">
        <v>6</v>
      </c>
      <c r="K7" s="13">
        <v>6</v>
      </c>
      <c r="L7" s="13">
        <v>6.2</v>
      </c>
      <c r="M7" s="13" t="s">
        <v>147</v>
      </c>
      <c r="N7" s="119">
        <v>35.4</v>
      </c>
      <c r="O7" s="119">
        <v>-90.4</v>
      </c>
      <c r="P7" s="16" t="s">
        <v>147</v>
      </c>
      <c r="Q7" s="12" t="s">
        <v>556</v>
      </c>
      <c r="R7" s="9" t="s">
        <v>147</v>
      </c>
      <c r="S7" s="77" t="s">
        <v>559</v>
      </c>
      <c r="T7" s="3"/>
    </row>
    <row r="8" spans="1:22" s="1" customFormat="1" ht="45" x14ac:dyDescent="0.2">
      <c r="A8" s="27">
        <f t="shared" si="0"/>
        <v>7</v>
      </c>
      <c r="B8" s="13" t="s">
        <v>147</v>
      </c>
      <c r="C8" s="8">
        <v>1811</v>
      </c>
      <c r="D8" s="9" t="s">
        <v>131</v>
      </c>
      <c r="E8" s="8">
        <v>17</v>
      </c>
      <c r="F8" s="23">
        <v>0.75</v>
      </c>
      <c r="G8" s="21">
        <v>12.5</v>
      </c>
      <c r="H8" s="150" t="s">
        <v>620</v>
      </c>
      <c r="I8" s="9" t="s">
        <v>145</v>
      </c>
      <c r="J8" s="13">
        <v>6.8</v>
      </c>
      <c r="K8" s="13">
        <v>6.6</v>
      </c>
      <c r="L8" s="13">
        <v>7.1</v>
      </c>
      <c r="M8" s="13" t="s">
        <v>147</v>
      </c>
      <c r="N8" s="119">
        <v>35.4</v>
      </c>
      <c r="O8" s="119">
        <v>-90.4</v>
      </c>
      <c r="P8" s="16" t="s">
        <v>147</v>
      </c>
      <c r="Q8" s="12" t="s">
        <v>556</v>
      </c>
      <c r="R8" s="9" t="s">
        <v>147</v>
      </c>
      <c r="S8" s="77" t="s">
        <v>559</v>
      </c>
      <c r="T8" s="3"/>
      <c r="V8" s="154" t="s">
        <v>2118</v>
      </c>
    </row>
    <row r="9" spans="1:22" s="1" customFormat="1" ht="22.5" x14ac:dyDescent="0.2">
      <c r="A9" s="27">
        <f t="shared" si="0"/>
        <v>8</v>
      </c>
      <c r="B9" s="13" t="s">
        <v>147</v>
      </c>
      <c r="C9" s="8">
        <v>1812</v>
      </c>
      <c r="D9" s="9" t="s">
        <v>132</v>
      </c>
      <c r="E9" s="8">
        <v>15</v>
      </c>
      <c r="F9" s="23">
        <v>0.70833333333333337</v>
      </c>
      <c r="G9" s="21">
        <v>0.45833333333333337</v>
      </c>
      <c r="H9" s="150" t="s">
        <v>620</v>
      </c>
      <c r="I9" s="9" t="s">
        <v>145</v>
      </c>
      <c r="J9" s="13">
        <v>5.5</v>
      </c>
      <c r="K9" s="13">
        <v>5.5</v>
      </c>
      <c r="L9" s="13">
        <v>5.8</v>
      </c>
      <c r="M9" s="13" t="s">
        <v>147</v>
      </c>
      <c r="N9" s="119">
        <v>35.4</v>
      </c>
      <c r="O9" s="119">
        <v>-90.4</v>
      </c>
      <c r="P9" s="16" t="s">
        <v>147</v>
      </c>
      <c r="Q9" s="12" t="s">
        <v>556</v>
      </c>
      <c r="R9" s="9" t="s">
        <v>147</v>
      </c>
      <c r="S9" s="32" t="s">
        <v>248</v>
      </c>
      <c r="T9" s="3"/>
    </row>
    <row r="10" spans="1:22" s="1" customFormat="1" ht="112.5" x14ac:dyDescent="0.2">
      <c r="A10" s="27">
        <f t="shared" si="0"/>
        <v>9</v>
      </c>
      <c r="B10" s="13" t="s">
        <v>147</v>
      </c>
      <c r="C10" s="8">
        <v>1843</v>
      </c>
      <c r="D10" s="9" t="s">
        <v>132</v>
      </c>
      <c r="E10" s="8">
        <v>4</v>
      </c>
      <c r="F10" s="23">
        <v>0.11458333333333333</v>
      </c>
      <c r="G10" s="21">
        <v>0.86458333333333337</v>
      </c>
      <c r="H10" s="150" t="s">
        <v>620</v>
      </c>
      <c r="I10" s="9" t="s">
        <v>145</v>
      </c>
      <c r="J10" s="13">
        <v>6.2</v>
      </c>
      <c r="K10" s="13">
        <v>6</v>
      </c>
      <c r="L10" s="13">
        <v>6.5</v>
      </c>
      <c r="M10" s="13" t="s">
        <v>243</v>
      </c>
      <c r="N10" s="119">
        <v>35.5</v>
      </c>
      <c r="O10" s="119">
        <v>-90.5</v>
      </c>
      <c r="P10" s="16" t="s">
        <v>147</v>
      </c>
      <c r="Q10" s="9" t="s">
        <v>123</v>
      </c>
      <c r="R10" s="9" t="s">
        <v>4</v>
      </c>
      <c r="S10" s="70" t="s">
        <v>328</v>
      </c>
      <c r="T10" s="3"/>
    </row>
    <row r="11" spans="1:22" s="1" customFormat="1" ht="67.5" x14ac:dyDescent="0.2">
      <c r="A11" s="27">
        <f t="shared" si="0"/>
        <v>10</v>
      </c>
      <c r="B11" s="13" t="s">
        <v>147</v>
      </c>
      <c r="C11" s="8">
        <v>1843</v>
      </c>
      <c r="D11" s="9" t="s">
        <v>133</v>
      </c>
      <c r="E11" s="8">
        <v>17</v>
      </c>
      <c r="F11" s="23">
        <v>0.20833333333333334</v>
      </c>
      <c r="G11" s="21">
        <v>0.95833333333333337</v>
      </c>
      <c r="H11" s="150" t="s">
        <v>620</v>
      </c>
      <c r="I11" s="9" t="s">
        <v>145</v>
      </c>
      <c r="J11" s="14">
        <v>4.2</v>
      </c>
      <c r="K11" s="14">
        <v>3.1</v>
      </c>
      <c r="L11" s="14">
        <v>5</v>
      </c>
      <c r="M11" s="14" t="s">
        <v>244</v>
      </c>
      <c r="N11" s="119">
        <v>35.5</v>
      </c>
      <c r="O11" s="119">
        <v>-90.5</v>
      </c>
      <c r="P11" s="16" t="s">
        <v>147</v>
      </c>
      <c r="Q11" s="9" t="s">
        <v>123</v>
      </c>
      <c r="R11" s="9" t="s">
        <v>4</v>
      </c>
      <c r="S11" s="77" t="s">
        <v>578</v>
      </c>
      <c r="T11" s="3"/>
    </row>
    <row r="12" spans="1:22" s="1" customFormat="1" ht="123.75" x14ac:dyDescent="0.2">
      <c r="A12" s="27">
        <f t="shared" si="0"/>
        <v>11</v>
      </c>
      <c r="B12" s="13" t="s">
        <v>147</v>
      </c>
      <c r="C12" s="8">
        <v>1865</v>
      </c>
      <c r="D12" s="9" t="s">
        <v>142</v>
      </c>
      <c r="E12" s="8">
        <v>17</v>
      </c>
      <c r="F12" s="23">
        <v>0.625</v>
      </c>
      <c r="G12" s="21">
        <v>0.375</v>
      </c>
      <c r="H12" s="150" t="s">
        <v>620</v>
      </c>
      <c r="I12" s="116" t="s">
        <v>145</v>
      </c>
      <c r="J12" s="14">
        <v>5.3</v>
      </c>
      <c r="K12" s="14">
        <v>4.0999999999999996</v>
      </c>
      <c r="L12" s="14">
        <v>5.3</v>
      </c>
      <c r="M12" s="14" t="s">
        <v>250</v>
      </c>
      <c r="N12" s="19">
        <v>35.54</v>
      </c>
      <c r="O12" s="119">
        <v>-90.4</v>
      </c>
      <c r="P12" s="16" t="s">
        <v>147</v>
      </c>
      <c r="Q12" s="9" t="s">
        <v>270</v>
      </c>
      <c r="R12" s="9" t="s">
        <v>147</v>
      </c>
      <c r="S12" s="32" t="s">
        <v>273</v>
      </c>
      <c r="T12" s="3"/>
    </row>
    <row r="13" spans="1:22" s="1" customFormat="1" ht="45" x14ac:dyDescent="0.2">
      <c r="A13" s="27">
        <f t="shared" si="0"/>
        <v>12</v>
      </c>
      <c r="B13" s="13" t="s">
        <v>147</v>
      </c>
      <c r="C13" s="8">
        <v>1870</v>
      </c>
      <c r="D13" s="9" t="s">
        <v>141</v>
      </c>
      <c r="E13" s="8">
        <v>18</v>
      </c>
      <c r="F13" s="23">
        <v>0.13541666666666666</v>
      </c>
      <c r="G13" s="21">
        <v>0.38541666666666669</v>
      </c>
      <c r="H13" s="150" t="s">
        <v>620</v>
      </c>
      <c r="I13" s="9" t="s">
        <v>251</v>
      </c>
      <c r="J13" s="14">
        <v>3</v>
      </c>
      <c r="K13" s="14" t="s">
        <v>147</v>
      </c>
      <c r="L13" s="14" t="s">
        <v>147</v>
      </c>
      <c r="M13" s="14" t="s">
        <v>147</v>
      </c>
      <c r="N13" s="91" t="s">
        <v>147</v>
      </c>
      <c r="O13" s="91" t="s">
        <v>147</v>
      </c>
      <c r="P13" s="16" t="s">
        <v>147</v>
      </c>
      <c r="Q13" s="9" t="s">
        <v>252</v>
      </c>
      <c r="R13" s="9" t="s">
        <v>147</v>
      </c>
      <c r="S13" s="32" t="s">
        <v>266</v>
      </c>
      <c r="T13" s="3"/>
    </row>
    <row r="14" spans="1:22" s="1" customFormat="1" ht="123.75" x14ac:dyDescent="0.2">
      <c r="A14" s="27">
        <f t="shared" si="0"/>
        <v>13</v>
      </c>
      <c r="B14" s="13" t="s">
        <v>147</v>
      </c>
      <c r="C14" s="8">
        <v>1870</v>
      </c>
      <c r="D14" s="9" t="s">
        <v>141</v>
      </c>
      <c r="E14" s="8">
        <v>20</v>
      </c>
      <c r="F14" s="23">
        <v>0.125</v>
      </c>
      <c r="G14" s="21">
        <v>0.375</v>
      </c>
      <c r="H14" s="150" t="s">
        <v>620</v>
      </c>
      <c r="I14" s="9" t="s">
        <v>168</v>
      </c>
      <c r="J14" s="14">
        <v>3.5</v>
      </c>
      <c r="K14" s="14">
        <v>3</v>
      </c>
      <c r="L14" s="14">
        <v>4</v>
      </c>
      <c r="M14" s="14" t="s">
        <v>244</v>
      </c>
      <c r="N14" s="91" t="s">
        <v>147</v>
      </c>
      <c r="O14" s="91" t="s">
        <v>147</v>
      </c>
      <c r="P14" s="16" t="s">
        <v>147</v>
      </c>
      <c r="Q14" s="9" t="s">
        <v>252</v>
      </c>
      <c r="R14" s="9" t="s">
        <v>147</v>
      </c>
      <c r="S14" s="32" t="s">
        <v>264</v>
      </c>
      <c r="T14" s="3"/>
    </row>
    <row r="15" spans="1:22" s="1" customFormat="1" x14ac:dyDescent="0.2">
      <c r="A15" s="27">
        <f t="shared" si="0"/>
        <v>14</v>
      </c>
      <c r="B15" s="13" t="s">
        <v>147</v>
      </c>
      <c r="C15" s="8">
        <v>1878</v>
      </c>
      <c r="D15" s="9" t="s">
        <v>138</v>
      </c>
      <c r="E15" s="8">
        <v>19</v>
      </c>
      <c r="F15" s="23">
        <v>0.24444444444444446</v>
      </c>
      <c r="G15" s="21">
        <v>0.99444444444444446</v>
      </c>
      <c r="H15" s="150" t="s">
        <v>620</v>
      </c>
      <c r="I15" s="117" t="s">
        <v>146</v>
      </c>
      <c r="J15" s="14">
        <v>5</v>
      </c>
      <c r="K15" s="14">
        <v>4.5</v>
      </c>
      <c r="L15" s="14">
        <v>5.4</v>
      </c>
      <c r="M15" s="14" t="s">
        <v>269</v>
      </c>
      <c r="N15" s="119">
        <v>35.65</v>
      </c>
      <c r="O15" s="119">
        <v>-90.25</v>
      </c>
      <c r="P15" s="16" t="s">
        <v>147</v>
      </c>
      <c r="Q15" s="9" t="s">
        <v>270</v>
      </c>
      <c r="R15" s="9" t="s">
        <v>147</v>
      </c>
      <c r="S15" s="32" t="s">
        <v>147</v>
      </c>
      <c r="T15" s="3"/>
    </row>
    <row r="16" spans="1:22" s="1" customFormat="1" x14ac:dyDescent="0.2">
      <c r="A16" s="27">
        <f t="shared" si="0"/>
        <v>15</v>
      </c>
      <c r="B16" s="13" t="s">
        <v>147</v>
      </c>
      <c r="C16" s="8">
        <v>1879</v>
      </c>
      <c r="D16" s="9" t="s">
        <v>141</v>
      </c>
      <c r="E16" s="8">
        <v>22</v>
      </c>
      <c r="F16" s="23">
        <v>0.83333333333333337</v>
      </c>
      <c r="G16" s="21">
        <v>0.58333333333333337</v>
      </c>
      <c r="H16" s="150" t="s">
        <v>620</v>
      </c>
      <c r="I16" s="9" t="s">
        <v>185</v>
      </c>
      <c r="J16" s="14">
        <v>3</v>
      </c>
      <c r="K16" s="14" t="s">
        <v>147</v>
      </c>
      <c r="L16" s="14" t="s">
        <v>147</v>
      </c>
      <c r="M16" s="14" t="s">
        <v>147</v>
      </c>
      <c r="N16" s="91" t="s">
        <v>147</v>
      </c>
      <c r="O16" s="91" t="s">
        <v>147</v>
      </c>
      <c r="P16" s="16" t="s">
        <v>147</v>
      </c>
      <c r="Q16" s="9" t="s">
        <v>252</v>
      </c>
      <c r="R16" s="9" t="s">
        <v>147</v>
      </c>
      <c r="S16" s="32" t="s">
        <v>147</v>
      </c>
      <c r="T16" s="3"/>
    </row>
    <row r="17" spans="1:20" s="1" customFormat="1" x14ac:dyDescent="0.2">
      <c r="A17" s="27">
        <f t="shared" si="0"/>
        <v>16</v>
      </c>
      <c r="B17" s="13" t="s">
        <v>147</v>
      </c>
      <c r="C17" s="8">
        <v>1879</v>
      </c>
      <c r="D17" s="9" t="s">
        <v>134</v>
      </c>
      <c r="E17" s="8">
        <v>26</v>
      </c>
      <c r="F17" s="23">
        <v>0.13194444444444445</v>
      </c>
      <c r="G17" s="21">
        <v>0.88194444444444453</v>
      </c>
      <c r="H17" s="150" t="s">
        <v>620</v>
      </c>
      <c r="I17" s="9" t="s">
        <v>188</v>
      </c>
      <c r="J17" s="13">
        <v>3</v>
      </c>
      <c r="K17" s="13" t="s">
        <v>147</v>
      </c>
      <c r="L17" s="13" t="s">
        <v>147</v>
      </c>
      <c r="M17" s="13" t="s">
        <v>147</v>
      </c>
      <c r="N17" s="119">
        <v>35.299999999999997</v>
      </c>
      <c r="O17" s="119">
        <v>-90.3</v>
      </c>
      <c r="P17" s="16" t="s">
        <v>147</v>
      </c>
      <c r="Q17" s="9" t="s">
        <v>1</v>
      </c>
      <c r="R17" s="9" t="s">
        <v>147</v>
      </c>
      <c r="S17" s="32" t="s">
        <v>147</v>
      </c>
      <c r="T17" s="3"/>
    </row>
    <row r="18" spans="1:20" s="1" customFormat="1" ht="45" x14ac:dyDescent="0.2">
      <c r="A18" s="27">
        <f t="shared" si="0"/>
        <v>17</v>
      </c>
      <c r="B18" s="13" t="s">
        <v>147</v>
      </c>
      <c r="C18" s="8">
        <v>1880</v>
      </c>
      <c r="D18" s="9" t="s">
        <v>135</v>
      </c>
      <c r="E18" s="8">
        <v>14</v>
      </c>
      <c r="F18" s="23">
        <v>0.10416666666666667</v>
      </c>
      <c r="G18" s="21">
        <v>0.85416666666666663</v>
      </c>
      <c r="H18" s="150" t="s">
        <v>620</v>
      </c>
      <c r="I18" s="9" t="s">
        <v>188</v>
      </c>
      <c r="J18" s="13">
        <v>4.0999999999999996</v>
      </c>
      <c r="K18" s="13" t="s">
        <v>147</v>
      </c>
      <c r="L18" s="13" t="s">
        <v>147</v>
      </c>
      <c r="M18" s="13" t="s">
        <v>242</v>
      </c>
      <c r="N18" s="119">
        <v>35.299999999999997</v>
      </c>
      <c r="O18" s="119">
        <v>-90.3</v>
      </c>
      <c r="P18" s="16" t="s">
        <v>147</v>
      </c>
      <c r="Q18" s="9" t="s">
        <v>1</v>
      </c>
      <c r="R18" s="9" t="s">
        <v>147</v>
      </c>
      <c r="S18" s="32" t="s">
        <v>271</v>
      </c>
      <c r="T18" s="3"/>
    </row>
    <row r="19" spans="1:20" s="1" customFormat="1" x14ac:dyDescent="0.2">
      <c r="A19" s="27">
        <f t="shared" si="0"/>
        <v>18</v>
      </c>
      <c r="B19" s="13" t="s">
        <v>147</v>
      </c>
      <c r="C19" s="8">
        <v>1883</v>
      </c>
      <c r="D19" s="9" t="s">
        <v>137</v>
      </c>
      <c r="E19" s="8">
        <v>11</v>
      </c>
      <c r="F19" s="23" t="s">
        <v>147</v>
      </c>
      <c r="G19" s="21" t="s">
        <v>147</v>
      </c>
      <c r="H19" s="150" t="s">
        <v>620</v>
      </c>
      <c r="I19" s="9" t="s">
        <v>188</v>
      </c>
      <c r="J19" s="14">
        <v>3</v>
      </c>
      <c r="K19" s="14" t="s">
        <v>147</v>
      </c>
      <c r="L19" s="14" t="s">
        <v>147</v>
      </c>
      <c r="M19" s="14" t="s">
        <v>147</v>
      </c>
      <c r="N19" s="119">
        <v>35.200000000000003</v>
      </c>
      <c r="O19" s="119">
        <v>-90.1</v>
      </c>
      <c r="P19" s="16" t="s">
        <v>147</v>
      </c>
      <c r="Q19" s="9" t="s">
        <v>1</v>
      </c>
      <c r="R19" s="9" t="s">
        <v>147</v>
      </c>
      <c r="S19" s="32" t="s">
        <v>147</v>
      </c>
      <c r="T19" s="3"/>
    </row>
    <row r="20" spans="1:20" s="1" customFormat="1" x14ac:dyDescent="0.2">
      <c r="A20" s="27">
        <f t="shared" si="0"/>
        <v>19</v>
      </c>
      <c r="B20" s="13" t="s">
        <v>147</v>
      </c>
      <c r="C20" s="8">
        <v>1883</v>
      </c>
      <c r="D20" s="9" t="s">
        <v>137</v>
      </c>
      <c r="E20" s="8">
        <v>11</v>
      </c>
      <c r="F20" s="23" t="s">
        <v>147</v>
      </c>
      <c r="G20" s="21" t="s">
        <v>147</v>
      </c>
      <c r="H20" s="150" t="s">
        <v>620</v>
      </c>
      <c r="I20" s="9" t="s">
        <v>188</v>
      </c>
      <c r="J20" s="14">
        <v>3</v>
      </c>
      <c r="K20" s="14" t="s">
        <v>147</v>
      </c>
      <c r="L20" s="14" t="s">
        <v>147</v>
      </c>
      <c r="M20" s="14" t="s">
        <v>147</v>
      </c>
      <c r="N20" s="119">
        <v>35.200000000000003</v>
      </c>
      <c r="O20" s="119">
        <v>-90.1</v>
      </c>
      <c r="P20" s="16" t="s">
        <v>147</v>
      </c>
      <c r="Q20" s="9" t="s">
        <v>1</v>
      </c>
      <c r="R20" s="9" t="s">
        <v>147</v>
      </c>
      <c r="S20" s="32" t="s">
        <v>147</v>
      </c>
      <c r="T20" s="3"/>
    </row>
    <row r="21" spans="1:20" s="1" customFormat="1" ht="123.75" x14ac:dyDescent="0.2">
      <c r="A21" s="27">
        <f t="shared" si="0"/>
        <v>20</v>
      </c>
      <c r="B21" s="13" t="s">
        <v>147</v>
      </c>
      <c r="C21" s="8">
        <v>1883</v>
      </c>
      <c r="D21" s="9" t="s">
        <v>131</v>
      </c>
      <c r="E21" s="8">
        <v>5</v>
      </c>
      <c r="F21" s="23">
        <v>0.63888888888888895</v>
      </c>
      <c r="G21" s="21">
        <v>0.38888888888888895</v>
      </c>
      <c r="H21" s="150" t="s">
        <v>620</v>
      </c>
      <c r="I21" s="9" t="s">
        <v>158</v>
      </c>
      <c r="J21" s="14">
        <v>4.2</v>
      </c>
      <c r="K21" s="14">
        <v>3.5</v>
      </c>
      <c r="L21" s="14">
        <v>4.5</v>
      </c>
      <c r="M21" s="14" t="s">
        <v>244</v>
      </c>
      <c r="N21" s="119">
        <v>36.299999999999997</v>
      </c>
      <c r="O21" s="119">
        <v>-91.8</v>
      </c>
      <c r="P21" s="16" t="s">
        <v>147</v>
      </c>
      <c r="Q21" s="9" t="s">
        <v>263</v>
      </c>
      <c r="R21" s="9" t="s">
        <v>28</v>
      </c>
      <c r="S21" s="77" t="s">
        <v>577</v>
      </c>
      <c r="T21" s="3"/>
    </row>
    <row r="22" spans="1:20" s="1" customFormat="1" x14ac:dyDescent="0.2">
      <c r="A22" s="27">
        <f t="shared" si="0"/>
        <v>21</v>
      </c>
      <c r="B22" s="13" t="s">
        <v>147</v>
      </c>
      <c r="C22" s="8">
        <v>1888</v>
      </c>
      <c r="D22" s="9" t="s">
        <v>138</v>
      </c>
      <c r="E22" s="8">
        <v>3</v>
      </c>
      <c r="F22" s="23" t="s">
        <v>147</v>
      </c>
      <c r="G22" s="21" t="s">
        <v>147</v>
      </c>
      <c r="H22" s="150" t="s">
        <v>620</v>
      </c>
      <c r="I22" s="9" t="s">
        <v>188</v>
      </c>
      <c r="J22" s="13">
        <v>3.8</v>
      </c>
      <c r="K22" s="13" t="s">
        <v>147</v>
      </c>
      <c r="L22" s="13" t="s">
        <v>147</v>
      </c>
      <c r="M22" s="13" t="s">
        <v>242</v>
      </c>
      <c r="N22" s="119">
        <v>35.4</v>
      </c>
      <c r="O22" s="119">
        <v>-90.4</v>
      </c>
      <c r="P22" s="16" t="s">
        <v>147</v>
      </c>
      <c r="Q22" s="9" t="s">
        <v>1</v>
      </c>
      <c r="R22" s="9" t="s">
        <v>147</v>
      </c>
      <c r="S22" s="32" t="s">
        <v>147</v>
      </c>
      <c r="T22" s="3"/>
    </row>
    <row r="23" spans="1:20" s="1" customFormat="1" x14ac:dyDescent="0.2">
      <c r="A23" s="27">
        <f t="shared" si="0"/>
        <v>22</v>
      </c>
      <c r="B23" s="13" t="s">
        <v>147</v>
      </c>
      <c r="C23" s="8">
        <v>1895</v>
      </c>
      <c r="D23" s="9" t="s">
        <v>136</v>
      </c>
      <c r="E23" s="8">
        <v>30</v>
      </c>
      <c r="F23" s="23">
        <v>0.60416666666666663</v>
      </c>
      <c r="G23" s="21">
        <v>0.35416666666666663</v>
      </c>
      <c r="H23" s="150" t="s">
        <v>620</v>
      </c>
      <c r="I23" s="9" t="s">
        <v>154</v>
      </c>
      <c r="J23" s="13">
        <v>3.4</v>
      </c>
      <c r="K23" s="13">
        <v>3</v>
      </c>
      <c r="L23" s="13">
        <v>3.5</v>
      </c>
      <c r="M23" s="13" t="s">
        <v>245</v>
      </c>
      <c r="N23" s="119">
        <v>36.4</v>
      </c>
      <c r="O23" s="119">
        <v>-90.6</v>
      </c>
      <c r="P23" s="16" t="s">
        <v>147</v>
      </c>
      <c r="Q23" s="9" t="s">
        <v>1</v>
      </c>
      <c r="R23" s="12" t="s">
        <v>147</v>
      </c>
      <c r="S23" s="32" t="s">
        <v>147</v>
      </c>
      <c r="T23" s="3"/>
    </row>
    <row r="24" spans="1:20" s="1" customFormat="1" x14ac:dyDescent="0.2">
      <c r="A24" s="27">
        <f t="shared" si="0"/>
        <v>23</v>
      </c>
      <c r="B24" s="13" t="s">
        <v>147</v>
      </c>
      <c r="C24" s="8">
        <v>1895</v>
      </c>
      <c r="D24" s="9" t="s">
        <v>136</v>
      </c>
      <c r="E24" s="8">
        <v>30</v>
      </c>
      <c r="F24" s="23">
        <v>0.83333333333333337</v>
      </c>
      <c r="G24" s="21">
        <v>0.58333333333333337</v>
      </c>
      <c r="H24" s="150" t="s">
        <v>620</v>
      </c>
      <c r="I24" s="9" t="s">
        <v>154</v>
      </c>
      <c r="J24" s="13">
        <v>3.4</v>
      </c>
      <c r="K24" s="13">
        <v>3</v>
      </c>
      <c r="L24" s="13">
        <v>3.5</v>
      </c>
      <c r="M24" s="13" t="s">
        <v>245</v>
      </c>
      <c r="N24" s="119">
        <v>36.4</v>
      </c>
      <c r="O24" s="119">
        <v>-90.6</v>
      </c>
      <c r="P24" s="16" t="s">
        <v>147</v>
      </c>
      <c r="Q24" s="9" t="s">
        <v>1</v>
      </c>
      <c r="R24" s="9" t="s">
        <v>147</v>
      </c>
      <c r="S24" s="32" t="s">
        <v>147</v>
      </c>
      <c r="T24" s="3"/>
    </row>
    <row r="25" spans="1:20" s="1" customFormat="1" x14ac:dyDescent="0.2">
      <c r="A25" s="27">
        <f t="shared" si="0"/>
        <v>24</v>
      </c>
      <c r="B25" s="13" t="s">
        <v>147</v>
      </c>
      <c r="C25" s="8">
        <v>1895</v>
      </c>
      <c r="D25" s="9" t="s">
        <v>136</v>
      </c>
      <c r="E25" s="8">
        <v>30</v>
      </c>
      <c r="F25" s="23">
        <v>0.9375</v>
      </c>
      <c r="G25" s="21">
        <v>0.6875</v>
      </c>
      <c r="H25" s="150" t="s">
        <v>620</v>
      </c>
      <c r="I25" s="9" t="s">
        <v>154</v>
      </c>
      <c r="J25" s="13">
        <v>3.4</v>
      </c>
      <c r="K25" s="13">
        <v>3</v>
      </c>
      <c r="L25" s="13">
        <v>3.5</v>
      </c>
      <c r="M25" s="13" t="s">
        <v>245</v>
      </c>
      <c r="N25" s="119">
        <v>36.4</v>
      </c>
      <c r="O25" s="119">
        <v>-90.6</v>
      </c>
      <c r="P25" s="16" t="s">
        <v>147</v>
      </c>
      <c r="Q25" s="9" t="s">
        <v>1</v>
      </c>
      <c r="R25" s="9" t="s">
        <v>147</v>
      </c>
      <c r="S25" s="32" t="s">
        <v>147</v>
      </c>
      <c r="T25" s="3"/>
    </row>
    <row r="26" spans="1:20" s="1" customFormat="1" x14ac:dyDescent="0.2">
      <c r="A26" s="27">
        <f t="shared" si="0"/>
        <v>25</v>
      </c>
      <c r="B26" s="13" t="s">
        <v>147</v>
      </c>
      <c r="C26" s="8">
        <v>1898</v>
      </c>
      <c r="D26" s="9" t="s">
        <v>132</v>
      </c>
      <c r="E26" s="8">
        <v>27</v>
      </c>
      <c r="F26" s="23">
        <v>6.5972222222222224E-2</v>
      </c>
      <c r="G26" s="21">
        <v>0.81597222222222221</v>
      </c>
      <c r="H26" s="150" t="s">
        <v>620</v>
      </c>
      <c r="I26" s="9" t="s">
        <v>192</v>
      </c>
      <c r="J26" s="13">
        <v>3.8</v>
      </c>
      <c r="K26" s="13">
        <v>3</v>
      </c>
      <c r="L26" s="13">
        <v>4</v>
      </c>
      <c r="M26" s="13" t="s">
        <v>242</v>
      </c>
      <c r="N26" s="119">
        <v>34.6</v>
      </c>
      <c r="O26" s="119">
        <v>-90.6</v>
      </c>
      <c r="P26" s="16" t="s">
        <v>147</v>
      </c>
      <c r="Q26" s="9" t="s">
        <v>1</v>
      </c>
      <c r="R26" s="9" t="s">
        <v>147</v>
      </c>
      <c r="S26" s="32" t="s">
        <v>147</v>
      </c>
      <c r="T26" s="3"/>
    </row>
    <row r="27" spans="1:20" s="1" customFormat="1" x14ac:dyDescent="0.2">
      <c r="A27" s="27">
        <f t="shared" si="0"/>
        <v>26</v>
      </c>
      <c r="B27" s="13" t="s">
        <v>147</v>
      </c>
      <c r="C27" s="8">
        <v>1898</v>
      </c>
      <c r="D27" s="9" t="s">
        <v>139</v>
      </c>
      <c r="E27" s="8">
        <v>15</v>
      </c>
      <c r="F27" s="23">
        <v>0.1388888888888889</v>
      </c>
      <c r="G27" s="21">
        <v>0.88888888888888884</v>
      </c>
      <c r="H27" s="150" t="s">
        <v>620</v>
      </c>
      <c r="I27" s="9" t="s">
        <v>154</v>
      </c>
      <c r="J27" s="13">
        <v>3</v>
      </c>
      <c r="K27" s="13" t="s">
        <v>147</v>
      </c>
      <c r="L27" s="13" t="s">
        <v>147</v>
      </c>
      <c r="M27" s="13" t="s">
        <v>147</v>
      </c>
      <c r="N27" s="119">
        <v>36.4</v>
      </c>
      <c r="O27" s="119">
        <v>-90.6</v>
      </c>
      <c r="P27" s="16" t="s">
        <v>147</v>
      </c>
      <c r="Q27" s="9" t="s">
        <v>1</v>
      </c>
      <c r="R27" s="9" t="s">
        <v>147</v>
      </c>
      <c r="S27" s="32" t="s">
        <v>147</v>
      </c>
      <c r="T27" s="3"/>
    </row>
    <row r="28" spans="1:20" s="1" customFormat="1" ht="45" x14ac:dyDescent="0.2">
      <c r="A28" s="27">
        <f t="shared" si="0"/>
        <v>27</v>
      </c>
      <c r="B28" s="13" t="s">
        <v>147</v>
      </c>
      <c r="C28" s="8">
        <v>1898</v>
      </c>
      <c r="D28" s="9" t="s">
        <v>137</v>
      </c>
      <c r="E28" s="8">
        <v>14</v>
      </c>
      <c r="F28" s="23">
        <v>0.63888888888888895</v>
      </c>
      <c r="G28" s="21">
        <v>0.38888888888888895</v>
      </c>
      <c r="H28" s="150" t="s">
        <v>620</v>
      </c>
      <c r="I28" s="9" t="s">
        <v>153</v>
      </c>
      <c r="J28" s="13">
        <v>4.5</v>
      </c>
      <c r="K28" s="13">
        <v>3</v>
      </c>
      <c r="L28" s="13">
        <v>4.8</v>
      </c>
      <c r="M28" s="13" t="s">
        <v>242</v>
      </c>
      <c r="N28" s="119">
        <v>36</v>
      </c>
      <c r="O28" s="119">
        <v>-90.4</v>
      </c>
      <c r="P28" s="16" t="s">
        <v>147</v>
      </c>
      <c r="Q28" s="9" t="s">
        <v>263</v>
      </c>
      <c r="R28" s="9" t="s">
        <v>116</v>
      </c>
      <c r="S28" s="32" t="s">
        <v>275</v>
      </c>
      <c r="T28" s="3"/>
    </row>
    <row r="29" spans="1:20" s="1" customFormat="1" ht="45" x14ac:dyDescent="0.2">
      <c r="A29" s="27">
        <f t="shared" si="0"/>
        <v>28</v>
      </c>
      <c r="B29" s="13" t="s">
        <v>147</v>
      </c>
      <c r="C29" s="8">
        <v>1911</v>
      </c>
      <c r="D29" s="9" t="s">
        <v>140</v>
      </c>
      <c r="E29" s="8">
        <v>31</v>
      </c>
      <c r="F29" s="23">
        <v>0.70625000000000004</v>
      </c>
      <c r="G29" s="21">
        <v>0.45625000000000004</v>
      </c>
      <c r="H29" s="150" t="s">
        <v>620</v>
      </c>
      <c r="I29" s="9" t="s">
        <v>150</v>
      </c>
      <c r="J29" s="13">
        <v>4.7</v>
      </c>
      <c r="K29" s="13">
        <v>3.8</v>
      </c>
      <c r="L29" s="13">
        <v>4.7</v>
      </c>
      <c r="M29" s="13" t="s">
        <v>269</v>
      </c>
      <c r="N29" s="119">
        <v>33.799999999999997</v>
      </c>
      <c r="O29" s="119">
        <v>-92.2</v>
      </c>
      <c r="P29" s="16" t="s">
        <v>147</v>
      </c>
      <c r="Q29" s="9" t="s">
        <v>1</v>
      </c>
      <c r="R29" s="9" t="s">
        <v>199</v>
      </c>
      <c r="S29" s="32" t="s">
        <v>276</v>
      </c>
      <c r="T29" s="3"/>
    </row>
    <row r="30" spans="1:20" s="1" customFormat="1" ht="45" x14ac:dyDescent="0.2">
      <c r="A30" s="27">
        <f t="shared" si="0"/>
        <v>29</v>
      </c>
      <c r="B30" s="13" t="s">
        <v>147</v>
      </c>
      <c r="C30" s="8">
        <v>1911</v>
      </c>
      <c r="D30" s="9" t="s">
        <v>140</v>
      </c>
      <c r="E30" s="8">
        <v>31</v>
      </c>
      <c r="F30" s="23">
        <v>0.75694444444444453</v>
      </c>
      <c r="G30" s="21">
        <v>0.50694444444444453</v>
      </c>
      <c r="H30" s="150" t="s">
        <v>620</v>
      </c>
      <c r="I30" s="9" t="s">
        <v>150</v>
      </c>
      <c r="J30" s="13">
        <v>4</v>
      </c>
      <c r="K30" s="13">
        <v>3</v>
      </c>
      <c r="L30" s="13">
        <v>4.2</v>
      </c>
      <c r="M30" s="13" t="s">
        <v>244</v>
      </c>
      <c r="N30" s="119">
        <v>33.799999999999997</v>
      </c>
      <c r="O30" s="119">
        <v>-92.2</v>
      </c>
      <c r="P30" s="16" t="s">
        <v>147</v>
      </c>
      <c r="Q30" s="9" t="s">
        <v>1</v>
      </c>
      <c r="R30" s="9" t="s">
        <v>199</v>
      </c>
      <c r="S30" s="32" t="s">
        <v>272</v>
      </c>
      <c r="T30" s="3"/>
    </row>
    <row r="31" spans="1:20" s="1" customFormat="1" ht="45" x14ac:dyDescent="0.2">
      <c r="A31" s="27">
        <f t="shared" si="0"/>
        <v>30</v>
      </c>
      <c r="B31" s="13" t="s">
        <v>147</v>
      </c>
      <c r="C31" s="8">
        <v>1918</v>
      </c>
      <c r="D31" s="9" t="s">
        <v>136</v>
      </c>
      <c r="E31" s="8">
        <v>4</v>
      </c>
      <c r="F31" s="23">
        <v>0.34791666666666665</v>
      </c>
      <c r="G31" s="21">
        <v>0.13958333333333334</v>
      </c>
      <c r="H31" s="108" t="s">
        <v>619</v>
      </c>
      <c r="I31" s="9" t="s">
        <v>162</v>
      </c>
      <c r="J31" s="13">
        <v>4.4000000000000004</v>
      </c>
      <c r="K31" s="13">
        <v>4</v>
      </c>
      <c r="L31" s="13">
        <v>5</v>
      </c>
      <c r="M31" s="13" t="s">
        <v>244</v>
      </c>
      <c r="N31" s="119">
        <v>36</v>
      </c>
      <c r="O31" s="119">
        <v>-91</v>
      </c>
      <c r="P31" s="16" t="s">
        <v>147</v>
      </c>
      <c r="Q31" s="9" t="s">
        <v>2</v>
      </c>
      <c r="R31" s="9" t="s">
        <v>86</v>
      </c>
      <c r="S31" s="32" t="s">
        <v>277</v>
      </c>
      <c r="T31" s="3"/>
    </row>
    <row r="32" spans="1:20" s="1" customFormat="1" ht="45" x14ac:dyDescent="0.2">
      <c r="A32" s="27">
        <f t="shared" si="0"/>
        <v>31</v>
      </c>
      <c r="B32" s="13" t="s">
        <v>147</v>
      </c>
      <c r="C32" s="8">
        <v>1918</v>
      </c>
      <c r="D32" s="9" t="s">
        <v>136</v>
      </c>
      <c r="E32" s="8">
        <v>13</v>
      </c>
      <c r="F32" s="23">
        <v>0.35416666666666669</v>
      </c>
      <c r="G32" s="21">
        <v>0.14583333333333334</v>
      </c>
      <c r="H32" s="108" t="s">
        <v>619</v>
      </c>
      <c r="I32" s="9" t="s">
        <v>162</v>
      </c>
      <c r="J32" s="13">
        <v>4.2</v>
      </c>
      <c r="K32" s="13">
        <v>4</v>
      </c>
      <c r="L32" s="13">
        <v>5</v>
      </c>
      <c r="M32" s="13" t="s">
        <v>244</v>
      </c>
      <c r="N32" s="119">
        <v>36.1</v>
      </c>
      <c r="O32" s="119">
        <v>-91</v>
      </c>
      <c r="P32" s="16" t="s">
        <v>147</v>
      </c>
      <c r="Q32" s="9" t="s">
        <v>1</v>
      </c>
      <c r="R32" s="9" t="s">
        <v>86</v>
      </c>
      <c r="S32" s="32" t="s">
        <v>278</v>
      </c>
      <c r="T32" s="3"/>
    </row>
    <row r="33" spans="1:20" s="1" customFormat="1" ht="45" x14ac:dyDescent="0.2">
      <c r="A33" s="27">
        <f t="shared" si="0"/>
        <v>32</v>
      </c>
      <c r="B33" s="13" t="s">
        <v>147</v>
      </c>
      <c r="C33" s="8">
        <v>1918</v>
      </c>
      <c r="D33" s="9" t="s">
        <v>136</v>
      </c>
      <c r="E33" s="8">
        <v>15</v>
      </c>
      <c r="F33" s="23">
        <v>0.375</v>
      </c>
      <c r="G33" s="21">
        <v>0.16666666666666666</v>
      </c>
      <c r="H33" s="108" t="s">
        <v>619</v>
      </c>
      <c r="I33" s="9" t="s">
        <v>162</v>
      </c>
      <c r="J33" s="14">
        <v>4.5</v>
      </c>
      <c r="K33" s="13">
        <v>4</v>
      </c>
      <c r="L33" s="13">
        <v>5</v>
      </c>
      <c r="M33" s="13" t="s">
        <v>244</v>
      </c>
      <c r="N33" s="119">
        <v>36.1</v>
      </c>
      <c r="O33" s="119">
        <v>-91</v>
      </c>
      <c r="P33" s="16" t="s">
        <v>147</v>
      </c>
      <c r="Q33" s="9" t="s">
        <v>123</v>
      </c>
      <c r="R33" s="9" t="s">
        <v>86</v>
      </c>
      <c r="S33" s="32" t="s">
        <v>279</v>
      </c>
      <c r="T33" s="3"/>
    </row>
    <row r="34" spans="1:20" s="1" customFormat="1" x14ac:dyDescent="0.2">
      <c r="A34" s="27">
        <f t="shared" si="0"/>
        <v>33</v>
      </c>
      <c r="B34" s="13" t="s">
        <v>147</v>
      </c>
      <c r="C34" s="8">
        <v>1919</v>
      </c>
      <c r="D34" s="9" t="s">
        <v>139</v>
      </c>
      <c r="E34" s="8">
        <v>8</v>
      </c>
      <c r="F34" s="23">
        <v>0.97916666666666663</v>
      </c>
      <c r="G34" s="21">
        <v>0.27083333333333331</v>
      </c>
      <c r="H34" s="108" t="s">
        <v>619</v>
      </c>
      <c r="I34" s="12" t="s">
        <v>162</v>
      </c>
      <c r="J34" s="14">
        <v>3.6</v>
      </c>
      <c r="K34" s="14">
        <v>3</v>
      </c>
      <c r="L34" s="14">
        <v>4</v>
      </c>
      <c r="M34" s="14" t="s">
        <v>242</v>
      </c>
      <c r="N34" s="119">
        <v>36.200000000000003</v>
      </c>
      <c r="O34" s="119">
        <v>-91.3</v>
      </c>
      <c r="P34" s="16" t="s">
        <v>147</v>
      </c>
      <c r="Q34" s="9" t="s">
        <v>123</v>
      </c>
      <c r="R34" s="9" t="s">
        <v>147</v>
      </c>
      <c r="S34" s="32" t="s">
        <v>147</v>
      </c>
      <c r="T34" s="3"/>
    </row>
    <row r="35" spans="1:20" s="1" customFormat="1" x14ac:dyDescent="0.2">
      <c r="A35" s="27">
        <f t="shared" si="0"/>
        <v>34</v>
      </c>
      <c r="B35" s="13" t="s">
        <v>147</v>
      </c>
      <c r="C35" s="8">
        <v>1919</v>
      </c>
      <c r="D35" s="9" t="s">
        <v>138</v>
      </c>
      <c r="E35" s="8">
        <v>3</v>
      </c>
      <c r="F35" s="23">
        <v>0.86111111111111116</v>
      </c>
      <c r="G35" s="21">
        <v>0.61111111111111105</v>
      </c>
      <c r="H35" s="108" t="s">
        <v>620</v>
      </c>
      <c r="I35" s="9" t="s">
        <v>193</v>
      </c>
      <c r="J35" s="13">
        <v>4</v>
      </c>
      <c r="K35" s="13">
        <v>3</v>
      </c>
      <c r="L35" s="13">
        <v>4</v>
      </c>
      <c r="M35" s="13" t="s">
        <v>244</v>
      </c>
      <c r="N35" s="119">
        <v>36.299999999999997</v>
      </c>
      <c r="O35" s="119">
        <v>-91</v>
      </c>
      <c r="P35" s="16" t="s">
        <v>147</v>
      </c>
      <c r="Q35" s="9" t="s">
        <v>263</v>
      </c>
      <c r="R35" s="9" t="s">
        <v>147</v>
      </c>
      <c r="S35" s="32" t="s">
        <v>147</v>
      </c>
      <c r="T35" s="3"/>
    </row>
    <row r="36" spans="1:20" s="1" customFormat="1" ht="123.75" x14ac:dyDescent="0.2">
      <c r="A36" s="27">
        <f t="shared" si="0"/>
        <v>35</v>
      </c>
      <c r="B36" s="13" t="s">
        <v>147</v>
      </c>
      <c r="C36" s="8">
        <v>1923</v>
      </c>
      <c r="D36" s="9" t="s">
        <v>136</v>
      </c>
      <c r="E36" s="8">
        <v>28</v>
      </c>
      <c r="F36" s="23">
        <v>0.71527777777777779</v>
      </c>
      <c r="G36" s="21">
        <v>0.46527777777777779</v>
      </c>
      <c r="H36" s="150" t="s">
        <v>620</v>
      </c>
      <c r="I36" s="9" t="s">
        <v>145</v>
      </c>
      <c r="J36" s="13">
        <v>5.3</v>
      </c>
      <c r="K36" s="13">
        <v>3.6</v>
      </c>
      <c r="L36" s="13">
        <v>5.3</v>
      </c>
      <c r="M36" s="13" t="s">
        <v>250</v>
      </c>
      <c r="N36" s="119">
        <v>35.54</v>
      </c>
      <c r="O36" s="119">
        <v>-90.4</v>
      </c>
      <c r="P36" s="16" t="s">
        <v>147</v>
      </c>
      <c r="Q36" s="9" t="s">
        <v>123</v>
      </c>
      <c r="R36" s="9" t="s">
        <v>147</v>
      </c>
      <c r="S36" s="32" t="s">
        <v>274</v>
      </c>
      <c r="T36" s="3"/>
    </row>
    <row r="37" spans="1:20" s="1" customFormat="1" ht="45" x14ac:dyDescent="0.2">
      <c r="A37" s="27">
        <f t="shared" si="0"/>
        <v>36</v>
      </c>
      <c r="B37" s="13" t="s">
        <v>147</v>
      </c>
      <c r="C37" s="8">
        <v>1923</v>
      </c>
      <c r="D37" s="9" t="s">
        <v>138</v>
      </c>
      <c r="E37" s="8">
        <v>26</v>
      </c>
      <c r="F37" s="23">
        <v>0.97569444444444453</v>
      </c>
      <c r="G37" s="21">
        <v>0.72569444444444453</v>
      </c>
      <c r="H37" s="150" t="s">
        <v>620</v>
      </c>
      <c r="I37" s="9" t="s">
        <v>145</v>
      </c>
      <c r="J37" s="13">
        <v>4.0999999999999996</v>
      </c>
      <c r="K37" s="13" t="s">
        <v>147</v>
      </c>
      <c r="L37" s="13" t="s">
        <v>147</v>
      </c>
      <c r="M37" s="13" t="s">
        <v>242</v>
      </c>
      <c r="N37" s="119">
        <v>35.5</v>
      </c>
      <c r="O37" s="119">
        <v>-90.4</v>
      </c>
      <c r="P37" s="16" t="s">
        <v>147</v>
      </c>
      <c r="Q37" s="9" t="s">
        <v>123</v>
      </c>
      <c r="R37" s="9" t="s">
        <v>147</v>
      </c>
      <c r="S37" s="32" t="s">
        <v>280</v>
      </c>
      <c r="T37" s="3"/>
    </row>
    <row r="38" spans="1:20" s="1" customFormat="1" ht="90" x14ac:dyDescent="0.2">
      <c r="A38" s="27">
        <f t="shared" si="0"/>
        <v>37</v>
      </c>
      <c r="B38" s="13" t="s">
        <v>147</v>
      </c>
      <c r="C38" s="8">
        <v>1923</v>
      </c>
      <c r="D38" s="12" t="s">
        <v>131</v>
      </c>
      <c r="E38" s="8">
        <v>31</v>
      </c>
      <c r="F38" s="23">
        <v>0.12847222222222224</v>
      </c>
      <c r="G38" s="21">
        <v>0.87847222222222221</v>
      </c>
      <c r="H38" s="150" t="s">
        <v>620</v>
      </c>
      <c r="I38" s="9" t="s">
        <v>188</v>
      </c>
      <c r="J38" s="13">
        <v>4</v>
      </c>
      <c r="K38" s="13">
        <v>3</v>
      </c>
      <c r="L38" s="13">
        <v>4.5999999999999996</v>
      </c>
      <c r="M38" s="13" t="s">
        <v>244</v>
      </c>
      <c r="N38" s="119">
        <v>35.4</v>
      </c>
      <c r="O38" s="119">
        <v>-90.3</v>
      </c>
      <c r="P38" s="16" t="s">
        <v>147</v>
      </c>
      <c r="Q38" s="9" t="s">
        <v>263</v>
      </c>
      <c r="R38" s="12" t="s">
        <v>2103</v>
      </c>
      <c r="S38" s="77" t="s">
        <v>2105</v>
      </c>
      <c r="T38" s="3"/>
    </row>
    <row r="39" spans="1:20" s="1" customFormat="1" ht="157.5" x14ac:dyDescent="0.2">
      <c r="A39" s="27">
        <f t="shared" si="0"/>
        <v>38</v>
      </c>
      <c r="B39" s="13" t="s">
        <v>147</v>
      </c>
      <c r="C39" s="8">
        <v>1924</v>
      </c>
      <c r="D39" s="12" t="s">
        <v>132</v>
      </c>
      <c r="E39" s="8">
        <v>1</v>
      </c>
      <c r="F39" s="149" t="s">
        <v>147</v>
      </c>
      <c r="G39" s="108" t="s">
        <v>147</v>
      </c>
      <c r="H39" s="150" t="s">
        <v>620</v>
      </c>
      <c r="I39" s="9" t="s">
        <v>188</v>
      </c>
      <c r="J39" s="13">
        <v>4</v>
      </c>
      <c r="K39" s="13" t="s">
        <v>147</v>
      </c>
      <c r="L39" s="13" t="s">
        <v>147</v>
      </c>
      <c r="M39" s="13" t="s">
        <v>244</v>
      </c>
      <c r="N39" s="119">
        <v>35.4</v>
      </c>
      <c r="O39" s="119">
        <v>-90.3</v>
      </c>
      <c r="P39" s="16" t="s">
        <v>147</v>
      </c>
      <c r="Q39" s="9" t="s">
        <v>2</v>
      </c>
      <c r="R39" s="12" t="s">
        <v>147</v>
      </c>
      <c r="S39" s="77" t="s">
        <v>2104</v>
      </c>
      <c r="T39" s="3"/>
    </row>
    <row r="40" spans="1:20" s="1" customFormat="1" ht="45" x14ac:dyDescent="0.2">
      <c r="A40" s="27">
        <f t="shared" si="0"/>
        <v>39</v>
      </c>
      <c r="B40" s="13" t="s">
        <v>147</v>
      </c>
      <c r="C40" s="8">
        <v>1925</v>
      </c>
      <c r="D40" s="9" t="s">
        <v>132</v>
      </c>
      <c r="E40" s="8">
        <v>27</v>
      </c>
      <c r="F40" s="23">
        <v>0.9458333333333333</v>
      </c>
      <c r="G40" s="21">
        <v>0.6958333333333333</v>
      </c>
      <c r="H40" s="150" t="s">
        <v>620</v>
      </c>
      <c r="I40" s="9" t="s">
        <v>160</v>
      </c>
      <c r="J40" s="13">
        <v>3.8</v>
      </c>
      <c r="K40" s="13">
        <v>3</v>
      </c>
      <c r="L40" s="13">
        <v>4</v>
      </c>
      <c r="M40" s="13" t="s">
        <v>245</v>
      </c>
      <c r="N40" s="119">
        <v>36.200000000000003</v>
      </c>
      <c r="O40" s="119">
        <v>-91.7</v>
      </c>
      <c r="P40" s="16" t="s">
        <v>147</v>
      </c>
      <c r="Q40" s="9" t="s">
        <v>1</v>
      </c>
      <c r="R40" s="9" t="s">
        <v>282</v>
      </c>
      <c r="S40" s="32" t="s">
        <v>281</v>
      </c>
      <c r="T40" s="3"/>
    </row>
    <row r="41" spans="1:20" s="1" customFormat="1" ht="45" x14ac:dyDescent="0.2">
      <c r="A41" s="27">
        <f t="shared" si="0"/>
        <v>40</v>
      </c>
      <c r="B41" s="13" t="s">
        <v>147</v>
      </c>
      <c r="C41" s="8">
        <v>1925</v>
      </c>
      <c r="D41" s="9" t="s">
        <v>135</v>
      </c>
      <c r="E41" s="8">
        <v>8</v>
      </c>
      <c r="F41" s="23">
        <v>0.66666666666666663</v>
      </c>
      <c r="G41" s="21">
        <v>0.41666666666666663</v>
      </c>
      <c r="H41" s="150" t="s">
        <v>620</v>
      </c>
      <c r="I41" s="9" t="s">
        <v>149</v>
      </c>
      <c r="J41" s="13">
        <v>3</v>
      </c>
      <c r="K41" s="13" t="s">
        <v>147</v>
      </c>
      <c r="L41" s="13" t="s">
        <v>147</v>
      </c>
      <c r="M41" s="13" t="s">
        <v>242</v>
      </c>
      <c r="N41" s="119">
        <v>36.200000000000003</v>
      </c>
      <c r="O41" s="119">
        <v>-93.2</v>
      </c>
      <c r="P41" s="16" t="s">
        <v>147</v>
      </c>
      <c r="Q41" s="9" t="s">
        <v>1</v>
      </c>
      <c r="R41" s="9" t="s">
        <v>200</v>
      </c>
      <c r="S41" s="32" t="s">
        <v>283</v>
      </c>
      <c r="T41" s="3"/>
    </row>
    <row r="42" spans="1:20" s="1" customFormat="1" ht="112.5" x14ac:dyDescent="0.2">
      <c r="A42" s="27">
        <f t="shared" si="0"/>
        <v>41</v>
      </c>
      <c r="B42" s="13" t="s">
        <v>147</v>
      </c>
      <c r="C42" s="8">
        <v>1927</v>
      </c>
      <c r="D42" s="9" t="s">
        <v>141</v>
      </c>
      <c r="E42" s="8">
        <v>7</v>
      </c>
      <c r="F42" s="23">
        <v>0.3527777777777778</v>
      </c>
      <c r="G42" s="21">
        <v>0.1027777777777778</v>
      </c>
      <c r="H42" s="150" t="s">
        <v>620</v>
      </c>
      <c r="I42" s="12" t="s">
        <v>145</v>
      </c>
      <c r="J42" s="13">
        <v>4.8</v>
      </c>
      <c r="K42" s="13">
        <v>4.5</v>
      </c>
      <c r="L42" s="13">
        <v>5.3</v>
      </c>
      <c r="M42" s="13" t="s">
        <v>250</v>
      </c>
      <c r="N42" s="119">
        <v>35.700000000000003</v>
      </c>
      <c r="O42" s="119">
        <v>-90.6</v>
      </c>
      <c r="P42" s="16" t="s">
        <v>147</v>
      </c>
      <c r="Q42" s="9" t="s">
        <v>1</v>
      </c>
      <c r="R42" s="9" t="s">
        <v>147</v>
      </c>
      <c r="S42" s="77" t="s">
        <v>516</v>
      </c>
      <c r="T42" s="3"/>
    </row>
    <row r="43" spans="1:20" s="1" customFormat="1" x14ac:dyDescent="0.2">
      <c r="A43" s="27">
        <f t="shared" si="0"/>
        <v>42</v>
      </c>
      <c r="B43" s="13" t="s">
        <v>147</v>
      </c>
      <c r="C43" s="8">
        <v>1928</v>
      </c>
      <c r="D43" s="9" t="s">
        <v>138</v>
      </c>
      <c r="E43" s="8">
        <v>10</v>
      </c>
      <c r="F43" s="23">
        <v>0.2638888888888889</v>
      </c>
      <c r="G43" s="21">
        <v>1.3888888888888895E-2</v>
      </c>
      <c r="H43" s="150" t="s">
        <v>620</v>
      </c>
      <c r="I43" s="9" t="s">
        <v>162</v>
      </c>
      <c r="J43" s="13">
        <v>3.8</v>
      </c>
      <c r="K43" s="13">
        <v>3</v>
      </c>
      <c r="L43" s="13">
        <v>4</v>
      </c>
      <c r="M43" s="13" t="s">
        <v>242</v>
      </c>
      <c r="N43" s="119">
        <v>36.1</v>
      </c>
      <c r="O43" s="119">
        <v>-91.1</v>
      </c>
      <c r="P43" s="16" t="s">
        <v>147</v>
      </c>
      <c r="Q43" s="9" t="s">
        <v>1</v>
      </c>
      <c r="R43" s="9" t="s">
        <v>147</v>
      </c>
      <c r="S43" s="32" t="s">
        <v>147</v>
      </c>
      <c r="T43" s="3"/>
    </row>
    <row r="44" spans="1:20" s="1" customFormat="1" x14ac:dyDescent="0.2">
      <c r="A44" s="27">
        <f t="shared" si="0"/>
        <v>43</v>
      </c>
      <c r="B44" s="13" t="s">
        <v>147</v>
      </c>
      <c r="C44" s="8">
        <v>1928</v>
      </c>
      <c r="D44" s="9" t="s">
        <v>131</v>
      </c>
      <c r="E44" s="8">
        <v>26</v>
      </c>
      <c r="F44" s="23">
        <v>0.1423611111111111</v>
      </c>
      <c r="G44" s="21">
        <v>0.89236111111111116</v>
      </c>
      <c r="H44" s="150" t="s">
        <v>620</v>
      </c>
      <c r="I44" s="9" t="s">
        <v>162</v>
      </c>
      <c r="J44" s="13">
        <v>3.8</v>
      </c>
      <c r="K44" s="13">
        <v>3</v>
      </c>
      <c r="L44" s="13">
        <v>4</v>
      </c>
      <c r="M44" s="13" t="s">
        <v>242</v>
      </c>
      <c r="N44" s="119">
        <v>36.1</v>
      </c>
      <c r="O44" s="119">
        <v>-91.1</v>
      </c>
      <c r="P44" s="16" t="s">
        <v>147</v>
      </c>
      <c r="Q44" s="9" t="s">
        <v>1</v>
      </c>
      <c r="R44" s="12" t="s">
        <v>147</v>
      </c>
      <c r="S44" s="32" t="s">
        <v>147</v>
      </c>
      <c r="T44" s="3"/>
    </row>
    <row r="45" spans="1:20" s="1" customFormat="1" x14ac:dyDescent="0.2">
      <c r="A45" s="27">
        <f t="shared" si="0"/>
        <v>44</v>
      </c>
      <c r="B45" s="13" t="s">
        <v>147</v>
      </c>
      <c r="C45" s="8">
        <v>1930</v>
      </c>
      <c r="D45" s="9" t="s">
        <v>132</v>
      </c>
      <c r="E45" s="8">
        <v>26</v>
      </c>
      <c r="F45" s="23">
        <v>0.875</v>
      </c>
      <c r="G45" s="21">
        <v>0.625</v>
      </c>
      <c r="H45" s="150" t="s">
        <v>620</v>
      </c>
      <c r="I45" s="9" t="s">
        <v>162</v>
      </c>
      <c r="J45" s="13">
        <v>3.8</v>
      </c>
      <c r="K45" s="13">
        <v>3</v>
      </c>
      <c r="L45" s="87">
        <v>4</v>
      </c>
      <c r="M45" s="13" t="s">
        <v>242</v>
      </c>
      <c r="N45" s="119">
        <v>36.1</v>
      </c>
      <c r="O45" s="119">
        <v>-91.1</v>
      </c>
      <c r="P45" s="16" t="s">
        <v>147</v>
      </c>
      <c r="Q45" s="9" t="s">
        <v>1</v>
      </c>
      <c r="R45" s="9" t="s">
        <v>147</v>
      </c>
      <c r="S45" s="77" t="s">
        <v>147</v>
      </c>
      <c r="T45" s="3"/>
    </row>
    <row r="46" spans="1:20" s="1" customFormat="1" x14ac:dyDescent="0.2">
      <c r="A46" s="27">
        <f t="shared" si="0"/>
        <v>45</v>
      </c>
      <c r="B46" s="13" t="s">
        <v>147</v>
      </c>
      <c r="C46" s="8">
        <v>1930</v>
      </c>
      <c r="D46" s="9" t="s">
        <v>133</v>
      </c>
      <c r="E46" s="8">
        <v>18</v>
      </c>
      <c r="F46" s="23">
        <v>0.70833333333333337</v>
      </c>
      <c r="G46" s="21">
        <v>0.45833333333333337</v>
      </c>
      <c r="H46" s="150" t="s">
        <v>620</v>
      </c>
      <c r="I46" s="9" t="s">
        <v>145</v>
      </c>
      <c r="J46" s="13">
        <v>3.4</v>
      </c>
      <c r="K46" s="13">
        <v>3</v>
      </c>
      <c r="L46" s="13">
        <v>4</v>
      </c>
      <c r="M46" s="13" t="s">
        <v>245</v>
      </c>
      <c r="N46" s="119">
        <v>35.5</v>
      </c>
      <c r="O46" s="119">
        <v>-90.4</v>
      </c>
      <c r="P46" s="16" t="s">
        <v>147</v>
      </c>
      <c r="Q46" s="9" t="s">
        <v>123</v>
      </c>
      <c r="R46" s="9" t="s">
        <v>147</v>
      </c>
      <c r="S46" s="32" t="s">
        <v>147</v>
      </c>
      <c r="T46" s="3"/>
    </row>
    <row r="47" spans="1:20" s="1" customFormat="1" x14ac:dyDescent="0.2">
      <c r="A47" s="27">
        <f t="shared" si="0"/>
        <v>46</v>
      </c>
      <c r="B47" s="13" t="s">
        <v>147</v>
      </c>
      <c r="C47" s="8">
        <v>1930</v>
      </c>
      <c r="D47" s="9" t="s">
        <v>136</v>
      </c>
      <c r="E47" s="8">
        <v>16</v>
      </c>
      <c r="F47" s="23">
        <v>0.52083333333333337</v>
      </c>
      <c r="G47" s="21">
        <v>0.27083333333333337</v>
      </c>
      <c r="H47" s="150" t="s">
        <v>620</v>
      </c>
      <c r="I47" s="12" t="s">
        <v>182</v>
      </c>
      <c r="J47" s="13">
        <v>3</v>
      </c>
      <c r="K47" s="13" t="s">
        <v>147</v>
      </c>
      <c r="L47" s="13" t="s">
        <v>147</v>
      </c>
      <c r="M47" s="13" t="s">
        <v>147</v>
      </c>
      <c r="N47" s="119">
        <v>34.299999999999997</v>
      </c>
      <c r="O47" s="119">
        <v>-92.7</v>
      </c>
      <c r="P47" s="16" t="s">
        <v>147</v>
      </c>
      <c r="Q47" s="9" t="s">
        <v>263</v>
      </c>
      <c r="R47" s="9" t="s">
        <v>147</v>
      </c>
      <c r="S47" s="32" t="s">
        <v>147</v>
      </c>
      <c r="T47" s="3"/>
    </row>
    <row r="48" spans="1:20" s="1" customFormat="1" x14ac:dyDescent="0.2">
      <c r="A48" s="27">
        <f t="shared" si="0"/>
        <v>47</v>
      </c>
      <c r="B48" s="13" t="s">
        <v>147</v>
      </c>
      <c r="C48" s="8">
        <v>1930</v>
      </c>
      <c r="D48" s="9" t="s">
        <v>138</v>
      </c>
      <c r="E48" s="8">
        <v>16</v>
      </c>
      <c r="F48" s="23">
        <v>0.52083333333333337</v>
      </c>
      <c r="G48" s="21">
        <v>0.27083333333333337</v>
      </c>
      <c r="H48" s="150" t="s">
        <v>620</v>
      </c>
      <c r="I48" s="9" t="s">
        <v>182</v>
      </c>
      <c r="J48" s="13">
        <v>4.2</v>
      </c>
      <c r="K48" s="13" t="s">
        <v>147</v>
      </c>
      <c r="L48" s="13" t="s">
        <v>147</v>
      </c>
      <c r="M48" s="13" t="s">
        <v>244</v>
      </c>
      <c r="N48" s="119">
        <v>34.299999999999997</v>
      </c>
      <c r="O48" s="119">
        <v>-92.8</v>
      </c>
      <c r="P48" s="16" t="s">
        <v>147</v>
      </c>
      <c r="Q48" s="9" t="s">
        <v>1</v>
      </c>
      <c r="R48" s="9" t="s">
        <v>284</v>
      </c>
      <c r="S48" s="32" t="s">
        <v>147</v>
      </c>
      <c r="T48" s="3"/>
    </row>
    <row r="49" spans="1:27" s="1" customFormat="1" x14ac:dyDescent="0.2">
      <c r="A49" s="27">
        <f t="shared" si="0"/>
        <v>48</v>
      </c>
      <c r="B49" s="13" t="s">
        <v>147</v>
      </c>
      <c r="C49" s="8">
        <v>1931</v>
      </c>
      <c r="D49" s="9" t="s">
        <v>131</v>
      </c>
      <c r="E49" s="8">
        <v>10</v>
      </c>
      <c r="F49" s="23">
        <v>0.34138888888888891</v>
      </c>
      <c r="G49" s="21">
        <v>9.1388888888888908E-2</v>
      </c>
      <c r="H49" s="150" t="s">
        <v>620</v>
      </c>
      <c r="I49" s="9" t="s">
        <v>146</v>
      </c>
      <c r="J49" s="14">
        <v>3.8</v>
      </c>
      <c r="K49" s="14">
        <v>3</v>
      </c>
      <c r="L49" s="14">
        <v>4</v>
      </c>
      <c r="M49" s="14" t="s">
        <v>242</v>
      </c>
      <c r="N49" s="119">
        <v>35.9</v>
      </c>
      <c r="O49" s="119">
        <v>-89.8</v>
      </c>
      <c r="P49" s="16" t="s">
        <v>147</v>
      </c>
      <c r="Q49" s="9" t="s">
        <v>123</v>
      </c>
      <c r="R49" s="9" t="s">
        <v>147</v>
      </c>
      <c r="S49" s="32" t="s">
        <v>147</v>
      </c>
      <c r="T49" s="3"/>
    </row>
    <row r="50" spans="1:27" s="1" customFormat="1" ht="45" x14ac:dyDescent="0.2">
      <c r="A50" s="27">
        <f t="shared" si="0"/>
        <v>49</v>
      </c>
      <c r="B50" s="13" t="s">
        <v>147</v>
      </c>
      <c r="C50" s="8">
        <v>1932</v>
      </c>
      <c r="D50" s="9" t="s">
        <v>138</v>
      </c>
      <c r="E50" s="8">
        <v>22</v>
      </c>
      <c r="F50" s="23">
        <v>0.33104166666666668</v>
      </c>
      <c r="G50" s="21">
        <v>8.1041666666666679E-2</v>
      </c>
      <c r="H50" s="150" t="s">
        <v>620</v>
      </c>
      <c r="I50" s="9" t="s">
        <v>146</v>
      </c>
      <c r="J50" s="14">
        <v>3.6</v>
      </c>
      <c r="K50" s="14" t="s">
        <v>147</v>
      </c>
      <c r="L50" s="14" t="s">
        <v>147</v>
      </c>
      <c r="M50" s="14" t="s">
        <v>245</v>
      </c>
      <c r="N50" s="119">
        <v>36</v>
      </c>
      <c r="O50" s="119">
        <v>-90.2</v>
      </c>
      <c r="P50" s="16" t="s">
        <v>147</v>
      </c>
      <c r="Q50" s="9" t="s">
        <v>263</v>
      </c>
      <c r="R50" s="9" t="s">
        <v>147</v>
      </c>
      <c r="S50" s="77" t="s">
        <v>515</v>
      </c>
      <c r="T50" s="3"/>
    </row>
    <row r="51" spans="1:27" s="1" customFormat="1" ht="112.5" x14ac:dyDescent="0.2">
      <c r="A51" s="27">
        <f t="shared" si="0"/>
        <v>50</v>
      </c>
      <c r="B51" s="13" t="s">
        <v>147</v>
      </c>
      <c r="C51" s="8">
        <v>1933</v>
      </c>
      <c r="D51" s="9" t="s">
        <v>131</v>
      </c>
      <c r="E51" s="8">
        <v>9</v>
      </c>
      <c r="F51" s="23">
        <v>0.36805555555555558</v>
      </c>
      <c r="G51" s="21">
        <v>0.11805555555555558</v>
      </c>
      <c r="H51" s="150" t="s">
        <v>620</v>
      </c>
      <c r="I51" s="9" t="s">
        <v>146</v>
      </c>
      <c r="J51" s="14">
        <v>4.2</v>
      </c>
      <c r="K51" s="14" t="s">
        <v>147</v>
      </c>
      <c r="L51" s="14" t="s">
        <v>147</v>
      </c>
      <c r="M51" s="14" t="s">
        <v>269</v>
      </c>
      <c r="N51" s="119">
        <v>35.799999999999997</v>
      </c>
      <c r="O51" s="119">
        <v>-90.2</v>
      </c>
      <c r="P51" s="16" t="s">
        <v>147</v>
      </c>
      <c r="Q51" s="9" t="s">
        <v>123</v>
      </c>
      <c r="R51" s="9" t="s">
        <v>8</v>
      </c>
      <c r="S51" s="77" t="s">
        <v>580</v>
      </c>
      <c r="T51" s="3"/>
    </row>
    <row r="52" spans="1:27" s="1" customFormat="1" x14ac:dyDescent="0.2">
      <c r="A52" s="27">
        <f t="shared" si="0"/>
        <v>51</v>
      </c>
      <c r="B52" s="13" t="s">
        <v>147</v>
      </c>
      <c r="C52" s="8">
        <v>1933</v>
      </c>
      <c r="D52" s="9" t="s">
        <v>131</v>
      </c>
      <c r="E52" s="8">
        <v>9</v>
      </c>
      <c r="F52" s="23" t="s">
        <v>147</v>
      </c>
      <c r="G52" s="21" t="s">
        <v>147</v>
      </c>
      <c r="H52" s="150" t="s">
        <v>620</v>
      </c>
      <c r="I52" s="9" t="s">
        <v>146</v>
      </c>
      <c r="J52" s="14">
        <v>3</v>
      </c>
      <c r="K52" s="14" t="s">
        <v>147</v>
      </c>
      <c r="L52" s="14" t="s">
        <v>147</v>
      </c>
      <c r="M52" s="14" t="s">
        <v>245</v>
      </c>
      <c r="N52" s="119">
        <v>35.799999999999997</v>
      </c>
      <c r="O52" s="119">
        <v>-90.2</v>
      </c>
      <c r="P52" s="16" t="s">
        <v>147</v>
      </c>
      <c r="Q52" s="9" t="s">
        <v>123</v>
      </c>
      <c r="R52" s="9" t="s">
        <v>147</v>
      </c>
      <c r="S52" s="32" t="s">
        <v>147</v>
      </c>
      <c r="T52" s="3"/>
    </row>
    <row r="53" spans="1:27" s="1" customFormat="1" ht="90" x14ac:dyDescent="0.2">
      <c r="A53" s="27">
        <f t="shared" si="0"/>
        <v>52</v>
      </c>
      <c r="B53" s="13" t="s">
        <v>147</v>
      </c>
      <c r="C53" s="8">
        <v>1937</v>
      </c>
      <c r="D53" s="9" t="s">
        <v>141</v>
      </c>
      <c r="E53" s="8">
        <v>17</v>
      </c>
      <c r="F53" s="23">
        <v>3.4560185185185187E-2</v>
      </c>
      <c r="G53" s="21">
        <v>0.28456018518518517</v>
      </c>
      <c r="H53" s="150" t="s">
        <v>620</v>
      </c>
      <c r="I53" s="9" t="s">
        <v>152</v>
      </c>
      <c r="J53" s="13">
        <v>4.4000000000000004</v>
      </c>
      <c r="K53" s="13" t="s">
        <v>147</v>
      </c>
      <c r="L53" s="13" t="s">
        <v>147</v>
      </c>
      <c r="M53" s="13" t="s">
        <v>244</v>
      </c>
      <c r="N53" s="119">
        <v>35.9</v>
      </c>
      <c r="O53" s="119">
        <v>-90.4</v>
      </c>
      <c r="P53" s="16" t="s">
        <v>147</v>
      </c>
      <c r="Q53" s="9" t="s">
        <v>3</v>
      </c>
      <c r="R53" s="9" t="s">
        <v>112</v>
      </c>
      <c r="S53" s="32" t="s">
        <v>285</v>
      </c>
      <c r="T53" s="3"/>
    </row>
    <row r="54" spans="1:27" s="1" customFormat="1" x14ac:dyDescent="0.2">
      <c r="A54" s="27">
        <f t="shared" si="0"/>
        <v>53</v>
      </c>
      <c r="B54" s="13" t="s">
        <v>147</v>
      </c>
      <c r="C54" s="8">
        <v>1938</v>
      </c>
      <c r="D54" s="9" t="s">
        <v>139</v>
      </c>
      <c r="E54" s="8">
        <v>25</v>
      </c>
      <c r="F54" s="23">
        <v>0.9877083333333333</v>
      </c>
      <c r="G54" s="21">
        <v>0.7377083333333333</v>
      </c>
      <c r="H54" s="150" t="s">
        <v>620</v>
      </c>
      <c r="I54" s="9" t="s">
        <v>184</v>
      </c>
      <c r="J54" s="13">
        <v>3.8</v>
      </c>
      <c r="K54" s="13" t="s">
        <v>147</v>
      </c>
      <c r="L54" s="13" t="s">
        <v>147</v>
      </c>
      <c r="M54" s="13" t="s">
        <v>242</v>
      </c>
      <c r="N54" s="119">
        <v>34.200000000000003</v>
      </c>
      <c r="O54" s="119">
        <v>-93.5</v>
      </c>
      <c r="P54" s="16" t="s">
        <v>147</v>
      </c>
      <c r="Q54" s="9" t="s">
        <v>3</v>
      </c>
      <c r="R54" s="9" t="s">
        <v>113</v>
      </c>
      <c r="S54" s="77" t="s">
        <v>147</v>
      </c>
      <c r="T54" s="3"/>
    </row>
    <row r="55" spans="1:27" s="1" customFormat="1" x14ac:dyDescent="0.2">
      <c r="A55" s="27">
        <f t="shared" si="0"/>
        <v>54</v>
      </c>
      <c r="B55" s="13" t="s">
        <v>147</v>
      </c>
      <c r="C55" s="8">
        <v>1938</v>
      </c>
      <c r="D55" s="9" t="s">
        <v>141</v>
      </c>
      <c r="E55" s="8">
        <v>26</v>
      </c>
      <c r="F55" s="23" t="s">
        <v>147</v>
      </c>
      <c r="G55" s="21" t="s">
        <v>147</v>
      </c>
      <c r="H55" s="150" t="s">
        <v>620</v>
      </c>
      <c r="I55" s="9" t="s">
        <v>185</v>
      </c>
      <c r="J55" s="14">
        <v>3</v>
      </c>
      <c r="K55" s="14" t="s">
        <v>147</v>
      </c>
      <c r="L55" s="14" t="s">
        <v>147</v>
      </c>
      <c r="M55" s="14" t="s">
        <v>147</v>
      </c>
      <c r="N55" s="119">
        <v>34.700000000000003</v>
      </c>
      <c r="O55" s="119">
        <v>-92.3</v>
      </c>
      <c r="P55" s="16" t="s">
        <v>147</v>
      </c>
      <c r="Q55" s="9" t="s">
        <v>1</v>
      </c>
      <c r="R55" s="9" t="s">
        <v>147</v>
      </c>
      <c r="S55" s="32" t="s">
        <v>147</v>
      </c>
      <c r="T55" s="3"/>
      <c r="AA55" s="3"/>
    </row>
    <row r="56" spans="1:27" s="1" customFormat="1" x14ac:dyDescent="0.2">
      <c r="A56" s="27">
        <f t="shared" si="0"/>
        <v>55</v>
      </c>
      <c r="B56" s="13" t="s">
        <v>147</v>
      </c>
      <c r="C56" s="8">
        <v>1938</v>
      </c>
      <c r="D56" s="9" t="s">
        <v>137</v>
      </c>
      <c r="E56" s="8">
        <v>17</v>
      </c>
      <c r="F56" s="23" t="s">
        <v>147</v>
      </c>
      <c r="G56" s="21" t="s">
        <v>147</v>
      </c>
      <c r="H56" s="150" t="s">
        <v>620</v>
      </c>
      <c r="I56" s="9" t="s">
        <v>146</v>
      </c>
      <c r="J56" s="14">
        <v>3.4</v>
      </c>
      <c r="K56" s="14" t="s">
        <v>147</v>
      </c>
      <c r="L56" s="14" t="s">
        <v>147</v>
      </c>
      <c r="M56" s="14" t="s">
        <v>245</v>
      </c>
      <c r="N56" s="119">
        <v>35.799999999999997</v>
      </c>
      <c r="O56" s="119">
        <v>-89.9</v>
      </c>
      <c r="P56" s="16" t="s">
        <v>147</v>
      </c>
      <c r="Q56" s="9" t="s">
        <v>123</v>
      </c>
      <c r="R56" s="9" t="s">
        <v>147</v>
      </c>
      <c r="S56" s="32" t="s">
        <v>147</v>
      </c>
      <c r="T56" s="3"/>
    </row>
    <row r="57" spans="1:27" s="1" customFormat="1" x14ac:dyDescent="0.2">
      <c r="A57" s="27">
        <f t="shared" si="0"/>
        <v>56</v>
      </c>
      <c r="B57" s="13" t="s">
        <v>147</v>
      </c>
      <c r="C57" s="8">
        <v>1938</v>
      </c>
      <c r="D57" s="9" t="s">
        <v>134</v>
      </c>
      <c r="E57" s="8">
        <v>17</v>
      </c>
      <c r="F57" s="23">
        <v>8.1250000000000003E-2</v>
      </c>
      <c r="G57" s="21">
        <v>0.9145833333333333</v>
      </c>
      <c r="H57" s="150" t="s">
        <v>620</v>
      </c>
      <c r="I57" s="9" t="s">
        <v>145</v>
      </c>
      <c r="J57" s="13">
        <v>3</v>
      </c>
      <c r="K57" s="13" t="s">
        <v>147</v>
      </c>
      <c r="L57" s="13" t="s">
        <v>147</v>
      </c>
      <c r="M57" s="13" t="s">
        <v>147</v>
      </c>
      <c r="N57" s="119">
        <v>35.5</v>
      </c>
      <c r="O57" s="119">
        <v>-90.3</v>
      </c>
      <c r="P57" s="16" t="s">
        <v>147</v>
      </c>
      <c r="Q57" s="9" t="s">
        <v>3</v>
      </c>
      <c r="R57" s="9" t="s">
        <v>114</v>
      </c>
      <c r="S57" s="77" t="s">
        <v>2179</v>
      </c>
      <c r="T57" s="3"/>
    </row>
    <row r="58" spans="1:27" s="1" customFormat="1" ht="123.75" x14ac:dyDescent="0.2">
      <c r="A58" s="27">
        <f t="shared" si="0"/>
        <v>57</v>
      </c>
      <c r="B58" s="13" t="s">
        <v>147</v>
      </c>
      <c r="C58" s="8">
        <v>1938</v>
      </c>
      <c r="D58" s="9" t="s">
        <v>134</v>
      </c>
      <c r="E58" s="8">
        <v>18</v>
      </c>
      <c r="F58" s="23">
        <v>0.14888888888888888</v>
      </c>
      <c r="G58" s="21">
        <v>0.89888888888888896</v>
      </c>
      <c r="H58" s="150" t="s">
        <v>620</v>
      </c>
      <c r="I58" s="9" t="s">
        <v>145</v>
      </c>
      <c r="J58" s="14">
        <v>4.8</v>
      </c>
      <c r="K58" s="14">
        <v>3.9</v>
      </c>
      <c r="L58" s="14">
        <v>4.8</v>
      </c>
      <c r="M58" s="14" t="s">
        <v>244</v>
      </c>
      <c r="N58" s="119">
        <v>35.549999999999997</v>
      </c>
      <c r="O58" s="119">
        <v>-90.37</v>
      </c>
      <c r="P58" s="16" t="s">
        <v>147</v>
      </c>
      <c r="Q58" s="9" t="s">
        <v>123</v>
      </c>
      <c r="R58" s="9" t="s">
        <v>147</v>
      </c>
      <c r="S58" s="77" t="s">
        <v>581</v>
      </c>
      <c r="T58" s="3"/>
    </row>
    <row r="59" spans="1:27" s="1" customFormat="1" x14ac:dyDescent="0.2">
      <c r="A59" s="27">
        <f t="shared" si="0"/>
        <v>58</v>
      </c>
      <c r="B59" s="13" t="s">
        <v>147</v>
      </c>
      <c r="C59" s="8">
        <v>1938</v>
      </c>
      <c r="D59" s="9" t="s">
        <v>134</v>
      </c>
      <c r="E59" s="8">
        <v>18</v>
      </c>
      <c r="F59" s="23">
        <v>0.30555555555555552</v>
      </c>
      <c r="G59" s="21">
        <v>5.5555555555555525E-2</v>
      </c>
      <c r="H59" s="150" t="s">
        <v>620</v>
      </c>
      <c r="I59" s="9" t="s">
        <v>145</v>
      </c>
      <c r="J59" s="14">
        <v>3.2</v>
      </c>
      <c r="K59" s="14" t="s">
        <v>147</v>
      </c>
      <c r="L59" s="14" t="s">
        <v>147</v>
      </c>
      <c r="M59" s="14" t="s">
        <v>245</v>
      </c>
      <c r="N59" s="119">
        <v>35.5</v>
      </c>
      <c r="O59" s="119">
        <v>-90.3</v>
      </c>
      <c r="P59" s="16" t="s">
        <v>147</v>
      </c>
      <c r="Q59" s="9" t="s">
        <v>123</v>
      </c>
      <c r="R59" s="9" t="s">
        <v>147</v>
      </c>
      <c r="S59" s="32" t="s">
        <v>147</v>
      </c>
      <c r="T59" s="3"/>
    </row>
    <row r="60" spans="1:27" s="1" customFormat="1" ht="45" x14ac:dyDescent="0.2">
      <c r="A60" s="27">
        <f t="shared" si="0"/>
        <v>59</v>
      </c>
      <c r="B60" s="13" t="s">
        <v>147</v>
      </c>
      <c r="C60" s="8">
        <v>1939</v>
      </c>
      <c r="D60" s="9" t="s">
        <v>137</v>
      </c>
      <c r="E60" s="8">
        <v>19</v>
      </c>
      <c r="F60" s="23">
        <v>0.90500000000000003</v>
      </c>
      <c r="G60" s="21">
        <v>0.65500000000000003</v>
      </c>
      <c r="H60" s="150" t="s">
        <v>620</v>
      </c>
      <c r="I60" s="9" t="s">
        <v>168</v>
      </c>
      <c r="J60" s="13">
        <v>4.3</v>
      </c>
      <c r="K60" s="13" t="s">
        <v>147</v>
      </c>
      <c r="L60" s="13" t="s">
        <v>147</v>
      </c>
      <c r="M60" s="13" t="s">
        <v>244</v>
      </c>
      <c r="N60" s="119">
        <v>33.1</v>
      </c>
      <c r="O60" s="119">
        <v>-92.6</v>
      </c>
      <c r="P60" s="16" t="s">
        <v>147</v>
      </c>
      <c r="Q60" s="9" t="s">
        <v>3</v>
      </c>
      <c r="R60" s="9" t="s">
        <v>81</v>
      </c>
      <c r="S60" s="32" t="s">
        <v>286</v>
      </c>
      <c r="T60" s="3"/>
    </row>
    <row r="61" spans="1:27" s="1" customFormat="1" x14ac:dyDescent="0.2">
      <c r="A61" s="27">
        <f t="shared" si="0"/>
        <v>60</v>
      </c>
      <c r="B61" s="13" t="s">
        <v>147</v>
      </c>
      <c r="C61" s="8">
        <v>1940</v>
      </c>
      <c r="D61" s="9" t="s">
        <v>133</v>
      </c>
      <c r="E61" s="8">
        <v>14</v>
      </c>
      <c r="F61" s="23">
        <v>0.46527777777777773</v>
      </c>
      <c r="G61" s="21">
        <v>0.21527777777777779</v>
      </c>
      <c r="H61" s="150" t="s">
        <v>620</v>
      </c>
      <c r="I61" s="9" t="s">
        <v>146</v>
      </c>
      <c r="J61" s="13">
        <v>3.4</v>
      </c>
      <c r="K61" s="13" t="s">
        <v>147</v>
      </c>
      <c r="L61" s="13" t="s">
        <v>147</v>
      </c>
      <c r="M61" s="13" t="s">
        <v>245</v>
      </c>
      <c r="N61" s="119">
        <v>35.9</v>
      </c>
      <c r="O61" s="119">
        <v>-89.8</v>
      </c>
      <c r="P61" s="16" t="s">
        <v>147</v>
      </c>
      <c r="Q61" s="9" t="s">
        <v>263</v>
      </c>
      <c r="R61" s="9" t="s">
        <v>147</v>
      </c>
      <c r="S61" s="32" t="s">
        <v>147</v>
      </c>
      <c r="T61" s="3"/>
    </row>
    <row r="62" spans="1:27" s="1" customFormat="1" ht="45" x14ac:dyDescent="0.2">
      <c r="A62" s="27">
        <f t="shared" si="0"/>
        <v>61</v>
      </c>
      <c r="B62" s="13" t="s">
        <v>147</v>
      </c>
      <c r="C62" s="8">
        <v>1947</v>
      </c>
      <c r="D62" s="9" t="s">
        <v>131</v>
      </c>
      <c r="E62" s="8">
        <v>15</v>
      </c>
      <c r="F62" s="23">
        <v>0.14374999999999999</v>
      </c>
      <c r="G62" s="21">
        <v>0.89375000000000004</v>
      </c>
      <c r="H62" s="150" t="s">
        <v>620</v>
      </c>
      <c r="I62" s="9" t="s">
        <v>146</v>
      </c>
      <c r="J62" s="14">
        <v>4.2</v>
      </c>
      <c r="K62" s="14" t="s">
        <v>147</v>
      </c>
      <c r="L62" s="14" t="s">
        <v>147</v>
      </c>
      <c r="M62" s="14" t="s">
        <v>244</v>
      </c>
      <c r="N62" s="119">
        <v>35.6</v>
      </c>
      <c r="O62" s="119">
        <v>-90.1</v>
      </c>
      <c r="P62" s="16" t="s">
        <v>147</v>
      </c>
      <c r="Q62" s="9" t="s">
        <v>123</v>
      </c>
      <c r="R62" s="9" t="s">
        <v>147</v>
      </c>
      <c r="S62" s="77" t="s">
        <v>2163</v>
      </c>
      <c r="T62" s="3"/>
    </row>
    <row r="63" spans="1:27" s="1" customFormat="1" x14ac:dyDescent="0.2">
      <c r="A63" s="27">
        <f t="shared" si="0"/>
        <v>62</v>
      </c>
      <c r="B63" s="13" t="s">
        <v>147</v>
      </c>
      <c r="C63" s="8">
        <v>1950</v>
      </c>
      <c r="D63" s="9" t="s">
        <v>134</v>
      </c>
      <c r="E63" s="8">
        <v>17</v>
      </c>
      <c r="F63" s="23">
        <v>0.24166666666666667</v>
      </c>
      <c r="G63" s="21">
        <v>0.9916666666666667</v>
      </c>
      <c r="H63" s="150" t="s">
        <v>620</v>
      </c>
      <c r="I63" s="9" t="s">
        <v>146</v>
      </c>
      <c r="J63" s="14">
        <v>3.8</v>
      </c>
      <c r="K63" s="14">
        <v>3</v>
      </c>
      <c r="L63" s="14">
        <v>4</v>
      </c>
      <c r="M63" s="14" t="s">
        <v>242</v>
      </c>
      <c r="N63" s="119">
        <v>35.700000000000003</v>
      </c>
      <c r="O63" s="119">
        <v>-90</v>
      </c>
      <c r="P63" s="16" t="s">
        <v>147</v>
      </c>
      <c r="Q63" s="9" t="s">
        <v>123</v>
      </c>
      <c r="R63" s="9" t="s">
        <v>147</v>
      </c>
      <c r="S63" s="32" t="s">
        <v>147</v>
      </c>
      <c r="T63" s="3"/>
    </row>
    <row r="64" spans="1:27" s="1" customFormat="1" x14ac:dyDescent="0.2">
      <c r="A64" s="27">
        <f t="shared" si="0"/>
        <v>63</v>
      </c>
      <c r="B64" s="13" t="s">
        <v>147</v>
      </c>
      <c r="C64" s="8">
        <v>1951</v>
      </c>
      <c r="D64" s="9" t="s">
        <v>131</v>
      </c>
      <c r="E64" s="8">
        <v>18</v>
      </c>
      <c r="F64" s="23">
        <v>8.4722222222222213E-2</v>
      </c>
      <c r="G64" s="21">
        <v>0.83472222222222225</v>
      </c>
      <c r="H64" s="150" t="s">
        <v>620</v>
      </c>
      <c r="I64" s="9" t="s">
        <v>145</v>
      </c>
      <c r="J64" s="14">
        <v>3.4</v>
      </c>
      <c r="K64" s="14">
        <v>3</v>
      </c>
      <c r="L64" s="14">
        <v>4</v>
      </c>
      <c r="M64" s="14" t="s">
        <v>245</v>
      </c>
      <c r="N64" s="119">
        <v>35.6</v>
      </c>
      <c r="O64" s="119">
        <v>-90.3</v>
      </c>
      <c r="P64" s="16" t="s">
        <v>147</v>
      </c>
      <c r="Q64" s="9" t="s">
        <v>123</v>
      </c>
      <c r="R64" s="9" t="s">
        <v>147</v>
      </c>
      <c r="S64" s="32" t="s">
        <v>147</v>
      </c>
      <c r="T64" s="3"/>
    </row>
    <row r="65" spans="1:20" s="1" customFormat="1" x14ac:dyDescent="0.2">
      <c r="A65" s="27">
        <f t="shared" si="0"/>
        <v>64</v>
      </c>
      <c r="B65" s="13" t="s">
        <v>147</v>
      </c>
      <c r="C65" s="8">
        <v>1951</v>
      </c>
      <c r="D65" s="9" t="s">
        <v>131</v>
      </c>
      <c r="E65" s="8">
        <v>18</v>
      </c>
      <c r="F65" s="23">
        <v>0.33333333333333331</v>
      </c>
      <c r="G65" s="21">
        <v>8.3333333333333315E-2</v>
      </c>
      <c r="H65" s="150" t="s">
        <v>620</v>
      </c>
      <c r="I65" s="9" t="s">
        <v>145</v>
      </c>
      <c r="J65" s="14">
        <v>3.2</v>
      </c>
      <c r="K65" s="14">
        <v>3</v>
      </c>
      <c r="L65" s="14">
        <v>4</v>
      </c>
      <c r="M65" s="14" t="s">
        <v>245</v>
      </c>
      <c r="N65" s="119">
        <v>35.6</v>
      </c>
      <c r="O65" s="119">
        <v>-90.3</v>
      </c>
      <c r="P65" s="16" t="s">
        <v>147</v>
      </c>
      <c r="Q65" s="9" t="s">
        <v>123</v>
      </c>
      <c r="R65" s="9" t="s">
        <v>147</v>
      </c>
      <c r="S65" s="32" t="s">
        <v>147</v>
      </c>
      <c r="T65" s="3"/>
    </row>
    <row r="66" spans="1:20" s="1" customFormat="1" x14ac:dyDescent="0.2">
      <c r="A66" s="27">
        <f t="shared" si="0"/>
        <v>65</v>
      </c>
      <c r="B66" s="13" t="s">
        <v>147</v>
      </c>
      <c r="C66" s="8">
        <v>1952</v>
      </c>
      <c r="D66" s="9" t="s">
        <v>131</v>
      </c>
      <c r="E66" s="8">
        <v>25</v>
      </c>
      <c r="F66" s="23">
        <v>0.18291666666666664</v>
      </c>
      <c r="G66" s="21">
        <v>0.93291666666666673</v>
      </c>
      <c r="H66" s="150" t="s">
        <v>620</v>
      </c>
      <c r="I66" s="9" t="s">
        <v>146</v>
      </c>
      <c r="J66" s="14">
        <v>4.0999999999999996</v>
      </c>
      <c r="K66" s="14">
        <v>3.5</v>
      </c>
      <c r="L66" s="14">
        <v>4.5</v>
      </c>
      <c r="M66" s="14" t="s">
        <v>242</v>
      </c>
      <c r="N66" s="119">
        <v>35.9</v>
      </c>
      <c r="O66" s="119">
        <v>-89.8</v>
      </c>
      <c r="P66" s="16" t="s">
        <v>147</v>
      </c>
      <c r="Q66" s="9" t="s">
        <v>123</v>
      </c>
      <c r="R66" s="9" t="s">
        <v>147</v>
      </c>
      <c r="S66" s="32" t="s">
        <v>147</v>
      </c>
      <c r="T66" s="3"/>
    </row>
    <row r="67" spans="1:20" s="1" customFormat="1" x14ac:dyDescent="0.2">
      <c r="A67" s="27">
        <f t="shared" ref="A67:A130" si="1">SUM(A66+1)</f>
        <v>66</v>
      </c>
      <c r="B67" s="13" t="s">
        <v>147</v>
      </c>
      <c r="C67" s="8">
        <v>1952</v>
      </c>
      <c r="D67" s="9" t="s">
        <v>131</v>
      </c>
      <c r="E67" s="8">
        <v>25</v>
      </c>
      <c r="F67" s="23" t="s">
        <v>147</v>
      </c>
      <c r="G67" s="21" t="s">
        <v>147</v>
      </c>
      <c r="H67" s="150" t="s">
        <v>620</v>
      </c>
      <c r="I67" s="9" t="s">
        <v>146</v>
      </c>
      <c r="J67" s="14">
        <v>3</v>
      </c>
      <c r="K67" s="14" t="s">
        <v>147</v>
      </c>
      <c r="L67" s="14" t="s">
        <v>147</v>
      </c>
      <c r="M67" s="14" t="s">
        <v>245</v>
      </c>
      <c r="N67" s="119">
        <v>35.9</v>
      </c>
      <c r="O67" s="119">
        <v>-89.8</v>
      </c>
      <c r="P67" s="16" t="s">
        <v>147</v>
      </c>
      <c r="Q67" s="9" t="s">
        <v>123</v>
      </c>
      <c r="R67" s="9" t="s">
        <v>147</v>
      </c>
      <c r="S67" s="32" t="s">
        <v>147</v>
      </c>
      <c r="T67" s="3"/>
    </row>
    <row r="68" spans="1:20" s="1" customFormat="1" x14ac:dyDescent="0.2">
      <c r="A68" s="27">
        <f t="shared" si="1"/>
        <v>67</v>
      </c>
      <c r="B68" s="13" t="s">
        <v>147</v>
      </c>
      <c r="C68" s="8">
        <v>1953</v>
      </c>
      <c r="D68" s="9" t="s">
        <v>141</v>
      </c>
      <c r="E68" s="133">
        <v>12</v>
      </c>
      <c r="F68" s="138">
        <v>0.78472222222222221</v>
      </c>
      <c r="G68" s="134">
        <v>0.53472222222222221</v>
      </c>
      <c r="H68" s="150" t="s">
        <v>620</v>
      </c>
      <c r="I68" s="79" t="s">
        <v>145</v>
      </c>
      <c r="J68" s="78">
        <v>3.8</v>
      </c>
      <c r="K68" s="14">
        <v>3</v>
      </c>
      <c r="L68" s="14">
        <v>4</v>
      </c>
      <c r="M68" s="14" t="s">
        <v>242</v>
      </c>
      <c r="N68" s="119">
        <v>35.6</v>
      </c>
      <c r="O68" s="119">
        <v>-90.3</v>
      </c>
      <c r="P68" s="16" t="s">
        <v>147</v>
      </c>
      <c r="Q68" s="9" t="s">
        <v>123</v>
      </c>
      <c r="R68" s="9" t="s">
        <v>147</v>
      </c>
      <c r="S68" s="32" t="s">
        <v>147</v>
      </c>
      <c r="T68" s="3"/>
    </row>
    <row r="69" spans="1:20" s="1" customFormat="1" ht="45" x14ac:dyDescent="0.2">
      <c r="A69" s="27">
        <f t="shared" si="1"/>
        <v>68</v>
      </c>
      <c r="B69" s="13" t="s">
        <v>147</v>
      </c>
      <c r="C69" s="109">
        <v>1954</v>
      </c>
      <c r="D69" s="12" t="s">
        <v>139</v>
      </c>
      <c r="E69" s="109">
        <v>26</v>
      </c>
      <c r="F69" s="149">
        <v>9.0185185185185188E-2</v>
      </c>
      <c r="G69" s="108">
        <v>0.84018518518518526</v>
      </c>
      <c r="H69" s="150" t="s">
        <v>620</v>
      </c>
      <c r="I69" s="116" t="s">
        <v>188</v>
      </c>
      <c r="J69" s="88">
        <v>4.4000000000000004</v>
      </c>
      <c r="K69" s="88">
        <v>3.5</v>
      </c>
      <c r="L69" s="88">
        <v>4.5</v>
      </c>
      <c r="M69" s="88" t="s">
        <v>244</v>
      </c>
      <c r="N69" s="119">
        <v>35.200000000000003</v>
      </c>
      <c r="O69" s="119">
        <v>-90.2</v>
      </c>
      <c r="P69" s="91" t="s">
        <v>147</v>
      </c>
      <c r="Q69" s="9" t="s">
        <v>3</v>
      </c>
      <c r="R69" s="12" t="s">
        <v>147</v>
      </c>
      <c r="S69" s="77" t="s">
        <v>617</v>
      </c>
      <c r="T69" s="3"/>
    </row>
    <row r="70" spans="1:20" s="1" customFormat="1" ht="45" x14ac:dyDescent="0.2">
      <c r="A70" s="27">
        <f t="shared" si="1"/>
        <v>69</v>
      </c>
      <c r="B70" s="13" t="s">
        <v>147</v>
      </c>
      <c r="C70" s="8">
        <v>1955</v>
      </c>
      <c r="D70" s="9" t="s">
        <v>132</v>
      </c>
      <c r="E70" s="133">
        <v>25</v>
      </c>
      <c r="F70" s="138">
        <v>0.30868055555555557</v>
      </c>
      <c r="G70" s="134">
        <v>5.8680555555555569E-2</v>
      </c>
      <c r="H70" s="150" t="s">
        <v>620</v>
      </c>
      <c r="I70" s="79" t="s">
        <v>145</v>
      </c>
      <c r="J70" s="87">
        <v>4.7</v>
      </c>
      <c r="K70" s="13">
        <v>4</v>
      </c>
      <c r="L70" s="13">
        <v>5</v>
      </c>
      <c r="M70" s="13" t="s">
        <v>269</v>
      </c>
      <c r="N70" s="119">
        <v>35.6</v>
      </c>
      <c r="O70" s="119">
        <v>-90.3</v>
      </c>
      <c r="P70" s="16" t="s">
        <v>147</v>
      </c>
      <c r="Q70" s="9" t="s">
        <v>3</v>
      </c>
      <c r="R70" s="9" t="s">
        <v>115</v>
      </c>
      <c r="S70" s="32" t="s">
        <v>287</v>
      </c>
      <c r="T70" s="3"/>
    </row>
    <row r="71" spans="1:20" s="1" customFormat="1" x14ac:dyDescent="0.2">
      <c r="A71" s="27">
        <f t="shared" si="1"/>
        <v>70</v>
      </c>
      <c r="B71" s="13" t="s">
        <v>147</v>
      </c>
      <c r="C71" s="8">
        <v>1958</v>
      </c>
      <c r="D71" s="9" t="s">
        <v>141</v>
      </c>
      <c r="E71" s="133">
        <v>14</v>
      </c>
      <c r="F71" s="138">
        <v>0.80902777777777779</v>
      </c>
      <c r="G71" s="134">
        <v>0.55902777777777779</v>
      </c>
      <c r="H71" s="150" t="s">
        <v>620</v>
      </c>
      <c r="I71" s="79" t="s">
        <v>145</v>
      </c>
      <c r="J71" s="78">
        <v>3</v>
      </c>
      <c r="K71" s="14" t="s">
        <v>147</v>
      </c>
      <c r="L71" s="14" t="s">
        <v>147</v>
      </c>
      <c r="M71" s="14" t="s">
        <v>147</v>
      </c>
      <c r="N71" s="119">
        <v>35.5</v>
      </c>
      <c r="O71" s="119">
        <v>-90.4</v>
      </c>
      <c r="P71" s="16" t="s">
        <v>147</v>
      </c>
      <c r="Q71" s="9" t="s">
        <v>3</v>
      </c>
      <c r="R71" s="9" t="s">
        <v>4</v>
      </c>
      <c r="S71" s="32" t="s">
        <v>147</v>
      </c>
      <c r="T71" s="3"/>
    </row>
    <row r="72" spans="1:20" s="1" customFormat="1" x14ac:dyDescent="0.2">
      <c r="A72" s="27">
        <f t="shared" si="1"/>
        <v>71</v>
      </c>
      <c r="B72" s="13" t="s">
        <v>147</v>
      </c>
      <c r="C72" s="8">
        <v>1958</v>
      </c>
      <c r="D72" s="9" t="s">
        <v>141</v>
      </c>
      <c r="E72" s="133">
        <v>20</v>
      </c>
      <c r="F72" s="138">
        <v>5.9027777777777783E-2</v>
      </c>
      <c r="G72" s="134">
        <v>0.80902777777777779</v>
      </c>
      <c r="H72" s="150" t="s">
        <v>620</v>
      </c>
      <c r="I72" s="79" t="s">
        <v>145</v>
      </c>
      <c r="J72" s="78">
        <v>3.8</v>
      </c>
      <c r="K72" s="14">
        <v>3</v>
      </c>
      <c r="L72" s="14">
        <v>4</v>
      </c>
      <c r="M72" s="14" t="s">
        <v>242</v>
      </c>
      <c r="N72" s="119">
        <v>35.5</v>
      </c>
      <c r="O72" s="119">
        <v>-90.4</v>
      </c>
      <c r="P72" s="16" t="s">
        <v>147</v>
      </c>
      <c r="Q72" s="9" t="s">
        <v>123</v>
      </c>
      <c r="R72" s="9" t="s">
        <v>147</v>
      </c>
      <c r="S72" s="32" t="s">
        <v>147</v>
      </c>
      <c r="T72" s="3"/>
    </row>
    <row r="73" spans="1:20" s="1" customFormat="1" x14ac:dyDescent="0.2">
      <c r="A73" s="27">
        <f t="shared" si="1"/>
        <v>72</v>
      </c>
      <c r="B73" s="13" t="s">
        <v>147</v>
      </c>
      <c r="C73" s="8">
        <v>1959</v>
      </c>
      <c r="D73" s="9" t="s">
        <v>135</v>
      </c>
      <c r="E73" s="133">
        <v>20</v>
      </c>
      <c r="F73" s="138">
        <v>0.3440509259259259</v>
      </c>
      <c r="G73" s="134">
        <v>9.4050925925925899E-2</v>
      </c>
      <c r="H73" s="150" t="s">
        <v>620</v>
      </c>
      <c r="I73" s="79" t="s">
        <v>146</v>
      </c>
      <c r="J73" s="78">
        <v>3.4</v>
      </c>
      <c r="K73" s="14" t="s">
        <v>147</v>
      </c>
      <c r="L73" s="14" t="s">
        <v>147</v>
      </c>
      <c r="M73" s="14" t="s">
        <v>245</v>
      </c>
      <c r="N73" s="119">
        <v>35.9</v>
      </c>
      <c r="O73" s="119">
        <v>-89.8</v>
      </c>
      <c r="P73" s="16" t="s">
        <v>147</v>
      </c>
      <c r="Q73" s="9" t="s">
        <v>123</v>
      </c>
      <c r="R73" s="9" t="s">
        <v>147</v>
      </c>
      <c r="S73" s="32" t="s">
        <v>147</v>
      </c>
      <c r="T73" s="3"/>
    </row>
    <row r="74" spans="1:20" s="1" customFormat="1" x14ac:dyDescent="0.2">
      <c r="A74" s="27">
        <f t="shared" si="1"/>
        <v>73</v>
      </c>
      <c r="B74" s="13" t="s">
        <v>147</v>
      </c>
      <c r="C74" s="8">
        <v>1960</v>
      </c>
      <c r="D74" s="9" t="s">
        <v>141</v>
      </c>
      <c r="E74" s="133">
        <v>4</v>
      </c>
      <c r="F74" s="138">
        <v>0.6885648148148148</v>
      </c>
      <c r="G74" s="134">
        <v>0.4385648148148148</v>
      </c>
      <c r="H74" s="150" t="s">
        <v>620</v>
      </c>
      <c r="I74" s="79" t="s">
        <v>170</v>
      </c>
      <c r="J74" s="87">
        <v>3.8</v>
      </c>
      <c r="K74" s="13" t="s">
        <v>147</v>
      </c>
      <c r="L74" s="13" t="s">
        <v>147</v>
      </c>
      <c r="M74" s="13" t="s">
        <v>242</v>
      </c>
      <c r="N74" s="119">
        <v>34.200000000000003</v>
      </c>
      <c r="O74" s="119">
        <v>-92</v>
      </c>
      <c r="P74" s="16" t="s">
        <v>147</v>
      </c>
      <c r="Q74" s="9" t="s">
        <v>1</v>
      </c>
      <c r="R74" s="9" t="s">
        <v>5</v>
      </c>
      <c r="S74" s="32" t="s">
        <v>147</v>
      </c>
      <c r="T74" s="3"/>
    </row>
    <row r="75" spans="1:20" s="1" customFormat="1" x14ac:dyDescent="0.2">
      <c r="A75" s="27">
        <f t="shared" si="1"/>
        <v>74</v>
      </c>
      <c r="B75" s="13" t="s">
        <v>147</v>
      </c>
      <c r="C75" s="8">
        <v>1960</v>
      </c>
      <c r="D75" s="9" t="s">
        <v>141</v>
      </c>
      <c r="E75" s="133">
        <v>24</v>
      </c>
      <c r="F75" s="138">
        <v>4.9525462962962959E-2</v>
      </c>
      <c r="G75" s="134">
        <v>0.79952546296296301</v>
      </c>
      <c r="H75" s="150" t="s">
        <v>620</v>
      </c>
      <c r="I75" s="79" t="s">
        <v>170</v>
      </c>
      <c r="J75" s="78">
        <v>3</v>
      </c>
      <c r="K75" s="13" t="s">
        <v>147</v>
      </c>
      <c r="L75" s="13" t="s">
        <v>147</v>
      </c>
      <c r="M75" s="14" t="s">
        <v>147</v>
      </c>
      <c r="N75" s="119">
        <v>34.200000000000003</v>
      </c>
      <c r="O75" s="119">
        <v>-92</v>
      </c>
      <c r="P75" s="16" t="s">
        <v>147</v>
      </c>
      <c r="Q75" s="9" t="s">
        <v>3</v>
      </c>
      <c r="R75" s="9" t="s">
        <v>5</v>
      </c>
      <c r="S75" s="32" t="s">
        <v>147</v>
      </c>
      <c r="T75" s="3"/>
    </row>
    <row r="76" spans="1:20" s="1" customFormat="1" x14ac:dyDescent="0.2">
      <c r="A76" s="27">
        <f t="shared" si="1"/>
        <v>75</v>
      </c>
      <c r="B76" s="13" t="s">
        <v>147</v>
      </c>
      <c r="C76" s="8">
        <v>1961</v>
      </c>
      <c r="D76" s="9" t="s">
        <v>134</v>
      </c>
      <c r="E76" s="133">
        <v>9</v>
      </c>
      <c r="F76" s="138">
        <v>0.94655092592592593</v>
      </c>
      <c r="G76" s="134">
        <v>0.69655092592592593</v>
      </c>
      <c r="H76" s="150" t="s">
        <v>620</v>
      </c>
      <c r="I76" s="79" t="s">
        <v>159</v>
      </c>
      <c r="J76" s="87">
        <v>3.8</v>
      </c>
      <c r="K76" s="13">
        <v>3</v>
      </c>
      <c r="L76" s="13">
        <v>4</v>
      </c>
      <c r="M76" s="13" t="s">
        <v>242</v>
      </c>
      <c r="N76" s="119">
        <v>36.4</v>
      </c>
      <c r="O76" s="119">
        <v>-91.3</v>
      </c>
      <c r="P76" s="16" t="s">
        <v>147</v>
      </c>
      <c r="Q76" s="9" t="s">
        <v>1</v>
      </c>
      <c r="R76" s="9" t="s">
        <v>147</v>
      </c>
      <c r="S76" s="32" t="s">
        <v>147</v>
      </c>
      <c r="T76" s="3"/>
    </row>
    <row r="77" spans="1:20" s="1" customFormat="1" ht="90" x14ac:dyDescent="0.2">
      <c r="A77" s="27">
        <f t="shared" si="1"/>
        <v>76</v>
      </c>
      <c r="B77" s="13" t="s">
        <v>147</v>
      </c>
      <c r="C77" s="8">
        <v>1962</v>
      </c>
      <c r="D77" s="12" t="s">
        <v>137</v>
      </c>
      <c r="E77" s="133">
        <v>1</v>
      </c>
      <c r="F77" s="138">
        <v>0.47475694444444444</v>
      </c>
      <c r="G77" s="134">
        <v>0.26642361111111112</v>
      </c>
      <c r="H77" s="150" t="s">
        <v>620</v>
      </c>
      <c r="I77" s="116" t="s">
        <v>188</v>
      </c>
      <c r="J77" s="87">
        <v>3.2</v>
      </c>
      <c r="K77" s="114" t="s">
        <v>147</v>
      </c>
      <c r="L77" s="114" t="s">
        <v>147</v>
      </c>
      <c r="M77" s="114" t="s">
        <v>147</v>
      </c>
      <c r="N77" s="119">
        <v>35.380000000000003</v>
      </c>
      <c r="O77" s="119">
        <v>90.39</v>
      </c>
      <c r="P77" s="16">
        <v>5</v>
      </c>
      <c r="Q77" s="12" t="s">
        <v>508</v>
      </c>
      <c r="R77" s="12" t="s">
        <v>147</v>
      </c>
      <c r="S77" s="131" t="s">
        <v>579</v>
      </c>
      <c r="T77" s="3"/>
    </row>
    <row r="78" spans="1:20" s="1" customFormat="1" x14ac:dyDescent="0.2">
      <c r="A78" s="27">
        <f t="shared" si="1"/>
        <v>77</v>
      </c>
      <c r="B78" s="13" t="s">
        <v>147</v>
      </c>
      <c r="C78" s="8">
        <v>1963</v>
      </c>
      <c r="D78" s="9" t="s">
        <v>133</v>
      </c>
      <c r="E78" s="133">
        <v>7</v>
      </c>
      <c r="F78" s="138">
        <v>0.88791666666666658</v>
      </c>
      <c r="G78" s="134">
        <v>0.63791666666666658</v>
      </c>
      <c r="H78" s="150" t="s">
        <v>620</v>
      </c>
      <c r="I78" s="79" t="s">
        <v>170</v>
      </c>
      <c r="J78" s="87">
        <v>3.4</v>
      </c>
      <c r="K78" s="13">
        <v>3</v>
      </c>
      <c r="L78" s="13">
        <v>4</v>
      </c>
      <c r="M78" s="13" t="s">
        <v>147</v>
      </c>
      <c r="N78" s="119">
        <v>34.4</v>
      </c>
      <c r="O78" s="119">
        <v>-92.1</v>
      </c>
      <c r="P78" s="16" t="s">
        <v>147</v>
      </c>
      <c r="Q78" s="9" t="s">
        <v>1</v>
      </c>
      <c r="R78" s="9" t="s">
        <v>147</v>
      </c>
      <c r="S78" s="32" t="s">
        <v>147</v>
      </c>
      <c r="T78" s="3"/>
    </row>
    <row r="79" spans="1:20" s="1" customFormat="1" x14ac:dyDescent="0.2">
      <c r="A79" s="27">
        <f t="shared" si="1"/>
        <v>78</v>
      </c>
      <c r="B79" s="13" t="s">
        <v>147</v>
      </c>
      <c r="C79" s="8">
        <v>1964</v>
      </c>
      <c r="D79" s="9" t="s">
        <v>138</v>
      </c>
      <c r="E79" s="133">
        <v>4</v>
      </c>
      <c r="F79" s="138" t="s">
        <v>147</v>
      </c>
      <c r="G79" s="134" t="s">
        <v>147</v>
      </c>
      <c r="H79" s="150" t="s">
        <v>620</v>
      </c>
      <c r="I79" s="79" t="s">
        <v>173</v>
      </c>
      <c r="J79" s="87">
        <v>3</v>
      </c>
      <c r="K79" s="13" t="s">
        <v>147</v>
      </c>
      <c r="L79" s="13" t="s">
        <v>147</v>
      </c>
      <c r="M79" s="13" t="s">
        <v>147</v>
      </c>
      <c r="N79" s="119">
        <v>35</v>
      </c>
      <c r="O79" s="119">
        <v>-93.5</v>
      </c>
      <c r="P79" s="16" t="s">
        <v>147</v>
      </c>
      <c r="Q79" s="9" t="s">
        <v>1</v>
      </c>
      <c r="R79" s="9" t="s">
        <v>147</v>
      </c>
      <c r="S79" s="32" t="s">
        <v>147</v>
      </c>
      <c r="T79" s="3"/>
    </row>
    <row r="80" spans="1:20" s="1" customFormat="1" x14ac:dyDescent="0.2">
      <c r="A80" s="27">
        <f t="shared" si="1"/>
        <v>79</v>
      </c>
      <c r="B80" s="13" t="s">
        <v>147</v>
      </c>
      <c r="C80" s="8">
        <v>1965</v>
      </c>
      <c r="D80" s="9" t="s">
        <v>137</v>
      </c>
      <c r="E80" s="133">
        <v>1</v>
      </c>
      <c r="F80" s="138">
        <v>0.30899305555555556</v>
      </c>
      <c r="G80" s="134">
        <v>5.8993055555555562E-2</v>
      </c>
      <c r="H80" s="150" t="s">
        <v>620</v>
      </c>
      <c r="I80" s="79" t="s">
        <v>161</v>
      </c>
      <c r="J80" s="87">
        <v>3</v>
      </c>
      <c r="K80" s="13">
        <v>2.8</v>
      </c>
      <c r="L80" s="13">
        <v>3</v>
      </c>
      <c r="M80" s="13" t="s">
        <v>147</v>
      </c>
      <c r="N80" s="119">
        <v>35.799999999999997</v>
      </c>
      <c r="O80" s="119">
        <v>-92</v>
      </c>
      <c r="P80" s="16" t="s">
        <v>147</v>
      </c>
      <c r="Q80" s="9" t="s">
        <v>1</v>
      </c>
      <c r="R80" s="9" t="s">
        <v>147</v>
      </c>
      <c r="S80" s="32" t="s">
        <v>147</v>
      </c>
      <c r="T80" s="3"/>
    </row>
    <row r="81" spans="1:20" s="1" customFormat="1" x14ac:dyDescent="0.2">
      <c r="A81" s="27">
        <f t="shared" si="1"/>
        <v>80</v>
      </c>
      <c r="B81" s="13" t="s">
        <v>147</v>
      </c>
      <c r="C81" s="8">
        <v>1965</v>
      </c>
      <c r="D81" s="9" t="s">
        <v>131</v>
      </c>
      <c r="E81" s="133">
        <v>19</v>
      </c>
      <c r="F81" s="138">
        <v>0.92997685185185175</v>
      </c>
      <c r="G81" s="134">
        <v>0.67997685185185175</v>
      </c>
      <c r="H81" s="150" t="s">
        <v>620</v>
      </c>
      <c r="I81" s="79" t="s">
        <v>146</v>
      </c>
      <c r="J81" s="87">
        <v>5.3</v>
      </c>
      <c r="K81" s="13">
        <v>3.5</v>
      </c>
      <c r="L81" s="13">
        <v>5.3</v>
      </c>
      <c r="M81" s="13" t="s">
        <v>147</v>
      </c>
      <c r="N81" s="119">
        <v>35.9</v>
      </c>
      <c r="O81" s="119">
        <v>-89.9</v>
      </c>
      <c r="P81" s="16" t="s">
        <v>147</v>
      </c>
      <c r="Q81" s="9" t="s">
        <v>123</v>
      </c>
      <c r="R81" s="9" t="s">
        <v>147</v>
      </c>
      <c r="S81" s="32" t="s">
        <v>147</v>
      </c>
      <c r="T81" s="3"/>
    </row>
    <row r="82" spans="1:20" s="1" customFormat="1" ht="45" x14ac:dyDescent="0.2">
      <c r="A82" s="27">
        <f t="shared" si="1"/>
        <v>81</v>
      </c>
      <c r="B82" s="13" t="s">
        <v>147</v>
      </c>
      <c r="C82" s="8">
        <v>1966</v>
      </c>
      <c r="D82" s="9" t="s">
        <v>133</v>
      </c>
      <c r="E82" s="133">
        <v>12</v>
      </c>
      <c r="F82" s="138">
        <v>0.18906249999999999</v>
      </c>
      <c r="G82" s="134">
        <v>0.93906250000000002</v>
      </c>
      <c r="H82" s="150" t="s">
        <v>620</v>
      </c>
      <c r="I82" s="79" t="s">
        <v>146</v>
      </c>
      <c r="J82" s="87">
        <v>4.3</v>
      </c>
      <c r="K82" s="13">
        <v>3.5</v>
      </c>
      <c r="L82" s="13">
        <v>4.3</v>
      </c>
      <c r="M82" s="13" t="s">
        <v>242</v>
      </c>
      <c r="N82" s="119">
        <v>35.9</v>
      </c>
      <c r="O82" s="119">
        <v>-90</v>
      </c>
      <c r="P82" s="16" t="s">
        <v>147</v>
      </c>
      <c r="Q82" s="9" t="s">
        <v>3</v>
      </c>
      <c r="R82" s="9" t="s">
        <v>6</v>
      </c>
      <c r="S82" s="32" t="s">
        <v>288</v>
      </c>
      <c r="T82" s="3"/>
    </row>
    <row r="83" spans="1:20" s="1" customFormat="1" x14ac:dyDescent="0.2">
      <c r="A83" s="27">
        <f t="shared" si="1"/>
        <v>82</v>
      </c>
      <c r="B83" s="13" t="s">
        <v>147</v>
      </c>
      <c r="C83" s="8">
        <v>1967</v>
      </c>
      <c r="D83" s="9" t="s">
        <v>135</v>
      </c>
      <c r="E83" s="133">
        <v>6</v>
      </c>
      <c r="F83" s="138">
        <v>0.65545138888888888</v>
      </c>
      <c r="G83" s="134">
        <v>0.44711805555555556</v>
      </c>
      <c r="H83" s="142" t="s">
        <v>619</v>
      </c>
      <c r="I83" s="79" t="s">
        <v>152</v>
      </c>
      <c r="J83" s="87">
        <v>3.4</v>
      </c>
      <c r="K83" s="13" t="s">
        <v>147</v>
      </c>
      <c r="L83" s="13" t="s">
        <v>147</v>
      </c>
      <c r="M83" s="13" t="s">
        <v>147</v>
      </c>
      <c r="N83" s="119">
        <v>35.799999999999997</v>
      </c>
      <c r="O83" s="119">
        <v>-90.4</v>
      </c>
      <c r="P83" s="16" t="s">
        <v>147</v>
      </c>
      <c r="Q83" s="9" t="s">
        <v>123</v>
      </c>
      <c r="R83" s="9" t="s">
        <v>147</v>
      </c>
      <c r="S83" s="32" t="s">
        <v>147</v>
      </c>
      <c r="T83" s="3"/>
    </row>
    <row r="84" spans="1:20" s="1" customFormat="1" x14ac:dyDescent="0.2">
      <c r="A84" s="27">
        <f t="shared" si="1"/>
        <v>83</v>
      </c>
      <c r="B84" s="13" t="s">
        <v>147</v>
      </c>
      <c r="C84" s="8">
        <v>1968</v>
      </c>
      <c r="D84" s="9" t="s">
        <v>135</v>
      </c>
      <c r="E84" s="133">
        <v>15</v>
      </c>
      <c r="F84" s="138">
        <v>0.13987268518518517</v>
      </c>
      <c r="G84" s="134">
        <v>0.93153935185185188</v>
      </c>
      <c r="H84" s="142" t="s">
        <v>619</v>
      </c>
      <c r="I84" s="79" t="s">
        <v>145</v>
      </c>
      <c r="J84" s="87">
        <v>3</v>
      </c>
      <c r="K84" s="13" t="s">
        <v>147</v>
      </c>
      <c r="L84" s="13" t="s">
        <v>147</v>
      </c>
      <c r="M84" s="13" t="s">
        <v>147</v>
      </c>
      <c r="N84" s="119">
        <v>35.700000000000003</v>
      </c>
      <c r="O84" s="119">
        <v>-90.8</v>
      </c>
      <c r="P84" s="16" t="s">
        <v>147</v>
      </c>
      <c r="Q84" s="9" t="s">
        <v>1</v>
      </c>
      <c r="R84" s="9" t="s">
        <v>147</v>
      </c>
      <c r="S84" s="32" t="s">
        <v>147</v>
      </c>
      <c r="T84" s="3"/>
    </row>
    <row r="85" spans="1:20" s="1" customFormat="1" ht="45" x14ac:dyDescent="0.2">
      <c r="A85" s="27">
        <f t="shared" si="1"/>
        <v>84</v>
      </c>
      <c r="B85" s="13" t="s">
        <v>147</v>
      </c>
      <c r="C85" s="8">
        <v>1969</v>
      </c>
      <c r="D85" s="9" t="s">
        <v>132</v>
      </c>
      <c r="E85" s="133">
        <v>1</v>
      </c>
      <c r="F85" s="138">
        <v>0.98305555555555557</v>
      </c>
      <c r="G85" s="134">
        <v>0.73305555555555557</v>
      </c>
      <c r="H85" s="142" t="s">
        <v>620</v>
      </c>
      <c r="I85" s="79" t="s">
        <v>185</v>
      </c>
      <c r="J85" s="13">
        <v>4.2</v>
      </c>
      <c r="K85" s="13">
        <v>3.3</v>
      </c>
      <c r="L85" s="13">
        <v>4.5</v>
      </c>
      <c r="M85" s="13" t="s">
        <v>269</v>
      </c>
      <c r="N85" s="119">
        <v>34.799999999999997</v>
      </c>
      <c r="O85" s="119">
        <v>-92.6</v>
      </c>
      <c r="P85" s="16" t="s">
        <v>147</v>
      </c>
      <c r="Q85" s="9" t="s">
        <v>3</v>
      </c>
      <c r="R85" s="12" t="s">
        <v>622</v>
      </c>
      <c r="S85" s="32" t="s">
        <v>289</v>
      </c>
      <c r="T85" s="3"/>
    </row>
    <row r="86" spans="1:20" s="1" customFormat="1" ht="45" x14ac:dyDescent="0.2">
      <c r="A86" s="27">
        <f t="shared" si="1"/>
        <v>85</v>
      </c>
      <c r="B86" s="13" t="s">
        <v>147</v>
      </c>
      <c r="C86" s="8">
        <v>1970</v>
      </c>
      <c r="D86" s="9" t="s">
        <v>138</v>
      </c>
      <c r="E86" s="133">
        <v>5</v>
      </c>
      <c r="F86" s="138">
        <v>0.43443287037037037</v>
      </c>
      <c r="G86" s="134">
        <v>0.18443287037037037</v>
      </c>
      <c r="H86" s="142" t="s">
        <v>620</v>
      </c>
      <c r="I86" s="79" t="s">
        <v>146</v>
      </c>
      <c r="J86" s="87">
        <v>3</v>
      </c>
      <c r="K86" s="13">
        <v>2.9</v>
      </c>
      <c r="L86" s="13">
        <v>3</v>
      </c>
      <c r="M86" s="13" t="s">
        <v>147</v>
      </c>
      <c r="N86" s="119">
        <v>36</v>
      </c>
      <c r="O86" s="119">
        <v>-90</v>
      </c>
      <c r="P86" s="16" t="s">
        <v>147</v>
      </c>
      <c r="Q86" s="9" t="s">
        <v>263</v>
      </c>
      <c r="R86" s="9" t="s">
        <v>147</v>
      </c>
      <c r="S86" s="77" t="s">
        <v>515</v>
      </c>
      <c r="T86" s="3"/>
    </row>
    <row r="87" spans="1:20" s="1" customFormat="1" ht="123.75" x14ac:dyDescent="0.2">
      <c r="A87" s="27">
        <f t="shared" si="1"/>
        <v>86</v>
      </c>
      <c r="B87" s="13" t="s">
        <v>147</v>
      </c>
      <c r="C87" s="8">
        <v>1970</v>
      </c>
      <c r="D87" s="9" t="s">
        <v>138</v>
      </c>
      <c r="E87" s="133">
        <v>17</v>
      </c>
      <c r="F87" s="138">
        <v>9.2997685185185183E-2</v>
      </c>
      <c r="G87" s="134">
        <v>0.84299768518518514</v>
      </c>
      <c r="H87" s="142" t="s">
        <v>620</v>
      </c>
      <c r="I87" s="79" t="s">
        <v>146</v>
      </c>
      <c r="J87" s="87">
        <v>4.4000000000000004</v>
      </c>
      <c r="K87" s="13">
        <v>3.6</v>
      </c>
      <c r="L87" s="13">
        <v>4.4000000000000004</v>
      </c>
      <c r="M87" s="13" t="s">
        <v>242</v>
      </c>
      <c r="N87" s="119">
        <v>35.86</v>
      </c>
      <c r="O87" s="119">
        <v>-89.95</v>
      </c>
      <c r="P87" s="16" t="s">
        <v>147</v>
      </c>
      <c r="Q87" s="9" t="s">
        <v>123</v>
      </c>
      <c r="R87" s="9" t="s">
        <v>147</v>
      </c>
      <c r="S87" s="77" t="s">
        <v>582</v>
      </c>
      <c r="T87" s="3"/>
    </row>
    <row r="88" spans="1:20" s="1" customFormat="1" ht="90" x14ac:dyDescent="0.2">
      <c r="A88" s="27">
        <f t="shared" si="1"/>
        <v>87</v>
      </c>
      <c r="B88" s="114" t="s">
        <v>147</v>
      </c>
      <c r="C88" s="8">
        <v>1970</v>
      </c>
      <c r="D88" s="12" t="s">
        <v>131</v>
      </c>
      <c r="E88" s="133">
        <v>13</v>
      </c>
      <c r="F88" s="138">
        <v>5.844907407407407E-2</v>
      </c>
      <c r="G88" s="134">
        <v>0.80844907407407407</v>
      </c>
      <c r="H88" s="142" t="s">
        <v>620</v>
      </c>
      <c r="I88" s="116" t="s">
        <v>146</v>
      </c>
      <c r="J88" s="87">
        <v>3</v>
      </c>
      <c r="K88" s="14" t="s">
        <v>147</v>
      </c>
      <c r="L88" s="14" t="s">
        <v>147</v>
      </c>
      <c r="M88" s="114" t="s">
        <v>147</v>
      </c>
      <c r="N88" s="119">
        <v>35.700000000000003</v>
      </c>
      <c r="O88" s="119">
        <v>-90</v>
      </c>
      <c r="P88" s="16">
        <v>0</v>
      </c>
      <c r="Q88" s="12" t="s">
        <v>508</v>
      </c>
      <c r="R88" s="12" t="s">
        <v>147</v>
      </c>
      <c r="S88" s="131" t="s">
        <v>579</v>
      </c>
      <c r="T88" s="3"/>
    </row>
    <row r="89" spans="1:20" s="1" customFormat="1" x14ac:dyDescent="0.2">
      <c r="A89" s="27">
        <f t="shared" si="1"/>
        <v>88</v>
      </c>
      <c r="B89" s="13" t="s">
        <v>147</v>
      </c>
      <c r="C89" s="8">
        <v>1971</v>
      </c>
      <c r="D89" s="9" t="s">
        <v>139</v>
      </c>
      <c r="E89" s="133">
        <v>7</v>
      </c>
      <c r="F89" s="138">
        <v>0.15486111111111112</v>
      </c>
      <c r="G89" s="134">
        <v>0.90486111111111101</v>
      </c>
      <c r="H89" s="142" t="s">
        <v>620</v>
      </c>
      <c r="I89" s="79" t="s">
        <v>146</v>
      </c>
      <c r="J89" s="78">
        <v>3</v>
      </c>
      <c r="K89" s="14" t="s">
        <v>147</v>
      </c>
      <c r="L89" s="14" t="s">
        <v>147</v>
      </c>
      <c r="M89" s="14" t="s">
        <v>147</v>
      </c>
      <c r="N89" s="119">
        <v>35.9</v>
      </c>
      <c r="O89" s="119">
        <v>-90.2</v>
      </c>
      <c r="P89" s="16" t="s">
        <v>147</v>
      </c>
      <c r="Q89" s="9" t="s">
        <v>123</v>
      </c>
      <c r="R89" s="9" t="s">
        <v>147</v>
      </c>
      <c r="S89" s="32" t="s">
        <v>147</v>
      </c>
      <c r="T89" s="3"/>
    </row>
    <row r="90" spans="1:20" s="1" customFormat="1" x14ac:dyDescent="0.2">
      <c r="A90" s="27">
        <f t="shared" si="1"/>
        <v>89</v>
      </c>
      <c r="B90" s="13" t="s">
        <v>147</v>
      </c>
      <c r="C90" s="8">
        <v>1971</v>
      </c>
      <c r="D90" s="9" t="s">
        <v>139</v>
      </c>
      <c r="E90" s="133">
        <v>13</v>
      </c>
      <c r="F90" s="138">
        <v>0.58391203703703709</v>
      </c>
      <c r="G90" s="134">
        <v>0.33391203703703709</v>
      </c>
      <c r="H90" s="142" t="s">
        <v>620</v>
      </c>
      <c r="I90" s="79" t="s">
        <v>146</v>
      </c>
      <c r="J90" s="87">
        <v>3</v>
      </c>
      <c r="K90" s="13">
        <v>2.8</v>
      </c>
      <c r="L90" s="13">
        <v>3</v>
      </c>
      <c r="M90" s="13" t="s">
        <v>147</v>
      </c>
      <c r="N90" s="119">
        <v>35.83</v>
      </c>
      <c r="O90" s="119">
        <v>-90.15</v>
      </c>
      <c r="P90" s="16" t="s">
        <v>147</v>
      </c>
      <c r="Q90" s="9" t="s">
        <v>123</v>
      </c>
      <c r="R90" s="9" t="s">
        <v>147</v>
      </c>
      <c r="S90" s="77" t="s">
        <v>147</v>
      </c>
      <c r="T90" s="3"/>
    </row>
    <row r="91" spans="1:20" s="1" customFormat="1" ht="45" x14ac:dyDescent="0.2">
      <c r="A91" s="27">
        <f t="shared" si="1"/>
        <v>90</v>
      </c>
      <c r="B91" s="13" t="s">
        <v>147</v>
      </c>
      <c r="C91" s="8">
        <v>1971</v>
      </c>
      <c r="D91" s="9" t="s">
        <v>136</v>
      </c>
      <c r="E91" s="133">
        <v>1</v>
      </c>
      <c r="F91" s="138">
        <v>0.74281249999999999</v>
      </c>
      <c r="G91" s="134">
        <v>0.53447916666666673</v>
      </c>
      <c r="H91" s="142" t="s">
        <v>619</v>
      </c>
      <c r="I91" s="79" t="s">
        <v>152</v>
      </c>
      <c r="J91" s="87">
        <v>4.0999999999999996</v>
      </c>
      <c r="K91" s="13">
        <v>2.9</v>
      </c>
      <c r="L91" s="13">
        <v>4.0999999999999996</v>
      </c>
      <c r="M91" s="13" t="s">
        <v>269</v>
      </c>
      <c r="N91" s="119">
        <v>35.78</v>
      </c>
      <c r="O91" s="119">
        <v>-90.44</v>
      </c>
      <c r="P91" s="16" t="s">
        <v>147</v>
      </c>
      <c r="Q91" s="9" t="s">
        <v>123</v>
      </c>
      <c r="R91" s="9" t="s">
        <v>147</v>
      </c>
      <c r="S91" s="32" t="s">
        <v>289</v>
      </c>
      <c r="T91" s="3"/>
    </row>
    <row r="92" spans="1:20" s="1" customFormat="1" ht="45" x14ac:dyDescent="0.2">
      <c r="A92" s="27">
        <f t="shared" si="1"/>
        <v>91</v>
      </c>
      <c r="B92" s="13" t="s">
        <v>147</v>
      </c>
      <c r="C92" s="8">
        <v>1972</v>
      </c>
      <c r="D92" s="9" t="s">
        <v>133</v>
      </c>
      <c r="E92" s="133">
        <v>1</v>
      </c>
      <c r="F92" s="138">
        <v>0.23761574074074074</v>
      </c>
      <c r="G92" s="134">
        <v>0.98761574074074077</v>
      </c>
      <c r="H92" s="142" t="s">
        <v>620</v>
      </c>
      <c r="I92" s="79" t="s">
        <v>193</v>
      </c>
      <c r="J92" s="87">
        <v>4.2</v>
      </c>
      <c r="K92" s="13">
        <v>2.8</v>
      </c>
      <c r="L92" s="13">
        <v>4.5</v>
      </c>
      <c r="M92" s="13" t="s">
        <v>269</v>
      </c>
      <c r="N92" s="119">
        <v>36.4</v>
      </c>
      <c r="O92" s="119">
        <v>-90.8</v>
      </c>
      <c r="P92" s="16" t="s">
        <v>147</v>
      </c>
      <c r="Q92" s="9" t="s">
        <v>123</v>
      </c>
      <c r="R92" s="9" t="s">
        <v>147</v>
      </c>
      <c r="S92" s="32" t="s">
        <v>290</v>
      </c>
      <c r="T92" s="3"/>
    </row>
    <row r="93" spans="1:20" s="1" customFormat="1" x14ac:dyDescent="0.2">
      <c r="A93" s="27">
        <f t="shared" si="1"/>
        <v>92</v>
      </c>
      <c r="B93" s="13" t="s">
        <v>147</v>
      </c>
      <c r="C93" s="8">
        <v>1972</v>
      </c>
      <c r="D93" s="9" t="s">
        <v>141</v>
      </c>
      <c r="E93" s="133">
        <v>7</v>
      </c>
      <c r="F93" s="138">
        <v>5.0092592592592598E-2</v>
      </c>
      <c r="G93" s="134">
        <v>0.84175925925925921</v>
      </c>
      <c r="H93" s="142" t="s">
        <v>619</v>
      </c>
      <c r="I93" s="79" t="s">
        <v>151</v>
      </c>
      <c r="J93" s="87">
        <v>3.4</v>
      </c>
      <c r="K93" s="13" t="s">
        <v>147</v>
      </c>
      <c r="L93" s="13" t="s">
        <v>147</v>
      </c>
      <c r="M93" s="13" t="s">
        <v>242</v>
      </c>
      <c r="N93" s="119">
        <v>35.880000000000003</v>
      </c>
      <c r="O93" s="119">
        <v>-89.97</v>
      </c>
      <c r="P93" s="16" t="s">
        <v>147</v>
      </c>
      <c r="Q93" s="9" t="s">
        <v>123</v>
      </c>
      <c r="R93" s="9" t="s">
        <v>147</v>
      </c>
      <c r="S93" s="32" t="s">
        <v>147</v>
      </c>
      <c r="T93" s="3"/>
    </row>
    <row r="94" spans="1:20" s="1" customFormat="1" x14ac:dyDescent="0.2">
      <c r="A94" s="27">
        <f t="shared" si="1"/>
        <v>93</v>
      </c>
      <c r="B94" s="13" t="s">
        <v>147</v>
      </c>
      <c r="C94" s="8">
        <v>1973</v>
      </c>
      <c r="D94" s="9" t="s">
        <v>136</v>
      </c>
      <c r="E94" s="133">
        <v>3</v>
      </c>
      <c r="F94" s="138">
        <v>0.11828703703703704</v>
      </c>
      <c r="G94" s="134">
        <v>0.90995370370370365</v>
      </c>
      <c r="H94" s="142" t="s">
        <v>619</v>
      </c>
      <c r="I94" s="79" t="s">
        <v>151</v>
      </c>
      <c r="J94" s="87">
        <v>3.4</v>
      </c>
      <c r="K94" s="13" t="s">
        <v>147</v>
      </c>
      <c r="L94" s="13" t="s">
        <v>147</v>
      </c>
      <c r="M94" s="13" t="s">
        <v>242</v>
      </c>
      <c r="N94" s="119">
        <v>35.909999999999997</v>
      </c>
      <c r="O94" s="119">
        <v>-90</v>
      </c>
      <c r="P94" s="16" t="s">
        <v>147</v>
      </c>
      <c r="Q94" s="9" t="s">
        <v>123</v>
      </c>
      <c r="R94" s="9" t="s">
        <v>147</v>
      </c>
      <c r="S94" s="32" t="s">
        <v>147</v>
      </c>
      <c r="T94" s="3"/>
    </row>
    <row r="95" spans="1:20" s="1" customFormat="1" ht="45" x14ac:dyDescent="0.2">
      <c r="A95" s="27">
        <f t="shared" si="1"/>
        <v>94</v>
      </c>
      <c r="B95" s="13" t="s">
        <v>147</v>
      </c>
      <c r="C95" s="8">
        <v>1974</v>
      </c>
      <c r="D95" s="9" t="s">
        <v>133</v>
      </c>
      <c r="E95" s="133">
        <v>15</v>
      </c>
      <c r="F95" s="138">
        <v>0.89762731481481473</v>
      </c>
      <c r="G95" s="134">
        <v>0.68929398148148147</v>
      </c>
      <c r="H95" s="142" t="s">
        <v>619</v>
      </c>
      <c r="I95" s="79" t="s">
        <v>167</v>
      </c>
      <c r="J95" s="87">
        <v>3.6</v>
      </c>
      <c r="K95" s="13">
        <v>3</v>
      </c>
      <c r="L95" s="13">
        <v>3.6</v>
      </c>
      <c r="M95" s="13" t="s">
        <v>245</v>
      </c>
      <c r="N95" s="119">
        <v>33.9</v>
      </c>
      <c r="O95" s="119">
        <v>-93.1</v>
      </c>
      <c r="P95" s="16" t="s">
        <v>147</v>
      </c>
      <c r="Q95" s="9" t="s">
        <v>1</v>
      </c>
      <c r="R95" s="9" t="s">
        <v>87</v>
      </c>
      <c r="S95" s="32" t="s">
        <v>292</v>
      </c>
      <c r="T95" s="3"/>
    </row>
    <row r="96" spans="1:20" s="1" customFormat="1" ht="22.5" x14ac:dyDescent="0.2">
      <c r="A96" s="27">
        <f t="shared" si="1"/>
        <v>95</v>
      </c>
      <c r="B96" s="13" t="s">
        <v>147</v>
      </c>
      <c r="C96" s="8">
        <v>1974</v>
      </c>
      <c r="D96" s="9" t="s">
        <v>133</v>
      </c>
      <c r="E96" s="133">
        <v>15</v>
      </c>
      <c r="F96" s="138">
        <v>0.89982638888888899</v>
      </c>
      <c r="G96" s="134">
        <v>0.69149305555555562</v>
      </c>
      <c r="H96" s="142" t="s">
        <v>619</v>
      </c>
      <c r="I96" s="79" t="s">
        <v>167</v>
      </c>
      <c r="J96" s="87">
        <v>4</v>
      </c>
      <c r="K96" s="13">
        <v>3.6</v>
      </c>
      <c r="L96" s="13">
        <v>4.2</v>
      </c>
      <c r="M96" s="13" t="s">
        <v>245</v>
      </c>
      <c r="N96" s="119">
        <v>34.049999999999997</v>
      </c>
      <c r="O96" s="119">
        <v>-93.1</v>
      </c>
      <c r="P96" s="16" t="s">
        <v>147</v>
      </c>
      <c r="Q96" s="9" t="s">
        <v>1</v>
      </c>
      <c r="R96" s="9" t="s">
        <v>87</v>
      </c>
      <c r="S96" s="32" t="s">
        <v>291</v>
      </c>
      <c r="T96" s="3"/>
    </row>
    <row r="97" spans="1:27" s="1" customFormat="1" ht="22.5" x14ac:dyDescent="0.2">
      <c r="A97" s="27">
        <f t="shared" si="1"/>
        <v>96</v>
      </c>
      <c r="B97" s="13" t="s">
        <v>147</v>
      </c>
      <c r="C97" s="8">
        <v>1974</v>
      </c>
      <c r="D97" s="9" t="s">
        <v>133</v>
      </c>
      <c r="E97" s="133">
        <v>15</v>
      </c>
      <c r="F97" s="138">
        <v>0.90905092592592596</v>
      </c>
      <c r="G97" s="134">
        <v>0.7007175925925927</v>
      </c>
      <c r="H97" s="142" t="s">
        <v>619</v>
      </c>
      <c r="I97" s="79" t="s">
        <v>167</v>
      </c>
      <c r="J97" s="87">
        <v>4.2</v>
      </c>
      <c r="K97" s="13">
        <v>3.8</v>
      </c>
      <c r="L97" s="13">
        <v>4.2</v>
      </c>
      <c r="M97" s="13" t="s">
        <v>244</v>
      </c>
      <c r="N97" s="119">
        <v>33.96</v>
      </c>
      <c r="O97" s="119">
        <v>-93.03</v>
      </c>
      <c r="P97" s="16" t="s">
        <v>147</v>
      </c>
      <c r="Q97" s="9" t="s">
        <v>1</v>
      </c>
      <c r="R97" s="9" t="s">
        <v>87</v>
      </c>
      <c r="S97" s="32" t="s">
        <v>291</v>
      </c>
      <c r="T97" s="3"/>
    </row>
    <row r="98" spans="1:27" s="1" customFormat="1" x14ac:dyDescent="0.2">
      <c r="A98" s="27">
        <f t="shared" si="1"/>
        <v>97</v>
      </c>
      <c r="B98" s="13" t="s">
        <v>147</v>
      </c>
      <c r="C98" s="8">
        <v>1974</v>
      </c>
      <c r="D98" s="9" t="s">
        <v>133</v>
      </c>
      <c r="E98" s="133">
        <v>24</v>
      </c>
      <c r="F98" s="138">
        <v>0.2873263888888889</v>
      </c>
      <c r="G98" s="134">
        <v>7.8993055555555525E-2</v>
      </c>
      <c r="H98" s="142" t="s">
        <v>619</v>
      </c>
      <c r="I98" s="79" t="s">
        <v>152</v>
      </c>
      <c r="J98" s="87">
        <v>3.2</v>
      </c>
      <c r="K98" s="13" t="s">
        <v>147</v>
      </c>
      <c r="L98" s="13" t="s">
        <v>147</v>
      </c>
      <c r="M98" s="13" t="s">
        <v>147</v>
      </c>
      <c r="N98" s="119">
        <v>35.82</v>
      </c>
      <c r="O98" s="119">
        <v>-90.38</v>
      </c>
      <c r="P98" s="16" t="s">
        <v>147</v>
      </c>
      <c r="Q98" s="9" t="s">
        <v>123</v>
      </c>
      <c r="R98" s="9" t="s">
        <v>147</v>
      </c>
      <c r="S98" s="32" t="s">
        <v>147</v>
      </c>
      <c r="T98" s="3"/>
    </row>
    <row r="99" spans="1:27" s="1" customFormat="1" x14ac:dyDescent="0.2">
      <c r="A99" s="27">
        <f t="shared" si="1"/>
        <v>98</v>
      </c>
      <c r="B99" s="13" t="s">
        <v>147</v>
      </c>
      <c r="C99" s="8">
        <v>1974</v>
      </c>
      <c r="D99" s="9" t="s">
        <v>140</v>
      </c>
      <c r="E99" s="133">
        <v>4</v>
      </c>
      <c r="F99" s="138">
        <v>0.55796296296296299</v>
      </c>
      <c r="G99" s="134">
        <v>0.34962962962962962</v>
      </c>
      <c r="H99" s="142" t="s">
        <v>619</v>
      </c>
      <c r="I99" s="79" t="s">
        <v>145</v>
      </c>
      <c r="J99" s="87">
        <v>3</v>
      </c>
      <c r="K99" s="13" t="s">
        <v>147</v>
      </c>
      <c r="L99" s="13" t="s">
        <v>147</v>
      </c>
      <c r="M99" s="13" t="s">
        <v>147</v>
      </c>
      <c r="N99" s="119">
        <v>35.68</v>
      </c>
      <c r="O99" s="119">
        <v>-90.35</v>
      </c>
      <c r="P99" s="16" t="s">
        <v>147</v>
      </c>
      <c r="Q99" s="9" t="s">
        <v>123</v>
      </c>
      <c r="R99" s="9" t="s">
        <v>147</v>
      </c>
      <c r="S99" s="32" t="s">
        <v>147</v>
      </c>
    </row>
    <row r="100" spans="1:27" s="1" customFormat="1" x14ac:dyDescent="0.2">
      <c r="A100" s="27">
        <f t="shared" si="1"/>
        <v>99</v>
      </c>
      <c r="B100" s="13" t="s">
        <v>147</v>
      </c>
      <c r="C100" s="8">
        <v>1974</v>
      </c>
      <c r="D100" s="9" t="s">
        <v>131</v>
      </c>
      <c r="E100" s="133">
        <v>13</v>
      </c>
      <c r="F100" s="138">
        <v>0.21108796296296295</v>
      </c>
      <c r="G100" s="134">
        <v>0.96108796296296306</v>
      </c>
      <c r="H100" s="142" t="s">
        <v>620</v>
      </c>
      <c r="I100" s="79" t="s">
        <v>171</v>
      </c>
      <c r="J100" s="87">
        <v>3.4</v>
      </c>
      <c r="K100" s="13">
        <v>3</v>
      </c>
      <c r="L100" s="13">
        <v>3.4</v>
      </c>
      <c r="M100" s="13" t="s">
        <v>244</v>
      </c>
      <c r="N100" s="119">
        <v>34.700000000000003</v>
      </c>
      <c r="O100" s="119">
        <v>-91.9</v>
      </c>
      <c r="P100" s="16" t="s">
        <v>147</v>
      </c>
      <c r="Q100" s="9" t="s">
        <v>1</v>
      </c>
      <c r="R100" s="9" t="s">
        <v>147</v>
      </c>
      <c r="S100" s="32" t="s">
        <v>147</v>
      </c>
      <c r="T100" s="3"/>
    </row>
    <row r="101" spans="1:27" s="1" customFormat="1" x14ac:dyDescent="0.2">
      <c r="A101" s="27">
        <f t="shared" si="1"/>
        <v>100</v>
      </c>
      <c r="B101" s="13" t="s">
        <v>147</v>
      </c>
      <c r="C101" s="8">
        <v>1974</v>
      </c>
      <c r="D101" s="9" t="s">
        <v>131</v>
      </c>
      <c r="E101" s="133">
        <v>25</v>
      </c>
      <c r="F101" s="138">
        <v>0.55666666666666664</v>
      </c>
      <c r="G101" s="134">
        <v>0.3066666666666667</v>
      </c>
      <c r="H101" s="142" t="s">
        <v>620</v>
      </c>
      <c r="I101" s="79" t="s">
        <v>146</v>
      </c>
      <c r="J101" s="87">
        <v>3</v>
      </c>
      <c r="K101" s="13">
        <v>2.4</v>
      </c>
      <c r="L101" s="13">
        <v>3</v>
      </c>
      <c r="M101" s="13" t="s">
        <v>293</v>
      </c>
      <c r="N101" s="119">
        <v>35.840000000000003</v>
      </c>
      <c r="O101" s="119">
        <v>-90.02</v>
      </c>
      <c r="P101" s="16">
        <v>5</v>
      </c>
      <c r="Q101" s="9" t="s">
        <v>122</v>
      </c>
      <c r="R101" s="9" t="s">
        <v>147</v>
      </c>
      <c r="S101" s="32" t="s">
        <v>147</v>
      </c>
      <c r="T101" s="3"/>
    </row>
    <row r="102" spans="1:27" s="1" customFormat="1" x14ac:dyDescent="0.2">
      <c r="A102" s="27">
        <f t="shared" si="1"/>
        <v>101</v>
      </c>
      <c r="B102" s="13" t="s">
        <v>147</v>
      </c>
      <c r="C102" s="8">
        <v>1975</v>
      </c>
      <c r="D102" s="9" t="s">
        <v>132</v>
      </c>
      <c r="E102" s="133">
        <v>2</v>
      </c>
      <c r="F102" s="138">
        <v>0.38819444444444445</v>
      </c>
      <c r="G102" s="134">
        <v>0.13819444444444445</v>
      </c>
      <c r="H102" s="142" t="s">
        <v>620</v>
      </c>
      <c r="I102" s="79" t="s">
        <v>187</v>
      </c>
      <c r="J102" s="87">
        <v>3</v>
      </c>
      <c r="K102" s="13">
        <v>2.9</v>
      </c>
      <c r="L102" s="13">
        <v>3</v>
      </c>
      <c r="M102" s="13" t="s">
        <v>245</v>
      </c>
      <c r="N102" s="119">
        <v>34.9</v>
      </c>
      <c r="O102" s="119">
        <v>-90.9</v>
      </c>
      <c r="P102" s="16" t="s">
        <v>147</v>
      </c>
      <c r="Q102" s="9" t="s">
        <v>1</v>
      </c>
      <c r="R102" s="9" t="s">
        <v>147</v>
      </c>
      <c r="S102" s="32" t="s">
        <v>147</v>
      </c>
      <c r="T102" s="3"/>
    </row>
    <row r="103" spans="1:27" s="1" customFormat="1" x14ac:dyDescent="0.2">
      <c r="A103" s="27">
        <f t="shared" si="1"/>
        <v>102</v>
      </c>
      <c r="B103" s="13" t="s">
        <v>147</v>
      </c>
      <c r="C103" s="8">
        <v>1976</v>
      </c>
      <c r="D103" s="9" t="s">
        <v>132</v>
      </c>
      <c r="E103" s="133">
        <v>16</v>
      </c>
      <c r="F103" s="138">
        <v>0.82149305555555552</v>
      </c>
      <c r="G103" s="134">
        <v>0.57149305555555552</v>
      </c>
      <c r="H103" s="142" t="s">
        <v>620</v>
      </c>
      <c r="I103" s="79" t="s">
        <v>161</v>
      </c>
      <c r="J103" s="87">
        <v>3.2</v>
      </c>
      <c r="K103" s="13" t="s">
        <v>147</v>
      </c>
      <c r="L103" s="13" t="s">
        <v>147</v>
      </c>
      <c r="M103" s="13" t="s">
        <v>242</v>
      </c>
      <c r="N103" s="119">
        <v>35.923000000000002</v>
      </c>
      <c r="O103" s="119">
        <v>-92.123000000000005</v>
      </c>
      <c r="P103" s="16">
        <v>14</v>
      </c>
      <c r="Q103" s="12" t="s">
        <v>423</v>
      </c>
      <c r="R103" s="9" t="s">
        <v>147</v>
      </c>
      <c r="S103" s="32" t="s">
        <v>147</v>
      </c>
    </row>
    <row r="104" spans="1:27" s="1" customFormat="1" ht="67.5" x14ac:dyDescent="0.2">
      <c r="A104" s="27">
        <f t="shared" si="1"/>
        <v>103</v>
      </c>
      <c r="B104" s="13" t="s">
        <v>147</v>
      </c>
      <c r="C104" s="8">
        <v>1976</v>
      </c>
      <c r="D104" s="9" t="s">
        <v>140</v>
      </c>
      <c r="E104" s="133">
        <v>25</v>
      </c>
      <c r="F104" s="138">
        <v>2.8715277777777781E-2</v>
      </c>
      <c r="G104" s="134">
        <v>0.77871527777777771</v>
      </c>
      <c r="H104" s="142" t="s">
        <v>620</v>
      </c>
      <c r="I104" s="79" t="s">
        <v>145</v>
      </c>
      <c r="J104" s="87">
        <v>5</v>
      </c>
      <c r="K104" s="13">
        <v>4.9000000000000004</v>
      </c>
      <c r="L104" s="13">
        <v>5</v>
      </c>
      <c r="M104" s="13" t="s">
        <v>269</v>
      </c>
      <c r="N104" s="119">
        <v>35.590000000000003</v>
      </c>
      <c r="O104" s="119">
        <v>-90.48</v>
      </c>
      <c r="P104" s="16">
        <v>15</v>
      </c>
      <c r="Q104" s="9" t="s">
        <v>122</v>
      </c>
      <c r="R104" s="9" t="s">
        <v>4</v>
      </c>
      <c r="S104" s="84" t="s">
        <v>382</v>
      </c>
    </row>
    <row r="105" spans="1:27" s="1" customFormat="1" x14ac:dyDescent="0.2">
      <c r="A105" s="27">
        <f t="shared" si="1"/>
        <v>104</v>
      </c>
      <c r="B105" s="114" t="s">
        <v>147</v>
      </c>
      <c r="C105" s="8">
        <v>1976</v>
      </c>
      <c r="D105" s="9" t="s">
        <v>140</v>
      </c>
      <c r="E105" s="133">
        <v>25</v>
      </c>
      <c r="F105" s="138">
        <v>4.1805555555555561E-2</v>
      </c>
      <c r="G105" s="134">
        <v>0.79180555555555554</v>
      </c>
      <c r="H105" s="142" t="s">
        <v>620</v>
      </c>
      <c r="I105" s="79" t="s">
        <v>145</v>
      </c>
      <c r="J105" s="87">
        <v>4.5</v>
      </c>
      <c r="K105" s="13">
        <v>4.0999999999999996</v>
      </c>
      <c r="L105" s="13">
        <v>4.5</v>
      </c>
      <c r="M105" s="13" t="s">
        <v>147</v>
      </c>
      <c r="N105" s="119">
        <v>35.61</v>
      </c>
      <c r="O105" s="119">
        <v>-90.48</v>
      </c>
      <c r="P105" s="16">
        <v>15</v>
      </c>
      <c r="Q105" s="9" t="s">
        <v>122</v>
      </c>
      <c r="R105" s="9" t="s">
        <v>147</v>
      </c>
      <c r="S105" s="32" t="s">
        <v>147</v>
      </c>
      <c r="Z105" s="3"/>
      <c r="AA105" s="3"/>
    </row>
    <row r="106" spans="1:27" s="1" customFormat="1" x14ac:dyDescent="0.2">
      <c r="A106" s="27">
        <f t="shared" si="1"/>
        <v>105</v>
      </c>
      <c r="B106" s="13" t="s">
        <v>147</v>
      </c>
      <c r="C106" s="8">
        <v>1976</v>
      </c>
      <c r="D106" s="9" t="s">
        <v>134</v>
      </c>
      <c r="E106" s="133">
        <v>25</v>
      </c>
      <c r="F106" s="138">
        <v>0.5881481481481482</v>
      </c>
      <c r="G106" s="134">
        <v>0.37981481481481483</v>
      </c>
      <c r="H106" s="142" t="s">
        <v>619</v>
      </c>
      <c r="I106" s="79" t="s">
        <v>145</v>
      </c>
      <c r="J106" s="87">
        <v>3.6</v>
      </c>
      <c r="K106" s="13" t="s">
        <v>147</v>
      </c>
      <c r="L106" s="13" t="s">
        <v>147</v>
      </c>
      <c r="M106" s="13" t="s">
        <v>244</v>
      </c>
      <c r="N106" s="119">
        <v>35.619999999999997</v>
      </c>
      <c r="O106" s="119">
        <v>-90.45</v>
      </c>
      <c r="P106" s="16">
        <v>5</v>
      </c>
      <c r="Q106" s="9" t="s">
        <v>122</v>
      </c>
      <c r="R106" s="9" t="s">
        <v>147</v>
      </c>
      <c r="S106" s="32" t="s">
        <v>147</v>
      </c>
      <c r="T106" s="3"/>
    </row>
    <row r="107" spans="1:27" s="1" customFormat="1" ht="67.5" x14ac:dyDescent="0.2">
      <c r="A107" s="27">
        <f t="shared" si="1"/>
        <v>106</v>
      </c>
      <c r="B107" s="13" t="s">
        <v>147</v>
      </c>
      <c r="C107" s="8">
        <v>1977</v>
      </c>
      <c r="D107" s="9" t="s">
        <v>137</v>
      </c>
      <c r="E107" s="133">
        <v>2</v>
      </c>
      <c r="F107" s="138">
        <v>0.97858796296296291</v>
      </c>
      <c r="G107" s="134">
        <v>0.72858796296296291</v>
      </c>
      <c r="H107" s="142" t="s">
        <v>619</v>
      </c>
      <c r="I107" s="79" t="s">
        <v>175</v>
      </c>
      <c r="J107" s="87">
        <v>4</v>
      </c>
      <c r="K107" s="13">
        <v>3.9</v>
      </c>
      <c r="L107" s="13">
        <v>4.3</v>
      </c>
      <c r="M107" s="13" t="s">
        <v>242</v>
      </c>
      <c r="N107" s="119">
        <v>34.61</v>
      </c>
      <c r="O107" s="119">
        <v>-94.19</v>
      </c>
      <c r="P107" s="16" t="s">
        <v>147</v>
      </c>
      <c r="Q107" s="9" t="s">
        <v>122</v>
      </c>
      <c r="R107" s="9" t="s">
        <v>147</v>
      </c>
      <c r="S107" s="32" t="s">
        <v>294</v>
      </c>
      <c r="T107" s="3"/>
    </row>
    <row r="108" spans="1:27" s="1" customFormat="1" x14ac:dyDescent="0.2">
      <c r="A108" s="27">
        <f t="shared" si="1"/>
        <v>107</v>
      </c>
      <c r="B108" s="13" t="s">
        <v>147</v>
      </c>
      <c r="C108" s="8">
        <v>1977</v>
      </c>
      <c r="D108" s="9" t="s">
        <v>138</v>
      </c>
      <c r="E108" s="133">
        <v>26</v>
      </c>
      <c r="F108" s="138">
        <v>0.17935185185185185</v>
      </c>
      <c r="G108" s="134">
        <v>0.92935185185185187</v>
      </c>
      <c r="H108" s="142" t="s">
        <v>620</v>
      </c>
      <c r="I108" s="79" t="s">
        <v>182</v>
      </c>
      <c r="J108" s="87">
        <v>3.1</v>
      </c>
      <c r="K108" s="13">
        <v>2</v>
      </c>
      <c r="L108" s="13">
        <v>3.1</v>
      </c>
      <c r="M108" s="13" t="s">
        <v>242</v>
      </c>
      <c r="N108" s="119">
        <v>34.35</v>
      </c>
      <c r="O108" s="119">
        <v>-92.8</v>
      </c>
      <c r="P108" s="16">
        <v>5</v>
      </c>
      <c r="Q108" s="9" t="s">
        <v>1</v>
      </c>
      <c r="R108" s="9" t="s">
        <v>284</v>
      </c>
      <c r="S108" s="32" t="s">
        <v>147</v>
      </c>
      <c r="T108" s="3"/>
    </row>
    <row r="109" spans="1:27" s="1" customFormat="1" x14ac:dyDescent="0.2">
      <c r="A109" s="27">
        <f t="shared" si="1"/>
        <v>108</v>
      </c>
      <c r="B109" s="13" t="s">
        <v>147</v>
      </c>
      <c r="C109" s="8">
        <v>1978</v>
      </c>
      <c r="D109" s="9" t="s">
        <v>134</v>
      </c>
      <c r="E109" s="133">
        <v>23</v>
      </c>
      <c r="F109" s="138">
        <v>0.31525462962962963</v>
      </c>
      <c r="G109" s="134">
        <v>0.10692129629629631</v>
      </c>
      <c r="H109" s="142" t="s">
        <v>619</v>
      </c>
      <c r="I109" s="79" t="s">
        <v>169</v>
      </c>
      <c r="J109" s="87">
        <v>3</v>
      </c>
      <c r="K109" s="13" t="s">
        <v>147</v>
      </c>
      <c r="L109" s="13">
        <v>3.1</v>
      </c>
      <c r="M109" s="13" t="s">
        <v>244</v>
      </c>
      <c r="N109" s="119">
        <v>33.65</v>
      </c>
      <c r="O109" s="119">
        <v>-91.89</v>
      </c>
      <c r="P109" s="16">
        <v>2</v>
      </c>
      <c r="Q109" s="9" t="s">
        <v>1</v>
      </c>
      <c r="R109" s="9" t="s">
        <v>147</v>
      </c>
      <c r="S109" s="32" t="s">
        <v>147</v>
      </c>
      <c r="T109" s="3"/>
    </row>
    <row r="110" spans="1:27" s="1" customFormat="1" x14ac:dyDescent="0.2">
      <c r="A110" s="27">
        <f t="shared" si="1"/>
        <v>109</v>
      </c>
      <c r="B110" s="13" t="s">
        <v>147</v>
      </c>
      <c r="C110" s="8">
        <v>1979</v>
      </c>
      <c r="D110" s="9" t="s">
        <v>133</v>
      </c>
      <c r="E110" s="133">
        <v>4</v>
      </c>
      <c r="F110" s="138">
        <v>0.22996527777777778</v>
      </c>
      <c r="G110" s="134">
        <v>0.97996527777777775</v>
      </c>
      <c r="H110" s="142" t="s">
        <v>620</v>
      </c>
      <c r="I110" s="79" t="s">
        <v>146</v>
      </c>
      <c r="J110" s="87">
        <v>3</v>
      </c>
      <c r="K110" s="13" t="s">
        <v>147</v>
      </c>
      <c r="L110" s="13">
        <v>3.2</v>
      </c>
      <c r="M110" s="13" t="s">
        <v>147</v>
      </c>
      <c r="N110" s="119">
        <v>35.840000000000003</v>
      </c>
      <c r="O110" s="119">
        <v>-90.08</v>
      </c>
      <c r="P110" s="16">
        <v>13.8</v>
      </c>
      <c r="Q110" s="9" t="s">
        <v>122</v>
      </c>
      <c r="R110" s="9" t="s">
        <v>147</v>
      </c>
      <c r="S110" s="32" t="s">
        <v>147</v>
      </c>
      <c r="T110" s="3"/>
    </row>
    <row r="111" spans="1:27" s="1" customFormat="1" x14ac:dyDescent="0.2">
      <c r="A111" s="27">
        <f t="shared" si="1"/>
        <v>110</v>
      </c>
      <c r="B111" s="13" t="s">
        <v>147</v>
      </c>
      <c r="C111" s="8">
        <v>1979</v>
      </c>
      <c r="D111" s="9" t="s">
        <v>133</v>
      </c>
      <c r="E111" s="133">
        <v>27</v>
      </c>
      <c r="F111" s="138">
        <v>0.95479166666666659</v>
      </c>
      <c r="G111" s="138">
        <v>0.70479166666666659</v>
      </c>
      <c r="H111" s="142" t="s">
        <v>620</v>
      </c>
      <c r="I111" s="79" t="s">
        <v>162</v>
      </c>
      <c r="J111" s="87">
        <v>3</v>
      </c>
      <c r="K111" s="13" t="s">
        <v>147</v>
      </c>
      <c r="L111" s="13">
        <v>3.1</v>
      </c>
      <c r="M111" s="13" t="s">
        <v>147</v>
      </c>
      <c r="N111" s="119">
        <v>35.92</v>
      </c>
      <c r="O111" s="119">
        <v>-91.25</v>
      </c>
      <c r="P111" s="16">
        <v>9</v>
      </c>
      <c r="Q111" s="9" t="s">
        <v>1</v>
      </c>
      <c r="R111" s="9" t="s">
        <v>147</v>
      </c>
      <c r="S111" s="32" t="s">
        <v>147</v>
      </c>
      <c r="T111" s="3"/>
    </row>
    <row r="112" spans="1:27" s="1" customFormat="1" x14ac:dyDescent="0.2">
      <c r="A112" s="27">
        <f t="shared" si="1"/>
        <v>111</v>
      </c>
      <c r="B112" s="13" t="s">
        <v>147</v>
      </c>
      <c r="C112" s="8">
        <v>1979</v>
      </c>
      <c r="D112" s="9" t="s">
        <v>133</v>
      </c>
      <c r="E112" s="133">
        <v>27</v>
      </c>
      <c r="F112" s="138">
        <v>0.95500000000000007</v>
      </c>
      <c r="G112" s="138">
        <v>0.70500000000000007</v>
      </c>
      <c r="H112" s="142" t="s">
        <v>620</v>
      </c>
      <c r="I112" s="79" t="s">
        <v>162</v>
      </c>
      <c r="J112" s="87">
        <v>3</v>
      </c>
      <c r="K112" s="13" t="s">
        <v>147</v>
      </c>
      <c r="L112" s="13">
        <v>3.2</v>
      </c>
      <c r="M112" s="13" t="s">
        <v>147</v>
      </c>
      <c r="N112" s="119">
        <v>35.93</v>
      </c>
      <c r="O112" s="119">
        <v>-91.24</v>
      </c>
      <c r="P112" s="16">
        <v>10</v>
      </c>
      <c r="Q112" s="9" t="s">
        <v>1</v>
      </c>
      <c r="R112" s="9" t="s">
        <v>147</v>
      </c>
      <c r="S112" s="32" t="s">
        <v>147</v>
      </c>
      <c r="T112" s="3"/>
    </row>
    <row r="113" spans="1:20" s="1" customFormat="1" x14ac:dyDescent="0.2">
      <c r="A113" s="27">
        <f t="shared" si="1"/>
        <v>112</v>
      </c>
      <c r="B113" s="13" t="s">
        <v>147</v>
      </c>
      <c r="C113" s="8">
        <v>1979</v>
      </c>
      <c r="D113" s="9" t="s">
        <v>137</v>
      </c>
      <c r="E113" s="133">
        <v>25</v>
      </c>
      <c r="F113" s="138">
        <v>0.71612268518518529</v>
      </c>
      <c r="G113" s="134">
        <v>0.50778935185185181</v>
      </c>
      <c r="H113" s="142" t="s">
        <v>619</v>
      </c>
      <c r="I113" s="79" t="s">
        <v>145</v>
      </c>
      <c r="J113" s="87">
        <v>3.2</v>
      </c>
      <c r="K113" s="13" t="s">
        <v>147</v>
      </c>
      <c r="L113" s="13" t="s">
        <v>147</v>
      </c>
      <c r="M113" s="13" t="s">
        <v>147</v>
      </c>
      <c r="N113" s="119">
        <v>35.53</v>
      </c>
      <c r="O113" s="119">
        <v>-90.43</v>
      </c>
      <c r="P113" s="16">
        <v>10.8</v>
      </c>
      <c r="Q113" s="9" t="s">
        <v>122</v>
      </c>
      <c r="R113" s="9" t="s">
        <v>147</v>
      </c>
      <c r="S113" s="32" t="s">
        <v>147</v>
      </c>
      <c r="T113" s="3"/>
    </row>
    <row r="114" spans="1:20" s="1" customFormat="1" x14ac:dyDescent="0.2">
      <c r="A114" s="27">
        <f t="shared" si="1"/>
        <v>113</v>
      </c>
      <c r="B114" s="13" t="s">
        <v>147</v>
      </c>
      <c r="C114" s="8">
        <v>1981</v>
      </c>
      <c r="D114" s="9" t="s">
        <v>139</v>
      </c>
      <c r="E114" s="133">
        <v>29</v>
      </c>
      <c r="F114" s="138">
        <v>0.63163194444444448</v>
      </c>
      <c r="G114" s="134">
        <v>0.42329861111111117</v>
      </c>
      <c r="H114" s="142" t="s">
        <v>619</v>
      </c>
      <c r="I114" s="79" t="s">
        <v>146</v>
      </c>
      <c r="J114" s="87">
        <v>3</v>
      </c>
      <c r="K114" s="13" t="s">
        <v>147</v>
      </c>
      <c r="L114" s="13" t="s">
        <v>147</v>
      </c>
      <c r="M114" s="13" t="s">
        <v>147</v>
      </c>
      <c r="N114" s="119">
        <v>35.32</v>
      </c>
      <c r="O114" s="119">
        <v>-90.13</v>
      </c>
      <c r="P114" s="16">
        <v>6.3</v>
      </c>
      <c r="Q114" s="9" t="s">
        <v>122</v>
      </c>
      <c r="R114" s="9" t="s">
        <v>147</v>
      </c>
      <c r="S114" s="32" t="s">
        <v>147</v>
      </c>
      <c r="T114" s="3"/>
    </row>
    <row r="115" spans="1:20" s="1" customFormat="1" x14ac:dyDescent="0.2">
      <c r="A115" s="27">
        <f t="shared" si="1"/>
        <v>114</v>
      </c>
      <c r="B115" s="13" t="s">
        <v>147</v>
      </c>
      <c r="C115" s="8">
        <v>1981</v>
      </c>
      <c r="D115" s="9" t="s">
        <v>137</v>
      </c>
      <c r="E115" s="133">
        <v>26</v>
      </c>
      <c r="F115" s="138">
        <v>0.35656249999999995</v>
      </c>
      <c r="G115" s="134">
        <v>0.14822916666666666</v>
      </c>
      <c r="H115" s="142" t="s">
        <v>619</v>
      </c>
      <c r="I115" s="79" t="s">
        <v>146</v>
      </c>
      <c r="J115" s="87">
        <v>3.5</v>
      </c>
      <c r="K115" s="13" t="s">
        <v>147</v>
      </c>
      <c r="L115" s="13" t="s">
        <v>147</v>
      </c>
      <c r="M115" s="13" t="s">
        <v>147</v>
      </c>
      <c r="N115" s="119">
        <v>35.85</v>
      </c>
      <c r="O115" s="119">
        <v>-90.08</v>
      </c>
      <c r="P115" s="16">
        <v>5.3</v>
      </c>
      <c r="Q115" s="9" t="s">
        <v>122</v>
      </c>
      <c r="R115" s="9" t="s">
        <v>147</v>
      </c>
      <c r="S115" s="32" t="s">
        <v>147</v>
      </c>
      <c r="T115" s="3"/>
    </row>
    <row r="116" spans="1:20" s="1" customFormat="1" ht="78.75" x14ac:dyDescent="0.2">
      <c r="A116" s="27">
        <f t="shared" si="1"/>
        <v>115</v>
      </c>
      <c r="B116" s="13" t="s">
        <v>147</v>
      </c>
      <c r="C116" s="8">
        <v>1982</v>
      </c>
      <c r="D116" s="9" t="s">
        <v>132</v>
      </c>
      <c r="E116" s="133">
        <v>17</v>
      </c>
      <c r="F116" s="138">
        <v>5.7719907407407407E-2</v>
      </c>
      <c r="G116" s="134">
        <v>0.8077199074074074</v>
      </c>
      <c r="H116" s="142" t="s">
        <v>620</v>
      </c>
      <c r="I116" s="79" t="s">
        <v>148</v>
      </c>
      <c r="J116" s="87">
        <v>3</v>
      </c>
      <c r="K116" s="13" t="s">
        <v>147</v>
      </c>
      <c r="L116" s="13" t="s">
        <v>147</v>
      </c>
      <c r="M116" s="13" t="s">
        <v>147</v>
      </c>
      <c r="N116" s="119">
        <v>35.192</v>
      </c>
      <c r="O116" s="119">
        <v>-92.248000000000005</v>
      </c>
      <c r="P116" s="16" t="s">
        <v>147</v>
      </c>
      <c r="Q116" s="9" t="s">
        <v>1</v>
      </c>
      <c r="R116" s="9" t="s">
        <v>27</v>
      </c>
      <c r="S116" s="77" t="s">
        <v>614</v>
      </c>
      <c r="T116" s="3"/>
    </row>
    <row r="117" spans="1:20" s="1" customFormat="1" ht="78.75" x14ac:dyDescent="0.2">
      <c r="A117" s="27">
        <f t="shared" si="1"/>
        <v>116</v>
      </c>
      <c r="B117" s="13" t="s">
        <v>147</v>
      </c>
      <c r="C117" s="8">
        <v>1982</v>
      </c>
      <c r="D117" s="9" t="s">
        <v>132</v>
      </c>
      <c r="E117" s="133">
        <v>17</v>
      </c>
      <c r="F117" s="138">
        <v>0.10569444444444444</v>
      </c>
      <c r="G117" s="134">
        <v>0.85569444444444442</v>
      </c>
      <c r="H117" s="142" t="s">
        <v>620</v>
      </c>
      <c r="I117" s="79" t="s">
        <v>148</v>
      </c>
      <c r="J117" s="87">
        <v>3.2</v>
      </c>
      <c r="K117" s="13" t="s">
        <v>147</v>
      </c>
      <c r="L117" s="13" t="s">
        <v>147</v>
      </c>
      <c r="M117" s="13" t="s">
        <v>147</v>
      </c>
      <c r="N117" s="119">
        <v>35.19</v>
      </c>
      <c r="O117" s="119">
        <v>-92.26</v>
      </c>
      <c r="P117" s="16" t="s">
        <v>147</v>
      </c>
      <c r="Q117" s="9" t="s">
        <v>1</v>
      </c>
      <c r="R117" s="9" t="s">
        <v>27</v>
      </c>
      <c r="S117" s="77" t="s">
        <v>614</v>
      </c>
      <c r="T117" s="3"/>
    </row>
    <row r="118" spans="1:20" s="1" customFormat="1" ht="78.75" x14ac:dyDescent="0.2">
      <c r="A118" s="27">
        <f t="shared" si="1"/>
        <v>117</v>
      </c>
      <c r="B118" s="13" t="s">
        <v>147</v>
      </c>
      <c r="C118" s="8">
        <v>1982</v>
      </c>
      <c r="D118" s="9" t="s">
        <v>132</v>
      </c>
      <c r="E118" s="133">
        <v>18</v>
      </c>
      <c r="F118" s="138">
        <v>0.19431712962962963</v>
      </c>
      <c r="G118" s="134">
        <v>0.4443171296296296</v>
      </c>
      <c r="H118" s="142" t="s">
        <v>620</v>
      </c>
      <c r="I118" s="79" t="s">
        <v>148</v>
      </c>
      <c r="J118" s="87">
        <v>3.5</v>
      </c>
      <c r="K118" s="13" t="s">
        <v>147</v>
      </c>
      <c r="L118" s="13" t="s">
        <v>147</v>
      </c>
      <c r="M118" s="13" t="s">
        <v>242</v>
      </c>
      <c r="N118" s="119">
        <v>35.192999999999998</v>
      </c>
      <c r="O118" s="119">
        <v>-92.254000000000005</v>
      </c>
      <c r="P118" s="16" t="s">
        <v>147</v>
      </c>
      <c r="Q118" s="9" t="s">
        <v>1</v>
      </c>
      <c r="R118" s="9" t="s">
        <v>27</v>
      </c>
      <c r="S118" s="77" t="s">
        <v>614</v>
      </c>
      <c r="T118" s="3"/>
    </row>
    <row r="119" spans="1:20" s="1" customFormat="1" ht="67.5" x14ac:dyDescent="0.2">
      <c r="A119" s="27">
        <f t="shared" si="1"/>
        <v>118</v>
      </c>
      <c r="B119" s="13" t="s">
        <v>147</v>
      </c>
      <c r="C119" s="8">
        <v>1982</v>
      </c>
      <c r="D119" s="9" t="s">
        <v>132</v>
      </c>
      <c r="E119" s="8">
        <v>20</v>
      </c>
      <c r="F119" s="23">
        <v>0.58437499999999998</v>
      </c>
      <c r="G119" s="21">
        <v>0.33437499999999998</v>
      </c>
      <c r="H119" s="142" t="s">
        <v>620</v>
      </c>
      <c r="I119" s="9" t="s">
        <v>148</v>
      </c>
      <c r="J119" s="13">
        <v>3.4</v>
      </c>
      <c r="K119" s="13" t="s">
        <v>147</v>
      </c>
      <c r="L119" s="13" t="s">
        <v>147</v>
      </c>
      <c r="M119" s="13" t="s">
        <v>147</v>
      </c>
      <c r="N119" s="119">
        <v>35.200000000000003</v>
      </c>
      <c r="O119" s="119">
        <v>-92.21</v>
      </c>
      <c r="P119" s="16" t="s">
        <v>147</v>
      </c>
      <c r="Q119" s="9" t="s">
        <v>1</v>
      </c>
      <c r="R119" s="9" t="s">
        <v>27</v>
      </c>
      <c r="S119" s="32" t="s">
        <v>305</v>
      </c>
      <c r="T119" s="3"/>
    </row>
    <row r="120" spans="1:20" s="1" customFormat="1" ht="101.25" x14ac:dyDescent="0.2">
      <c r="A120" s="27">
        <f t="shared" si="1"/>
        <v>119</v>
      </c>
      <c r="B120" s="13" t="s">
        <v>147</v>
      </c>
      <c r="C120" s="8">
        <v>1982</v>
      </c>
      <c r="D120" s="9" t="s">
        <v>132</v>
      </c>
      <c r="E120" s="133">
        <v>20</v>
      </c>
      <c r="F120" s="23">
        <v>2.2916666666666669E-2</v>
      </c>
      <c r="G120" s="21">
        <v>0.7729166666666667</v>
      </c>
      <c r="H120" s="142" t="s">
        <v>620</v>
      </c>
      <c r="I120" s="9" t="s">
        <v>148</v>
      </c>
      <c r="J120" s="13">
        <v>4.5</v>
      </c>
      <c r="K120" s="13">
        <v>4.4000000000000004</v>
      </c>
      <c r="L120" s="13">
        <v>4.7</v>
      </c>
      <c r="M120" s="13" t="s">
        <v>269</v>
      </c>
      <c r="N120" s="119">
        <v>35.176000000000002</v>
      </c>
      <c r="O120" s="119">
        <v>-92.210999999999999</v>
      </c>
      <c r="P120" s="16" t="s">
        <v>147</v>
      </c>
      <c r="Q120" s="9" t="s">
        <v>122</v>
      </c>
      <c r="R120" s="9" t="s">
        <v>27</v>
      </c>
      <c r="S120" s="32" t="s">
        <v>304</v>
      </c>
      <c r="T120" s="3"/>
    </row>
    <row r="121" spans="1:20" s="1" customFormat="1" ht="45" x14ac:dyDescent="0.2">
      <c r="A121" s="27">
        <f t="shared" si="1"/>
        <v>120</v>
      </c>
      <c r="B121" s="13" t="s">
        <v>147</v>
      </c>
      <c r="C121" s="8">
        <v>1982</v>
      </c>
      <c r="D121" s="9" t="s">
        <v>132</v>
      </c>
      <c r="E121" s="133">
        <v>20</v>
      </c>
      <c r="F121" s="23">
        <v>2.5694444444444447E-2</v>
      </c>
      <c r="G121" s="21">
        <v>0.77569444444444446</v>
      </c>
      <c r="H121" s="142" t="s">
        <v>620</v>
      </c>
      <c r="I121" s="9" t="s">
        <v>148</v>
      </c>
      <c r="J121" s="13">
        <v>3</v>
      </c>
      <c r="K121" s="13" t="s">
        <v>147</v>
      </c>
      <c r="L121" s="13" t="s">
        <v>147</v>
      </c>
      <c r="M121" s="13" t="s">
        <v>147</v>
      </c>
      <c r="N121" s="119">
        <v>35.161999999999999</v>
      </c>
      <c r="O121" s="119">
        <v>-92.241</v>
      </c>
      <c r="P121" s="16" t="s">
        <v>147</v>
      </c>
      <c r="Q121" s="9" t="s">
        <v>1</v>
      </c>
      <c r="R121" s="9" t="s">
        <v>27</v>
      </c>
      <c r="S121" s="77" t="s">
        <v>613</v>
      </c>
      <c r="T121" s="3"/>
    </row>
    <row r="122" spans="1:20" s="1" customFormat="1" ht="45" x14ac:dyDescent="0.2">
      <c r="A122" s="27">
        <f t="shared" si="1"/>
        <v>121</v>
      </c>
      <c r="B122" s="13" t="s">
        <v>147</v>
      </c>
      <c r="C122" s="8">
        <v>1982</v>
      </c>
      <c r="D122" s="9" t="s">
        <v>132</v>
      </c>
      <c r="E122" s="133">
        <v>20</v>
      </c>
      <c r="F122" s="23">
        <v>5.0694444444444452E-2</v>
      </c>
      <c r="G122" s="21">
        <v>0.80069444444444438</v>
      </c>
      <c r="H122" s="142" t="s">
        <v>620</v>
      </c>
      <c r="I122" s="9" t="s">
        <v>148</v>
      </c>
      <c r="J122" s="13">
        <v>3.1</v>
      </c>
      <c r="K122" s="13" t="s">
        <v>147</v>
      </c>
      <c r="L122" s="13" t="s">
        <v>147</v>
      </c>
      <c r="M122" s="13" t="s">
        <v>147</v>
      </c>
      <c r="N122" s="119">
        <v>35.140999999999998</v>
      </c>
      <c r="O122" s="119">
        <v>-92.233999999999995</v>
      </c>
      <c r="P122" s="16" t="s">
        <v>147</v>
      </c>
      <c r="Q122" s="9" t="s">
        <v>1</v>
      </c>
      <c r="R122" s="9" t="s">
        <v>27</v>
      </c>
      <c r="S122" s="77" t="s">
        <v>613</v>
      </c>
      <c r="T122" s="3"/>
    </row>
    <row r="123" spans="1:20" s="1" customFormat="1" ht="67.5" x14ac:dyDescent="0.2">
      <c r="A123" s="27">
        <f t="shared" si="1"/>
        <v>122</v>
      </c>
      <c r="B123" s="13" t="s">
        <v>147</v>
      </c>
      <c r="C123" s="8">
        <v>1982</v>
      </c>
      <c r="D123" s="9" t="s">
        <v>132</v>
      </c>
      <c r="E123" s="8">
        <v>21</v>
      </c>
      <c r="F123" s="23">
        <v>0.65668981481481481</v>
      </c>
      <c r="G123" s="21">
        <v>0.40668981481481481</v>
      </c>
      <c r="H123" s="142" t="s">
        <v>620</v>
      </c>
      <c r="I123" s="9" t="s">
        <v>148</v>
      </c>
      <c r="J123" s="13">
        <v>3.6</v>
      </c>
      <c r="K123" s="13" t="s">
        <v>147</v>
      </c>
      <c r="L123" s="13" t="s">
        <v>147</v>
      </c>
      <c r="M123" s="13" t="s">
        <v>147</v>
      </c>
      <c r="N123" s="119">
        <v>35.193300000000001</v>
      </c>
      <c r="O123" s="119">
        <v>92.202299999999994</v>
      </c>
      <c r="P123" s="16" t="s">
        <v>147</v>
      </c>
      <c r="Q123" s="9" t="s">
        <v>1</v>
      </c>
      <c r="R123" s="9" t="s">
        <v>27</v>
      </c>
      <c r="S123" s="32" t="s">
        <v>305</v>
      </c>
      <c r="T123" s="3"/>
    </row>
    <row r="124" spans="1:20" s="1" customFormat="1" ht="56.25" x14ac:dyDescent="0.2">
      <c r="A124" s="27">
        <f t="shared" si="1"/>
        <v>123</v>
      </c>
      <c r="B124" s="13" t="s">
        <v>147</v>
      </c>
      <c r="C124" s="8">
        <v>1982</v>
      </c>
      <c r="D124" s="9" t="s">
        <v>132</v>
      </c>
      <c r="E124" s="8">
        <v>22</v>
      </c>
      <c r="F124" s="23">
        <v>0.99608796296296298</v>
      </c>
      <c r="G124" s="21">
        <v>0.74608796296296298</v>
      </c>
      <c r="H124" s="142" t="s">
        <v>620</v>
      </c>
      <c r="I124" s="9" t="s">
        <v>148</v>
      </c>
      <c r="J124" s="13">
        <v>3.6</v>
      </c>
      <c r="K124" s="13" t="s">
        <v>147</v>
      </c>
      <c r="L124" s="13" t="s">
        <v>147</v>
      </c>
      <c r="M124" s="13" t="s">
        <v>147</v>
      </c>
      <c r="N124" s="119">
        <v>35.22</v>
      </c>
      <c r="O124" s="119">
        <v>-92.210999999999999</v>
      </c>
      <c r="P124" s="16" t="s">
        <v>147</v>
      </c>
      <c r="Q124" s="9" t="s">
        <v>1</v>
      </c>
      <c r="R124" s="9" t="s">
        <v>27</v>
      </c>
      <c r="S124" s="32" t="s">
        <v>307</v>
      </c>
      <c r="T124" s="3"/>
    </row>
    <row r="125" spans="1:20" s="1" customFormat="1" ht="78.75" x14ac:dyDescent="0.2">
      <c r="A125" s="27">
        <f t="shared" si="1"/>
        <v>124</v>
      </c>
      <c r="B125" s="13" t="s">
        <v>147</v>
      </c>
      <c r="C125" s="8">
        <v>1982</v>
      </c>
      <c r="D125" s="79" t="s">
        <v>132</v>
      </c>
      <c r="E125" s="137">
        <v>23</v>
      </c>
      <c r="F125" s="138">
        <v>0.14078703703703704</v>
      </c>
      <c r="G125" s="134">
        <v>0.89078703703703699</v>
      </c>
      <c r="H125" s="142" t="s">
        <v>620</v>
      </c>
      <c r="I125" s="79" t="s">
        <v>148</v>
      </c>
      <c r="J125" s="87">
        <v>4.0999999999999996</v>
      </c>
      <c r="K125" s="87">
        <v>4</v>
      </c>
      <c r="L125" s="87">
        <v>4.3</v>
      </c>
      <c r="M125" s="87" t="s">
        <v>269</v>
      </c>
      <c r="N125" s="139">
        <v>35.198</v>
      </c>
      <c r="O125" s="139">
        <v>-92.22</v>
      </c>
      <c r="P125" s="136" t="s">
        <v>147</v>
      </c>
      <c r="Q125" s="9" t="s">
        <v>1</v>
      </c>
      <c r="R125" s="9" t="s">
        <v>27</v>
      </c>
      <c r="S125" s="77" t="s">
        <v>615</v>
      </c>
      <c r="T125" s="3"/>
    </row>
    <row r="126" spans="1:20" s="1" customFormat="1" ht="90" x14ac:dyDescent="0.2">
      <c r="A126" s="27">
        <f t="shared" si="1"/>
        <v>125</v>
      </c>
      <c r="B126" s="13" t="s">
        <v>147</v>
      </c>
      <c r="C126" s="8">
        <v>1982</v>
      </c>
      <c r="D126" s="116" t="s">
        <v>132</v>
      </c>
      <c r="E126" s="133">
        <v>31</v>
      </c>
      <c r="F126" s="138">
        <v>0.24662037037037035</v>
      </c>
      <c r="G126" s="134">
        <v>0.99662037037037043</v>
      </c>
      <c r="H126" s="142" t="s">
        <v>620</v>
      </c>
      <c r="I126" s="79" t="s">
        <v>148</v>
      </c>
      <c r="J126" s="87">
        <v>3.3</v>
      </c>
      <c r="K126" s="87" t="s">
        <v>147</v>
      </c>
      <c r="L126" s="87" t="s">
        <v>147</v>
      </c>
      <c r="M126" s="87" t="s">
        <v>147</v>
      </c>
      <c r="N126" s="139">
        <v>35.184199999999997</v>
      </c>
      <c r="O126" s="139">
        <v>-92.227000000000004</v>
      </c>
      <c r="P126" s="136" t="s">
        <v>147</v>
      </c>
      <c r="Q126" s="9" t="s">
        <v>1</v>
      </c>
      <c r="R126" s="9" t="s">
        <v>27</v>
      </c>
      <c r="S126" s="77" t="s">
        <v>610</v>
      </c>
      <c r="T126" s="3"/>
    </row>
    <row r="127" spans="1:20" s="1" customFormat="1" ht="78.75" x14ac:dyDescent="0.2">
      <c r="A127" s="27">
        <f t="shared" si="1"/>
        <v>126</v>
      </c>
      <c r="B127" s="13" t="s">
        <v>147</v>
      </c>
      <c r="C127" s="8">
        <v>1982</v>
      </c>
      <c r="D127" s="79" t="s">
        <v>133</v>
      </c>
      <c r="E127" s="133">
        <v>1</v>
      </c>
      <c r="F127" s="138">
        <v>0.30905092592592592</v>
      </c>
      <c r="G127" s="134">
        <v>5.9050925925925923E-2</v>
      </c>
      <c r="H127" s="142" t="s">
        <v>620</v>
      </c>
      <c r="I127" s="79" t="s">
        <v>148</v>
      </c>
      <c r="J127" s="87">
        <v>3.2</v>
      </c>
      <c r="K127" s="87" t="s">
        <v>147</v>
      </c>
      <c r="L127" s="87" t="s">
        <v>147</v>
      </c>
      <c r="M127" s="87" t="s">
        <v>242</v>
      </c>
      <c r="N127" s="139">
        <v>35.1892</v>
      </c>
      <c r="O127" s="139">
        <v>92.220799999999997</v>
      </c>
      <c r="P127" s="136" t="s">
        <v>147</v>
      </c>
      <c r="Q127" s="9" t="s">
        <v>1</v>
      </c>
      <c r="R127" s="9" t="s">
        <v>27</v>
      </c>
      <c r="S127" s="77" t="s">
        <v>503</v>
      </c>
      <c r="T127" s="3"/>
    </row>
    <row r="128" spans="1:20" s="1" customFormat="1" x14ac:dyDescent="0.2">
      <c r="A128" s="27">
        <f t="shared" si="1"/>
        <v>127</v>
      </c>
      <c r="B128" s="13" t="s">
        <v>147</v>
      </c>
      <c r="C128" s="8">
        <v>1982</v>
      </c>
      <c r="D128" s="79" t="s">
        <v>133</v>
      </c>
      <c r="E128" s="133">
        <v>2</v>
      </c>
      <c r="F128" s="138">
        <v>0.393587962962963</v>
      </c>
      <c r="G128" s="134">
        <v>0.14358796296296297</v>
      </c>
      <c r="H128" s="142" t="s">
        <v>620</v>
      </c>
      <c r="I128" s="79" t="s">
        <v>146</v>
      </c>
      <c r="J128" s="87">
        <v>3.4</v>
      </c>
      <c r="K128" s="87">
        <v>3.1</v>
      </c>
      <c r="L128" s="87" t="s">
        <v>147</v>
      </c>
      <c r="M128" s="87" t="s">
        <v>147</v>
      </c>
      <c r="N128" s="139">
        <v>35.909999999999997</v>
      </c>
      <c r="O128" s="139">
        <v>-90.05</v>
      </c>
      <c r="P128" s="136">
        <v>11.6</v>
      </c>
      <c r="Q128" s="9" t="s">
        <v>1</v>
      </c>
      <c r="R128" s="9" t="s">
        <v>6</v>
      </c>
      <c r="S128" s="32" t="s">
        <v>147</v>
      </c>
      <c r="T128" s="3"/>
    </row>
    <row r="129" spans="1:20" s="1" customFormat="1" ht="78.75" x14ac:dyDescent="0.2">
      <c r="A129" s="27">
        <f t="shared" si="1"/>
        <v>128</v>
      </c>
      <c r="B129" s="13" t="s">
        <v>147</v>
      </c>
      <c r="C129" s="8">
        <v>1982</v>
      </c>
      <c r="D129" s="79" t="s">
        <v>133</v>
      </c>
      <c r="E129" s="133">
        <v>11</v>
      </c>
      <c r="F129" s="138">
        <v>0.23069444444444445</v>
      </c>
      <c r="G129" s="134">
        <v>0.98069444444444442</v>
      </c>
      <c r="H129" s="142" t="s">
        <v>620</v>
      </c>
      <c r="I129" s="79" t="s">
        <v>148</v>
      </c>
      <c r="J129" s="87">
        <v>3</v>
      </c>
      <c r="K129" s="87" t="s">
        <v>147</v>
      </c>
      <c r="L129" s="87" t="s">
        <v>147</v>
      </c>
      <c r="M129" s="87" t="s">
        <v>242</v>
      </c>
      <c r="N129" s="139">
        <v>35.1845</v>
      </c>
      <c r="O129" s="139">
        <v>-92.230199999999996</v>
      </c>
      <c r="P129" s="136">
        <v>3.4</v>
      </c>
      <c r="Q129" s="9" t="s">
        <v>1</v>
      </c>
      <c r="R129" s="9" t="s">
        <v>27</v>
      </c>
      <c r="S129" s="77" t="s">
        <v>606</v>
      </c>
      <c r="T129" s="3"/>
    </row>
    <row r="130" spans="1:20" s="1" customFormat="1" ht="12" customHeight="1" x14ac:dyDescent="0.2">
      <c r="A130" s="27">
        <f t="shared" si="1"/>
        <v>129</v>
      </c>
      <c r="B130" s="13" t="s">
        <v>147</v>
      </c>
      <c r="C130" s="8">
        <v>1982</v>
      </c>
      <c r="D130" s="79" t="s">
        <v>133</v>
      </c>
      <c r="E130" s="133">
        <v>24</v>
      </c>
      <c r="F130" s="138">
        <v>0.81057870370370377</v>
      </c>
      <c r="G130" s="134">
        <v>0.56057870370370377</v>
      </c>
      <c r="H130" s="142" t="s">
        <v>620</v>
      </c>
      <c r="I130" s="79" t="s">
        <v>148</v>
      </c>
      <c r="J130" s="87">
        <v>3.7</v>
      </c>
      <c r="K130" s="87" t="s">
        <v>147</v>
      </c>
      <c r="L130" s="87" t="s">
        <v>147</v>
      </c>
      <c r="M130" s="87" t="s">
        <v>244</v>
      </c>
      <c r="N130" s="139">
        <v>35.198999999999998</v>
      </c>
      <c r="O130" s="139">
        <v>-92.236000000000004</v>
      </c>
      <c r="P130" s="136">
        <v>4.5999999999999996</v>
      </c>
      <c r="Q130" s="9" t="s">
        <v>1</v>
      </c>
      <c r="R130" s="9" t="s">
        <v>27</v>
      </c>
      <c r="S130" s="77" t="s">
        <v>526</v>
      </c>
      <c r="T130" s="3"/>
    </row>
    <row r="131" spans="1:20" s="1" customFormat="1" ht="21.75" customHeight="1" x14ac:dyDescent="0.2">
      <c r="A131" s="27">
        <f t="shared" ref="A131:A194" si="2">SUM(A130+1)</f>
        <v>130</v>
      </c>
      <c r="B131" s="13" t="s">
        <v>147</v>
      </c>
      <c r="C131" s="8">
        <v>1982</v>
      </c>
      <c r="D131" s="116" t="s">
        <v>133</v>
      </c>
      <c r="E131" s="133">
        <v>28</v>
      </c>
      <c r="F131" s="138">
        <v>8.4375000000000006E-3</v>
      </c>
      <c r="G131" s="134">
        <v>0.75843749999999999</v>
      </c>
      <c r="H131" s="142" t="s">
        <v>620</v>
      </c>
      <c r="I131" s="79" t="s">
        <v>148</v>
      </c>
      <c r="J131" s="87">
        <v>4</v>
      </c>
      <c r="K131" s="87">
        <v>3.9</v>
      </c>
      <c r="L131" s="87">
        <v>4.0999999999999996</v>
      </c>
      <c r="M131" s="87" t="s">
        <v>244</v>
      </c>
      <c r="N131" s="139">
        <v>35.186999999999998</v>
      </c>
      <c r="O131" s="139">
        <v>-92.215000000000003</v>
      </c>
      <c r="P131" s="136">
        <v>7.9</v>
      </c>
      <c r="Q131" s="9" t="s">
        <v>1</v>
      </c>
      <c r="R131" s="9" t="s">
        <v>27</v>
      </c>
      <c r="S131" s="77" t="s">
        <v>623</v>
      </c>
      <c r="T131" s="3"/>
    </row>
    <row r="132" spans="1:20" s="1" customFormat="1" ht="90" x14ac:dyDescent="0.2">
      <c r="A132" s="27">
        <f t="shared" si="2"/>
        <v>131</v>
      </c>
      <c r="B132" s="13" t="s">
        <v>147</v>
      </c>
      <c r="C132" s="8">
        <v>1982</v>
      </c>
      <c r="D132" s="79" t="s">
        <v>139</v>
      </c>
      <c r="E132" s="133">
        <v>21</v>
      </c>
      <c r="F132" s="138">
        <v>0.88744212962962965</v>
      </c>
      <c r="G132" s="134">
        <v>0.63744212962962965</v>
      </c>
      <c r="H132" s="142" t="s">
        <v>620</v>
      </c>
      <c r="I132" s="79" t="s">
        <v>148</v>
      </c>
      <c r="J132" s="87">
        <v>3.5</v>
      </c>
      <c r="K132" s="87" t="s">
        <v>147</v>
      </c>
      <c r="L132" s="87" t="s">
        <v>147</v>
      </c>
      <c r="M132" s="87" t="s">
        <v>147</v>
      </c>
      <c r="N132" s="140" t="s">
        <v>147</v>
      </c>
      <c r="O132" s="140" t="s">
        <v>147</v>
      </c>
      <c r="P132" s="136">
        <v>0</v>
      </c>
      <c r="Q132" s="12" t="s">
        <v>508</v>
      </c>
      <c r="R132" s="13" t="s">
        <v>147</v>
      </c>
      <c r="S132" s="131" t="s">
        <v>579</v>
      </c>
      <c r="T132" s="3"/>
    </row>
    <row r="133" spans="1:20" s="1" customFormat="1" ht="90" x14ac:dyDescent="0.2">
      <c r="A133" s="27">
        <f t="shared" si="2"/>
        <v>132</v>
      </c>
      <c r="B133" s="13" t="s">
        <v>147</v>
      </c>
      <c r="C133" s="8">
        <v>1982</v>
      </c>
      <c r="D133" s="79" t="s">
        <v>141</v>
      </c>
      <c r="E133" s="133">
        <v>31</v>
      </c>
      <c r="F133" s="138">
        <v>0.74259259259259258</v>
      </c>
      <c r="G133" s="134">
        <v>0.53425925925925932</v>
      </c>
      <c r="H133" s="142" t="s">
        <v>619</v>
      </c>
      <c r="I133" s="79" t="s">
        <v>148</v>
      </c>
      <c r="J133" s="87">
        <v>3.4</v>
      </c>
      <c r="K133" s="87">
        <v>2.9</v>
      </c>
      <c r="L133" s="87" t="s">
        <v>147</v>
      </c>
      <c r="M133" s="87" t="s">
        <v>244</v>
      </c>
      <c r="N133" s="139">
        <v>35.186</v>
      </c>
      <c r="O133" s="139">
        <v>-92.203999999999994</v>
      </c>
      <c r="P133" s="136">
        <v>7</v>
      </c>
      <c r="Q133" s="9" t="s">
        <v>1</v>
      </c>
      <c r="R133" s="9" t="s">
        <v>27</v>
      </c>
      <c r="S133" s="77" t="s">
        <v>603</v>
      </c>
      <c r="T133" s="3"/>
    </row>
    <row r="134" spans="1:20" s="1" customFormat="1" ht="56.25" x14ac:dyDescent="0.2">
      <c r="A134" s="27">
        <f t="shared" si="2"/>
        <v>133</v>
      </c>
      <c r="B134" s="13" t="s">
        <v>147</v>
      </c>
      <c r="C134" s="8">
        <v>1982</v>
      </c>
      <c r="D134" s="79" t="s">
        <v>141</v>
      </c>
      <c r="E134" s="133">
        <v>31</v>
      </c>
      <c r="F134" s="138">
        <v>0.7648032407407408</v>
      </c>
      <c r="G134" s="134">
        <v>0.55646990740740743</v>
      </c>
      <c r="H134" s="142" t="s">
        <v>619</v>
      </c>
      <c r="I134" s="79" t="s">
        <v>148</v>
      </c>
      <c r="J134" s="87">
        <v>3.6</v>
      </c>
      <c r="K134" s="87" t="s">
        <v>147</v>
      </c>
      <c r="L134" s="87" t="s">
        <v>147</v>
      </c>
      <c r="M134" s="87" t="s">
        <v>147</v>
      </c>
      <c r="N134" s="139">
        <v>35.195300000000003</v>
      </c>
      <c r="O134" s="139">
        <v>-92.230199999999996</v>
      </c>
      <c r="P134" s="136">
        <v>2.2999999999999998</v>
      </c>
      <c r="Q134" s="9" t="s">
        <v>1</v>
      </c>
      <c r="R134" s="9" t="s">
        <v>27</v>
      </c>
      <c r="S134" s="77" t="s">
        <v>307</v>
      </c>
      <c r="T134" s="3"/>
    </row>
    <row r="135" spans="1:20" s="1" customFormat="1" ht="90" x14ac:dyDescent="0.2">
      <c r="A135" s="27">
        <f t="shared" si="2"/>
        <v>134</v>
      </c>
      <c r="B135" s="13" t="s">
        <v>147</v>
      </c>
      <c r="C135" s="8">
        <v>1982</v>
      </c>
      <c r="D135" s="79" t="s">
        <v>137</v>
      </c>
      <c r="E135" s="133">
        <v>26</v>
      </c>
      <c r="F135" s="138">
        <v>0.66394675925925928</v>
      </c>
      <c r="G135" s="134">
        <v>0.45561342592592591</v>
      </c>
      <c r="H135" s="142" t="s">
        <v>619</v>
      </c>
      <c r="I135" s="79" t="s">
        <v>148</v>
      </c>
      <c r="J135" s="87">
        <v>3.9</v>
      </c>
      <c r="K135" s="87">
        <v>3</v>
      </c>
      <c r="L135" s="87">
        <v>3.9</v>
      </c>
      <c r="M135" s="87" t="s">
        <v>147</v>
      </c>
      <c r="N135" s="139">
        <v>35.186</v>
      </c>
      <c r="O135" s="139">
        <v>-92.242000000000004</v>
      </c>
      <c r="P135" s="136">
        <v>4.68</v>
      </c>
      <c r="Q135" s="9" t="s">
        <v>1</v>
      </c>
      <c r="R135" s="9" t="s">
        <v>27</v>
      </c>
      <c r="S135" s="32" t="s">
        <v>308</v>
      </c>
      <c r="T135" s="4"/>
    </row>
    <row r="136" spans="1:20" s="1" customFormat="1" ht="112.5" x14ac:dyDescent="0.2">
      <c r="A136" s="27">
        <f t="shared" si="2"/>
        <v>135</v>
      </c>
      <c r="B136" s="114" t="s">
        <v>147</v>
      </c>
      <c r="C136" s="8">
        <v>1982</v>
      </c>
      <c r="D136" s="116" t="s">
        <v>137</v>
      </c>
      <c r="E136" s="133">
        <v>26</v>
      </c>
      <c r="F136" s="138">
        <v>0.66396990740740736</v>
      </c>
      <c r="G136" s="134">
        <v>0.45563657407407404</v>
      </c>
      <c r="H136" s="142" t="s">
        <v>619</v>
      </c>
      <c r="I136" s="116" t="s">
        <v>148</v>
      </c>
      <c r="J136" s="87">
        <v>3</v>
      </c>
      <c r="K136" s="140" t="s">
        <v>147</v>
      </c>
      <c r="L136" s="140" t="s">
        <v>147</v>
      </c>
      <c r="M136" s="140" t="s">
        <v>147</v>
      </c>
      <c r="N136" s="139">
        <v>35.299999999999997</v>
      </c>
      <c r="O136" s="139">
        <v>-92.29</v>
      </c>
      <c r="P136" s="136">
        <v>10</v>
      </c>
      <c r="Q136" s="12" t="s">
        <v>423</v>
      </c>
      <c r="R136" s="12" t="s">
        <v>27</v>
      </c>
      <c r="S136" s="135" t="s">
        <v>601</v>
      </c>
      <c r="T136" s="4"/>
    </row>
    <row r="137" spans="1:20" s="1" customFormat="1" ht="56.25" x14ac:dyDescent="0.2">
      <c r="A137" s="27">
        <f t="shared" si="2"/>
        <v>136</v>
      </c>
      <c r="B137" s="13" t="s">
        <v>147</v>
      </c>
      <c r="C137" s="8">
        <v>1982</v>
      </c>
      <c r="D137" s="79" t="s">
        <v>137</v>
      </c>
      <c r="E137" s="133">
        <v>30</v>
      </c>
      <c r="F137" s="138">
        <v>0.68188657407407405</v>
      </c>
      <c r="G137" s="134">
        <v>0.47355324074074073</v>
      </c>
      <c r="H137" s="142" t="s">
        <v>619</v>
      </c>
      <c r="I137" s="79" t="s">
        <v>148</v>
      </c>
      <c r="J137" s="87">
        <v>3.2</v>
      </c>
      <c r="K137" s="87" t="s">
        <v>147</v>
      </c>
      <c r="L137" s="87" t="s">
        <v>147</v>
      </c>
      <c r="M137" s="87" t="s">
        <v>147</v>
      </c>
      <c r="N137" s="139">
        <v>35.195</v>
      </c>
      <c r="O137" s="139">
        <v>-92.224999999999994</v>
      </c>
      <c r="P137" s="136">
        <v>6.86</v>
      </c>
      <c r="Q137" s="9" t="s">
        <v>1</v>
      </c>
      <c r="R137" s="9" t="s">
        <v>27</v>
      </c>
      <c r="S137" s="77" t="s">
        <v>307</v>
      </c>
      <c r="T137" s="4"/>
    </row>
    <row r="138" spans="1:20" s="1" customFormat="1" ht="123.75" x14ac:dyDescent="0.2">
      <c r="A138" s="27">
        <f t="shared" si="2"/>
        <v>137</v>
      </c>
      <c r="B138" s="13" t="s">
        <v>147</v>
      </c>
      <c r="C138" s="8">
        <v>1982</v>
      </c>
      <c r="D138" s="79" t="s">
        <v>135</v>
      </c>
      <c r="E138" s="133">
        <v>4</v>
      </c>
      <c r="F138" s="138">
        <v>0.17626157407407406</v>
      </c>
      <c r="G138" s="134">
        <v>0.9679282407407408</v>
      </c>
      <c r="H138" s="142" t="s">
        <v>619</v>
      </c>
      <c r="I138" s="79" t="s">
        <v>148</v>
      </c>
      <c r="J138" s="87">
        <v>3.8</v>
      </c>
      <c r="K138" s="87" t="s">
        <v>147</v>
      </c>
      <c r="L138" s="87" t="s">
        <v>147</v>
      </c>
      <c r="M138" s="87" t="s">
        <v>147</v>
      </c>
      <c r="N138" s="139">
        <v>35.183999999999997</v>
      </c>
      <c r="O138" s="139">
        <v>-92.227999999999994</v>
      </c>
      <c r="P138" s="136">
        <v>5.86</v>
      </c>
      <c r="Q138" s="9" t="s">
        <v>1</v>
      </c>
      <c r="R138" s="9" t="s">
        <v>27</v>
      </c>
      <c r="S138" s="77" t="s">
        <v>592</v>
      </c>
      <c r="T138" s="4"/>
    </row>
    <row r="139" spans="1:20" s="1" customFormat="1" ht="67.5" x14ac:dyDescent="0.2">
      <c r="A139" s="27">
        <f t="shared" si="2"/>
        <v>138</v>
      </c>
      <c r="B139" s="13" t="s">
        <v>147</v>
      </c>
      <c r="C139" s="8">
        <v>1982</v>
      </c>
      <c r="D139" s="79" t="s">
        <v>142</v>
      </c>
      <c r="E139" s="133">
        <v>9</v>
      </c>
      <c r="F139" s="138">
        <v>0.46702546296296293</v>
      </c>
      <c r="G139" s="138">
        <v>0.25869212962962962</v>
      </c>
      <c r="H139" s="142" t="s">
        <v>619</v>
      </c>
      <c r="I139" s="79" t="s">
        <v>148</v>
      </c>
      <c r="J139" s="87">
        <v>3.1</v>
      </c>
      <c r="K139" s="87" t="s">
        <v>147</v>
      </c>
      <c r="L139" s="87" t="s">
        <v>147</v>
      </c>
      <c r="M139" s="87" t="s">
        <v>147</v>
      </c>
      <c r="N139" s="139">
        <v>35.191000000000003</v>
      </c>
      <c r="O139" s="139">
        <v>-92.240799999999993</v>
      </c>
      <c r="P139" s="136">
        <v>4.05</v>
      </c>
      <c r="Q139" s="12" t="s">
        <v>557</v>
      </c>
      <c r="R139" s="9" t="s">
        <v>27</v>
      </c>
      <c r="S139" s="77" t="s">
        <v>305</v>
      </c>
      <c r="T139" s="4"/>
    </row>
    <row r="140" spans="1:20" s="1" customFormat="1" ht="67.5" x14ac:dyDescent="0.2">
      <c r="A140" s="27">
        <f t="shared" si="2"/>
        <v>139</v>
      </c>
      <c r="B140" s="13" t="s">
        <v>147</v>
      </c>
      <c r="C140" s="8">
        <v>1982</v>
      </c>
      <c r="D140" s="79" t="s">
        <v>134</v>
      </c>
      <c r="E140" s="133">
        <v>25</v>
      </c>
      <c r="F140" s="138">
        <v>0.97019675925925919</v>
      </c>
      <c r="G140" s="134">
        <v>0.76186342592592593</v>
      </c>
      <c r="H140" s="142" t="s">
        <v>619</v>
      </c>
      <c r="I140" s="79" t="s">
        <v>148</v>
      </c>
      <c r="J140" s="87">
        <v>3.4</v>
      </c>
      <c r="K140" s="87" t="s">
        <v>147</v>
      </c>
      <c r="L140" s="87" t="s">
        <v>147</v>
      </c>
      <c r="M140" s="87" t="s">
        <v>147</v>
      </c>
      <c r="N140" s="139">
        <v>35.205500000000001</v>
      </c>
      <c r="O140" s="139">
        <v>-92.233500000000006</v>
      </c>
      <c r="P140" s="136">
        <v>4.8099999999999996</v>
      </c>
      <c r="Q140" s="12" t="s">
        <v>557</v>
      </c>
      <c r="R140" s="9" t="s">
        <v>27</v>
      </c>
      <c r="S140" s="77" t="s">
        <v>305</v>
      </c>
      <c r="T140" s="4"/>
    </row>
    <row r="141" spans="1:20" s="1" customFormat="1" ht="101.25" x14ac:dyDescent="0.2">
      <c r="A141" s="27">
        <f t="shared" si="2"/>
        <v>140</v>
      </c>
      <c r="B141" s="13" t="s">
        <v>147</v>
      </c>
      <c r="C141" s="8">
        <v>1982</v>
      </c>
      <c r="D141" s="79" t="s">
        <v>138</v>
      </c>
      <c r="E141" s="133">
        <v>21</v>
      </c>
      <c r="F141" s="138">
        <v>0.6912962962962963</v>
      </c>
      <c r="G141" s="138">
        <v>0.4412962962962963</v>
      </c>
      <c r="H141" s="142" t="s">
        <v>620</v>
      </c>
      <c r="I141" s="79" t="s">
        <v>148</v>
      </c>
      <c r="J141" s="87">
        <v>3.3</v>
      </c>
      <c r="K141" s="87" t="s">
        <v>147</v>
      </c>
      <c r="L141" s="87" t="s">
        <v>147</v>
      </c>
      <c r="M141" s="87" t="s">
        <v>147</v>
      </c>
      <c r="N141" s="139">
        <v>35.206200000000003</v>
      </c>
      <c r="O141" s="139">
        <v>-92.219200000000001</v>
      </c>
      <c r="P141" s="136">
        <v>1.19</v>
      </c>
      <c r="Q141" s="12" t="s">
        <v>557</v>
      </c>
      <c r="R141" s="9" t="s">
        <v>27</v>
      </c>
      <c r="S141" s="32" t="s">
        <v>311</v>
      </c>
      <c r="T141" s="4"/>
    </row>
    <row r="142" spans="1:20" s="1" customFormat="1" ht="112.5" x14ac:dyDescent="0.2">
      <c r="A142" s="27">
        <f t="shared" si="2"/>
        <v>141</v>
      </c>
      <c r="B142" s="114" t="s">
        <v>147</v>
      </c>
      <c r="C142" s="8">
        <v>1983</v>
      </c>
      <c r="D142" s="9" t="s">
        <v>132</v>
      </c>
      <c r="E142" s="133">
        <v>18</v>
      </c>
      <c r="F142" s="23">
        <v>0.10465277777777778</v>
      </c>
      <c r="G142" s="23">
        <v>0.85465277777777782</v>
      </c>
      <c r="H142" s="142" t="s">
        <v>620</v>
      </c>
      <c r="I142" s="12" t="s">
        <v>148</v>
      </c>
      <c r="J142" s="87">
        <v>3.9</v>
      </c>
      <c r="K142" s="114" t="s">
        <v>147</v>
      </c>
      <c r="L142" s="114" t="s">
        <v>147</v>
      </c>
      <c r="M142" s="114" t="s">
        <v>147</v>
      </c>
      <c r="N142" s="119">
        <v>35.28</v>
      </c>
      <c r="O142" s="119">
        <v>-92.16</v>
      </c>
      <c r="P142" s="16">
        <v>0</v>
      </c>
      <c r="Q142" s="12" t="s">
        <v>508</v>
      </c>
      <c r="R142" s="12" t="s">
        <v>27</v>
      </c>
      <c r="S142" s="135" t="s">
        <v>601</v>
      </c>
      <c r="T142" s="4"/>
    </row>
    <row r="143" spans="1:20" s="1" customFormat="1" ht="112.5" x14ac:dyDescent="0.2">
      <c r="A143" s="27">
        <f t="shared" si="2"/>
        <v>142</v>
      </c>
      <c r="B143" s="13" t="s">
        <v>147</v>
      </c>
      <c r="C143" s="8">
        <v>1983</v>
      </c>
      <c r="D143" s="9" t="s">
        <v>140</v>
      </c>
      <c r="E143" s="133">
        <v>29</v>
      </c>
      <c r="F143" s="81">
        <v>0.17528935185185188</v>
      </c>
      <c r="G143" s="81">
        <v>0.9252893518518519</v>
      </c>
      <c r="H143" s="142" t="s">
        <v>620</v>
      </c>
      <c r="I143" s="116" t="s">
        <v>148</v>
      </c>
      <c r="J143" s="87">
        <v>3.1</v>
      </c>
      <c r="K143" s="87" t="s">
        <v>147</v>
      </c>
      <c r="L143" s="87" t="s">
        <v>147</v>
      </c>
      <c r="M143" s="87" t="s">
        <v>147</v>
      </c>
      <c r="N143" s="139">
        <v>35.192999999999998</v>
      </c>
      <c r="O143" s="139">
        <v>-92.227999999999994</v>
      </c>
      <c r="P143" s="136">
        <v>2.5</v>
      </c>
      <c r="Q143" s="12" t="s">
        <v>423</v>
      </c>
      <c r="R143" s="12" t="s">
        <v>27</v>
      </c>
      <c r="S143" s="135" t="s">
        <v>601</v>
      </c>
      <c r="T143" s="4"/>
    </row>
    <row r="144" spans="1:20" s="1" customFormat="1" ht="112.5" x14ac:dyDescent="0.2">
      <c r="A144" s="27">
        <f t="shared" si="2"/>
        <v>143</v>
      </c>
      <c r="B144" s="13" t="s">
        <v>147</v>
      </c>
      <c r="C144" s="8">
        <v>1983</v>
      </c>
      <c r="D144" s="9" t="s">
        <v>140</v>
      </c>
      <c r="E144" s="133">
        <v>29</v>
      </c>
      <c r="F144" s="81">
        <v>0.17738425925925927</v>
      </c>
      <c r="G144" s="81">
        <v>0.92738425925925927</v>
      </c>
      <c r="H144" s="142" t="s">
        <v>620</v>
      </c>
      <c r="I144" s="116" t="s">
        <v>148</v>
      </c>
      <c r="J144" s="87">
        <v>3.2</v>
      </c>
      <c r="K144" s="87" t="s">
        <v>147</v>
      </c>
      <c r="L144" s="87" t="s">
        <v>147</v>
      </c>
      <c r="M144" s="87" t="s">
        <v>147</v>
      </c>
      <c r="N144" s="139">
        <v>35.200000000000003</v>
      </c>
      <c r="O144" s="139">
        <v>-92.15</v>
      </c>
      <c r="P144" s="136">
        <v>0</v>
      </c>
      <c r="Q144" s="12" t="s">
        <v>508</v>
      </c>
      <c r="R144" s="12" t="s">
        <v>27</v>
      </c>
      <c r="S144" s="135" t="s">
        <v>601</v>
      </c>
      <c r="T144" s="4"/>
    </row>
    <row r="145" spans="1:20" s="1" customFormat="1" x14ac:dyDescent="0.2">
      <c r="A145" s="27">
        <f t="shared" si="2"/>
        <v>144</v>
      </c>
      <c r="B145" s="13" t="s">
        <v>147</v>
      </c>
      <c r="C145" s="8">
        <v>1983</v>
      </c>
      <c r="D145" s="9" t="s">
        <v>131</v>
      </c>
      <c r="E145" s="133">
        <v>9</v>
      </c>
      <c r="F145" s="134">
        <v>0.86957175925925922</v>
      </c>
      <c r="G145" s="81">
        <v>0.61957175925925922</v>
      </c>
      <c r="H145" s="81" t="s">
        <v>620</v>
      </c>
      <c r="I145" s="79" t="s">
        <v>168</v>
      </c>
      <c r="J145" s="87">
        <v>3</v>
      </c>
      <c r="K145" s="87" t="s">
        <v>147</v>
      </c>
      <c r="L145" s="87" t="s">
        <v>147</v>
      </c>
      <c r="M145" s="87" t="s">
        <v>147</v>
      </c>
      <c r="N145" s="139">
        <v>33.209000000000003</v>
      </c>
      <c r="O145" s="139">
        <v>-92.739000000000004</v>
      </c>
      <c r="P145" s="136">
        <v>5</v>
      </c>
      <c r="Q145" s="9" t="s">
        <v>1</v>
      </c>
      <c r="R145" s="9" t="s">
        <v>90</v>
      </c>
      <c r="S145" s="32" t="s">
        <v>147</v>
      </c>
      <c r="T145" s="4"/>
    </row>
    <row r="146" spans="1:20" s="1" customFormat="1" ht="22.5" x14ac:dyDescent="0.2">
      <c r="A146" s="27">
        <f t="shared" si="2"/>
        <v>145</v>
      </c>
      <c r="B146" s="13" t="s">
        <v>147</v>
      </c>
      <c r="C146" s="8">
        <v>1984</v>
      </c>
      <c r="D146" s="9" t="s">
        <v>134</v>
      </c>
      <c r="E146" s="133">
        <v>27</v>
      </c>
      <c r="F146" s="134">
        <v>0.54381944444444441</v>
      </c>
      <c r="G146" s="81">
        <v>0.3354861111111111</v>
      </c>
      <c r="H146" s="81" t="s">
        <v>619</v>
      </c>
      <c r="I146" s="79" t="s">
        <v>148</v>
      </c>
      <c r="J146" s="87">
        <v>3.2</v>
      </c>
      <c r="K146" s="87" t="s">
        <v>147</v>
      </c>
      <c r="L146" s="87">
        <v>3.3</v>
      </c>
      <c r="M146" s="87" t="s">
        <v>147</v>
      </c>
      <c r="N146" s="139">
        <v>35.210999999999999</v>
      </c>
      <c r="O146" s="139">
        <v>-92.2</v>
      </c>
      <c r="P146" s="136">
        <v>4</v>
      </c>
      <c r="Q146" s="9" t="s">
        <v>1</v>
      </c>
      <c r="R146" s="9" t="s">
        <v>27</v>
      </c>
      <c r="S146" s="77" t="s">
        <v>295</v>
      </c>
      <c r="T146" s="4"/>
    </row>
    <row r="147" spans="1:20" s="1" customFormat="1" ht="45" x14ac:dyDescent="0.2">
      <c r="A147" s="27">
        <f t="shared" si="2"/>
        <v>146</v>
      </c>
      <c r="B147" s="13" t="s">
        <v>147</v>
      </c>
      <c r="C147" s="8">
        <v>1985</v>
      </c>
      <c r="D147" s="9" t="s">
        <v>134</v>
      </c>
      <c r="E147" s="133">
        <v>6</v>
      </c>
      <c r="F147" s="134">
        <v>0.92850694444444448</v>
      </c>
      <c r="G147" s="81">
        <v>0.72017361111111111</v>
      </c>
      <c r="H147" s="81" t="s">
        <v>619</v>
      </c>
      <c r="I147" s="79" t="s">
        <v>155</v>
      </c>
      <c r="J147" s="87">
        <v>3.3</v>
      </c>
      <c r="K147" s="87" t="s">
        <v>147</v>
      </c>
      <c r="L147" s="87">
        <v>3.8</v>
      </c>
      <c r="M147" s="87" t="s">
        <v>147</v>
      </c>
      <c r="N147" s="139">
        <v>35.814</v>
      </c>
      <c r="O147" s="139">
        <v>-93.123000000000005</v>
      </c>
      <c r="P147" s="136">
        <v>2</v>
      </c>
      <c r="Q147" s="9" t="s">
        <v>1</v>
      </c>
      <c r="R147" s="9" t="s">
        <v>89</v>
      </c>
      <c r="S147" s="77" t="s">
        <v>589</v>
      </c>
      <c r="T147" s="4"/>
    </row>
    <row r="148" spans="1:20" s="1" customFormat="1" ht="22.5" x14ac:dyDescent="0.2">
      <c r="A148" s="27">
        <f t="shared" si="2"/>
        <v>147</v>
      </c>
      <c r="B148" s="13" t="s">
        <v>147</v>
      </c>
      <c r="C148" s="8">
        <v>1985</v>
      </c>
      <c r="D148" s="9" t="s">
        <v>138</v>
      </c>
      <c r="E148" s="133">
        <v>8</v>
      </c>
      <c r="F148" s="134">
        <v>0.83112268518518517</v>
      </c>
      <c r="G148" s="81">
        <v>0.58112268518518517</v>
      </c>
      <c r="H148" s="81" t="s">
        <v>620</v>
      </c>
      <c r="I148" s="79" t="s">
        <v>148</v>
      </c>
      <c r="J148" s="87">
        <v>3.6</v>
      </c>
      <c r="K148" s="87">
        <v>3.1</v>
      </c>
      <c r="L148" s="87" t="s">
        <v>147</v>
      </c>
      <c r="M148" s="87" t="s">
        <v>147</v>
      </c>
      <c r="N148" s="139">
        <v>35.22</v>
      </c>
      <c r="O148" s="139">
        <v>-92.17</v>
      </c>
      <c r="P148" s="136">
        <v>3.6</v>
      </c>
      <c r="Q148" s="9" t="s">
        <v>18</v>
      </c>
      <c r="R148" s="9" t="s">
        <v>27</v>
      </c>
      <c r="S148" s="77" t="s">
        <v>295</v>
      </c>
      <c r="T148" s="4"/>
    </row>
    <row r="149" spans="1:20" s="1" customFormat="1" ht="56.25" x14ac:dyDescent="0.2">
      <c r="A149" s="27">
        <f t="shared" si="2"/>
        <v>148</v>
      </c>
      <c r="B149" s="13" t="s">
        <v>147</v>
      </c>
      <c r="C149" s="8">
        <v>1985</v>
      </c>
      <c r="D149" s="9" t="s">
        <v>131</v>
      </c>
      <c r="E149" s="133">
        <v>5</v>
      </c>
      <c r="F149" s="134">
        <v>0.95811342592592597</v>
      </c>
      <c r="G149" s="81">
        <v>0.70811342592592597</v>
      </c>
      <c r="H149" s="81" t="s">
        <v>620</v>
      </c>
      <c r="I149" s="79" t="s">
        <v>146</v>
      </c>
      <c r="J149" s="87">
        <v>3.5</v>
      </c>
      <c r="K149" s="87" t="s">
        <v>147</v>
      </c>
      <c r="L149" s="87" t="s">
        <v>147</v>
      </c>
      <c r="M149" s="87" t="s">
        <v>147</v>
      </c>
      <c r="N149" s="139">
        <v>35.880000000000003</v>
      </c>
      <c r="O149" s="139">
        <v>-89.99</v>
      </c>
      <c r="P149" s="136">
        <v>6.1</v>
      </c>
      <c r="Q149" s="9" t="s">
        <v>18</v>
      </c>
      <c r="R149" s="9" t="s">
        <v>6</v>
      </c>
      <c r="S149" s="77" t="s">
        <v>588</v>
      </c>
      <c r="T149" s="4"/>
    </row>
    <row r="150" spans="1:20" s="1" customFormat="1" ht="22.5" x14ac:dyDescent="0.2">
      <c r="A150" s="27">
        <f t="shared" si="2"/>
        <v>149</v>
      </c>
      <c r="B150" s="13" t="s">
        <v>147</v>
      </c>
      <c r="C150" s="8">
        <v>1986</v>
      </c>
      <c r="D150" s="9" t="s">
        <v>141</v>
      </c>
      <c r="E150" s="133">
        <v>24</v>
      </c>
      <c r="F150" s="134">
        <v>0.34446759259259263</v>
      </c>
      <c r="G150" s="81">
        <v>0.13613425925925926</v>
      </c>
      <c r="H150" s="81" t="s">
        <v>619</v>
      </c>
      <c r="I150" s="79" t="s">
        <v>148</v>
      </c>
      <c r="J150" s="87">
        <v>3.1</v>
      </c>
      <c r="K150" s="87">
        <v>3</v>
      </c>
      <c r="L150" s="87" t="s">
        <v>147</v>
      </c>
      <c r="M150" s="87" t="s">
        <v>147</v>
      </c>
      <c r="N150" s="139">
        <v>35.177999999999997</v>
      </c>
      <c r="O150" s="139">
        <v>-92.216999999999999</v>
      </c>
      <c r="P150" s="136">
        <v>3.5</v>
      </c>
      <c r="Q150" s="9" t="s">
        <v>1</v>
      </c>
      <c r="R150" s="9" t="s">
        <v>27</v>
      </c>
      <c r="S150" s="77" t="s">
        <v>295</v>
      </c>
      <c r="T150" s="4"/>
    </row>
    <row r="151" spans="1:20" s="1" customFormat="1" x14ac:dyDescent="0.2">
      <c r="A151" s="27">
        <f t="shared" si="2"/>
        <v>150</v>
      </c>
      <c r="B151" s="13" t="s">
        <v>147</v>
      </c>
      <c r="C151" s="8">
        <v>1988</v>
      </c>
      <c r="D151" s="9" t="s">
        <v>132</v>
      </c>
      <c r="E151" s="133">
        <v>30</v>
      </c>
      <c r="F151" s="21">
        <v>8.8425925925925911E-3</v>
      </c>
      <c r="G151" s="22">
        <v>0.75884259259259268</v>
      </c>
      <c r="H151" s="22" t="s">
        <v>620</v>
      </c>
      <c r="I151" s="9" t="s">
        <v>145</v>
      </c>
      <c r="J151" s="13">
        <v>3.3</v>
      </c>
      <c r="K151" s="13" t="s">
        <v>147</v>
      </c>
      <c r="L151" s="13">
        <v>3.5</v>
      </c>
      <c r="M151" s="13" t="s">
        <v>147</v>
      </c>
      <c r="N151" s="119">
        <v>35.664000000000001</v>
      </c>
      <c r="O151" s="119">
        <v>-90.44</v>
      </c>
      <c r="P151" s="16">
        <v>15.4</v>
      </c>
      <c r="Q151" s="9" t="s">
        <v>1</v>
      </c>
      <c r="R151" s="8" t="s">
        <v>4</v>
      </c>
      <c r="S151" s="32" t="s">
        <v>147</v>
      </c>
      <c r="T151" s="4"/>
    </row>
    <row r="152" spans="1:20" s="1" customFormat="1" x14ac:dyDescent="0.2">
      <c r="A152" s="27">
        <f t="shared" si="2"/>
        <v>151</v>
      </c>
      <c r="B152" s="13" t="s">
        <v>147</v>
      </c>
      <c r="C152" s="8">
        <v>1988</v>
      </c>
      <c r="D152" s="9" t="s">
        <v>131</v>
      </c>
      <c r="E152" s="8">
        <v>25</v>
      </c>
      <c r="F152" s="21">
        <v>0.66525462962962967</v>
      </c>
      <c r="G152" s="22">
        <v>0.41525462962962961</v>
      </c>
      <c r="H152" s="22" t="s">
        <v>620</v>
      </c>
      <c r="I152" s="9" t="s">
        <v>190</v>
      </c>
      <c r="J152" s="13">
        <v>3.4</v>
      </c>
      <c r="K152" s="13" t="s">
        <v>147</v>
      </c>
      <c r="L152" s="13" t="s">
        <v>147</v>
      </c>
      <c r="M152" s="13" t="s">
        <v>147</v>
      </c>
      <c r="N152" s="119">
        <v>34.206000000000003</v>
      </c>
      <c r="O152" s="119">
        <v>-92.658000000000001</v>
      </c>
      <c r="P152" s="16">
        <v>12.1</v>
      </c>
      <c r="Q152" s="9" t="s">
        <v>1</v>
      </c>
      <c r="R152" s="9" t="s">
        <v>95</v>
      </c>
      <c r="S152" s="32" t="s">
        <v>147</v>
      </c>
      <c r="T152" s="4"/>
    </row>
    <row r="153" spans="1:20" s="1" customFormat="1" x14ac:dyDescent="0.2">
      <c r="A153" s="27">
        <f t="shared" si="2"/>
        <v>152</v>
      </c>
      <c r="B153" s="13" t="s">
        <v>147</v>
      </c>
      <c r="C153" s="8">
        <v>1990</v>
      </c>
      <c r="D153" s="9" t="s">
        <v>140</v>
      </c>
      <c r="E153" s="133">
        <v>12</v>
      </c>
      <c r="F153" s="21">
        <v>0.70002314814814814</v>
      </c>
      <c r="G153" s="22">
        <v>0.4500231481481482</v>
      </c>
      <c r="H153" s="90" t="s">
        <v>620</v>
      </c>
      <c r="I153" s="9" t="s">
        <v>157</v>
      </c>
      <c r="J153" s="13">
        <v>3</v>
      </c>
      <c r="K153" s="13">
        <v>2.8</v>
      </c>
      <c r="L153" s="13" t="s">
        <v>147</v>
      </c>
      <c r="M153" s="13" t="s">
        <v>147</v>
      </c>
      <c r="N153" s="119">
        <v>36.380000000000003</v>
      </c>
      <c r="O153" s="119">
        <v>-92.29</v>
      </c>
      <c r="P153" s="16">
        <v>0.4</v>
      </c>
      <c r="Q153" s="9" t="s">
        <v>18</v>
      </c>
      <c r="R153" s="9" t="s">
        <v>96</v>
      </c>
      <c r="S153" s="32" t="s">
        <v>147</v>
      </c>
      <c r="T153" s="4"/>
    </row>
    <row r="154" spans="1:20" s="1" customFormat="1" ht="90" x14ac:dyDescent="0.2">
      <c r="A154" s="27">
        <f t="shared" si="2"/>
        <v>153</v>
      </c>
      <c r="B154" s="114" t="s">
        <v>147</v>
      </c>
      <c r="C154" s="8">
        <v>1990</v>
      </c>
      <c r="D154" s="9" t="s">
        <v>138</v>
      </c>
      <c r="E154" s="133">
        <v>15</v>
      </c>
      <c r="F154" s="21">
        <v>0.48998842592592595</v>
      </c>
      <c r="G154" s="22">
        <v>0.23998842592592592</v>
      </c>
      <c r="H154" s="90" t="s">
        <v>620</v>
      </c>
      <c r="I154" s="12" t="s">
        <v>519</v>
      </c>
      <c r="J154" s="13">
        <v>3.5</v>
      </c>
      <c r="K154" s="114" t="s">
        <v>147</v>
      </c>
      <c r="L154" s="114" t="s">
        <v>147</v>
      </c>
      <c r="M154" s="114" t="s">
        <v>147</v>
      </c>
      <c r="N154" s="119">
        <v>35.603000000000002</v>
      </c>
      <c r="O154" s="119">
        <v>-93.042000000000002</v>
      </c>
      <c r="P154" s="16">
        <v>28.5</v>
      </c>
      <c r="Q154" s="12" t="s">
        <v>423</v>
      </c>
      <c r="R154" s="109" t="s">
        <v>520</v>
      </c>
      <c r="S154" s="131" t="s">
        <v>579</v>
      </c>
      <c r="T154" s="4"/>
    </row>
    <row r="155" spans="1:20" s="1" customFormat="1" x14ac:dyDescent="0.2">
      <c r="A155" s="27">
        <f t="shared" si="2"/>
        <v>154</v>
      </c>
      <c r="B155" s="13" t="s">
        <v>147</v>
      </c>
      <c r="C155" s="8">
        <v>1991</v>
      </c>
      <c r="D155" s="9" t="s">
        <v>133</v>
      </c>
      <c r="E155" s="133">
        <v>10</v>
      </c>
      <c r="F155" s="21">
        <v>1.5046296296296297E-4</v>
      </c>
      <c r="G155" s="22">
        <v>0.75015046296296306</v>
      </c>
      <c r="H155" s="90" t="s">
        <v>620</v>
      </c>
      <c r="I155" s="9" t="s">
        <v>146</v>
      </c>
      <c r="J155" s="13">
        <v>3</v>
      </c>
      <c r="K155" s="13" t="s">
        <v>147</v>
      </c>
      <c r="L155" s="13" t="s">
        <v>147</v>
      </c>
      <c r="M155" s="13" t="s">
        <v>147</v>
      </c>
      <c r="N155" s="119">
        <v>35.950000000000003</v>
      </c>
      <c r="O155" s="119">
        <v>-89.93</v>
      </c>
      <c r="P155" s="16">
        <v>13.8</v>
      </c>
      <c r="Q155" s="9" t="s">
        <v>1</v>
      </c>
      <c r="R155" s="8" t="s">
        <v>6</v>
      </c>
      <c r="S155" s="32" t="s">
        <v>147</v>
      </c>
      <c r="T155" s="4"/>
    </row>
    <row r="156" spans="1:20" s="1" customFormat="1" x14ac:dyDescent="0.2">
      <c r="A156" s="27">
        <f t="shared" si="2"/>
        <v>155</v>
      </c>
      <c r="B156" s="13" t="s">
        <v>147</v>
      </c>
      <c r="C156" s="8">
        <v>1991</v>
      </c>
      <c r="D156" s="9" t="s">
        <v>138</v>
      </c>
      <c r="E156" s="8">
        <v>13</v>
      </c>
      <c r="F156" s="21">
        <v>0.40504629629629635</v>
      </c>
      <c r="G156" s="22">
        <v>0.15504629629629629</v>
      </c>
      <c r="H156" s="90" t="s">
        <v>620</v>
      </c>
      <c r="I156" s="9" t="s">
        <v>146</v>
      </c>
      <c r="J156" s="13">
        <v>3</v>
      </c>
      <c r="K156" s="13">
        <v>2.7</v>
      </c>
      <c r="L156" s="13" t="s">
        <v>147</v>
      </c>
      <c r="M156" s="13" t="s">
        <v>147</v>
      </c>
      <c r="N156" s="119">
        <v>35.72</v>
      </c>
      <c r="O156" s="119">
        <v>-90.27</v>
      </c>
      <c r="P156" s="16">
        <v>12.9</v>
      </c>
      <c r="Q156" s="9" t="s">
        <v>1</v>
      </c>
      <c r="R156" s="9" t="s">
        <v>4</v>
      </c>
      <c r="S156" s="32" t="s">
        <v>147</v>
      </c>
      <c r="T156" s="4"/>
    </row>
    <row r="157" spans="1:20" s="1" customFormat="1" x14ac:dyDescent="0.2">
      <c r="A157" s="27">
        <f t="shared" si="2"/>
        <v>156</v>
      </c>
      <c r="B157" s="13" t="s">
        <v>147</v>
      </c>
      <c r="C157" s="8">
        <v>1991</v>
      </c>
      <c r="D157" s="9" t="s">
        <v>131</v>
      </c>
      <c r="E157" s="8">
        <v>13</v>
      </c>
      <c r="F157" s="21">
        <v>0.48734953703703704</v>
      </c>
      <c r="G157" s="22">
        <v>0.23734953703703701</v>
      </c>
      <c r="H157" s="90" t="s">
        <v>620</v>
      </c>
      <c r="I157" s="9" t="s">
        <v>146</v>
      </c>
      <c r="J157" s="13">
        <v>3.2</v>
      </c>
      <c r="K157" s="13">
        <v>2.9</v>
      </c>
      <c r="L157" s="13" t="s">
        <v>147</v>
      </c>
      <c r="M157" s="13" t="s">
        <v>147</v>
      </c>
      <c r="N157" s="119">
        <v>35.86</v>
      </c>
      <c r="O157" s="119">
        <v>-90.09</v>
      </c>
      <c r="P157" s="16">
        <v>14.1</v>
      </c>
      <c r="Q157" s="9" t="s">
        <v>1</v>
      </c>
      <c r="R157" s="9" t="s">
        <v>8</v>
      </c>
      <c r="S157" s="32" t="s">
        <v>147</v>
      </c>
      <c r="T157" s="4"/>
    </row>
    <row r="158" spans="1:20" s="1" customFormat="1" ht="45" x14ac:dyDescent="0.2">
      <c r="A158" s="27">
        <f t="shared" si="2"/>
        <v>157</v>
      </c>
      <c r="B158" s="13" t="s">
        <v>147</v>
      </c>
      <c r="C158" s="8">
        <v>1993</v>
      </c>
      <c r="D158" s="9" t="s">
        <v>132</v>
      </c>
      <c r="E158" s="8">
        <v>8</v>
      </c>
      <c r="F158" s="21">
        <v>0.54258101851851859</v>
      </c>
      <c r="G158" s="22">
        <v>0.29258101851851853</v>
      </c>
      <c r="H158" s="90" t="s">
        <v>620</v>
      </c>
      <c r="I158" s="9" t="s">
        <v>146</v>
      </c>
      <c r="J158" s="13">
        <v>3.5</v>
      </c>
      <c r="K158" s="13" t="s">
        <v>147</v>
      </c>
      <c r="L158" s="13" t="s">
        <v>147</v>
      </c>
      <c r="M158" s="13" t="s">
        <v>147</v>
      </c>
      <c r="N158" s="119">
        <v>35.929000000000002</v>
      </c>
      <c r="O158" s="119">
        <v>-90.036000000000001</v>
      </c>
      <c r="P158" s="16">
        <v>22.4</v>
      </c>
      <c r="Q158" s="9" t="s">
        <v>1</v>
      </c>
      <c r="R158" s="9" t="s">
        <v>8</v>
      </c>
      <c r="S158" s="77" t="s">
        <v>394</v>
      </c>
      <c r="T158" s="4"/>
    </row>
    <row r="159" spans="1:20" s="1" customFormat="1" ht="78.75" x14ac:dyDescent="0.2">
      <c r="A159" s="27">
        <f t="shared" si="2"/>
        <v>158</v>
      </c>
      <c r="B159" s="13" t="s">
        <v>147</v>
      </c>
      <c r="C159" s="8">
        <v>1993</v>
      </c>
      <c r="D159" s="9" t="s">
        <v>140</v>
      </c>
      <c r="E159" s="8">
        <v>16</v>
      </c>
      <c r="F159" s="21">
        <v>0.31817129629629631</v>
      </c>
      <c r="G159" s="22">
        <v>6.8171296296296299E-2</v>
      </c>
      <c r="H159" s="90" t="s">
        <v>620</v>
      </c>
      <c r="I159" s="9" t="s">
        <v>145</v>
      </c>
      <c r="J159" s="13">
        <v>3</v>
      </c>
      <c r="K159" s="13" t="s">
        <v>147</v>
      </c>
      <c r="L159" s="13">
        <v>3.3</v>
      </c>
      <c r="M159" s="13" t="s">
        <v>147</v>
      </c>
      <c r="N159" s="119">
        <v>35.604999999999997</v>
      </c>
      <c r="O159" s="119">
        <v>-90.477999999999994</v>
      </c>
      <c r="P159" s="16">
        <v>11.9</v>
      </c>
      <c r="Q159" s="9" t="s">
        <v>1</v>
      </c>
      <c r="R159" s="9" t="s">
        <v>4</v>
      </c>
      <c r="S159" s="77" t="s">
        <v>426</v>
      </c>
      <c r="T159" s="4"/>
    </row>
    <row r="160" spans="1:20" s="1" customFormat="1" ht="22.5" x14ac:dyDescent="0.2">
      <c r="A160" s="27">
        <f t="shared" si="2"/>
        <v>159</v>
      </c>
      <c r="B160" s="13" t="s">
        <v>147</v>
      </c>
      <c r="C160" s="8">
        <v>1994</v>
      </c>
      <c r="D160" s="9" t="s">
        <v>139</v>
      </c>
      <c r="E160" s="8">
        <v>23</v>
      </c>
      <c r="F160" s="21">
        <v>0.82416666666666671</v>
      </c>
      <c r="G160" s="22">
        <v>0.61583333333333334</v>
      </c>
      <c r="H160" s="90" t="s">
        <v>619</v>
      </c>
      <c r="I160" s="9" t="s">
        <v>146</v>
      </c>
      <c r="J160" s="87">
        <v>3.2</v>
      </c>
      <c r="K160" s="13" t="s">
        <v>147</v>
      </c>
      <c r="L160" s="13" t="s">
        <v>147</v>
      </c>
      <c r="M160" s="13" t="s">
        <v>147</v>
      </c>
      <c r="N160" s="119">
        <v>35.965000000000003</v>
      </c>
      <c r="O160" s="119">
        <v>-90.05</v>
      </c>
      <c r="P160" s="16">
        <v>5</v>
      </c>
      <c r="Q160" s="9" t="s">
        <v>1</v>
      </c>
      <c r="R160" s="9" t="s">
        <v>8</v>
      </c>
      <c r="S160" s="77" t="s">
        <v>395</v>
      </c>
      <c r="T160" s="4"/>
    </row>
    <row r="161" spans="1:20" s="1" customFormat="1" x14ac:dyDescent="0.2">
      <c r="A161" s="27">
        <f t="shared" si="2"/>
        <v>160</v>
      </c>
      <c r="B161" s="13" t="s">
        <v>147</v>
      </c>
      <c r="C161" s="8">
        <v>1994</v>
      </c>
      <c r="D161" s="9" t="s">
        <v>142</v>
      </c>
      <c r="E161" s="8">
        <v>20</v>
      </c>
      <c r="F161" s="21">
        <v>0.44843749999999999</v>
      </c>
      <c r="G161" s="22">
        <v>0.24010416666666667</v>
      </c>
      <c r="H161" s="90" t="s">
        <v>619</v>
      </c>
      <c r="I161" s="9" t="s">
        <v>162</v>
      </c>
      <c r="J161" s="87">
        <v>3.5</v>
      </c>
      <c r="K161" s="13" t="s">
        <v>147</v>
      </c>
      <c r="L161" s="13" t="s">
        <v>147</v>
      </c>
      <c r="M161" s="13" t="s">
        <v>147</v>
      </c>
      <c r="N161" s="119">
        <v>36.14</v>
      </c>
      <c r="O161" s="119">
        <v>-91.063000000000002</v>
      </c>
      <c r="P161" s="16">
        <v>9.9</v>
      </c>
      <c r="Q161" s="9" t="s">
        <v>1</v>
      </c>
      <c r="R161" s="9" t="s">
        <v>17</v>
      </c>
      <c r="S161" s="32" t="s">
        <v>147</v>
      </c>
      <c r="T161" s="4"/>
    </row>
    <row r="162" spans="1:20" s="1" customFormat="1" x14ac:dyDescent="0.2">
      <c r="A162" s="27">
        <f t="shared" si="2"/>
        <v>161</v>
      </c>
      <c r="B162" s="13" t="s">
        <v>147</v>
      </c>
      <c r="C162" s="8">
        <v>1996</v>
      </c>
      <c r="D162" s="9" t="s">
        <v>138</v>
      </c>
      <c r="E162" s="133">
        <v>28</v>
      </c>
      <c r="F162" s="21">
        <v>0.23719907407407406</v>
      </c>
      <c r="G162" s="22">
        <v>0.98719907407407403</v>
      </c>
      <c r="H162" s="90" t="s">
        <v>620</v>
      </c>
      <c r="I162" s="9" t="s">
        <v>146</v>
      </c>
      <c r="J162" s="13">
        <v>4.3</v>
      </c>
      <c r="K162" s="13">
        <v>3.8</v>
      </c>
      <c r="L162" s="13" t="s">
        <v>147</v>
      </c>
      <c r="M162" s="13" t="s">
        <v>147</v>
      </c>
      <c r="N162" s="119">
        <v>35.89</v>
      </c>
      <c r="O162" s="119">
        <v>-89.96</v>
      </c>
      <c r="P162" s="16">
        <v>20.100000000000001</v>
      </c>
      <c r="Q162" s="9" t="s">
        <v>1</v>
      </c>
      <c r="R162" s="9" t="s">
        <v>6</v>
      </c>
      <c r="S162" s="32" t="s">
        <v>147</v>
      </c>
      <c r="T162" s="4"/>
    </row>
    <row r="163" spans="1:20" s="1" customFormat="1" x14ac:dyDescent="0.2">
      <c r="A163" s="27">
        <f t="shared" si="2"/>
        <v>162</v>
      </c>
      <c r="B163" s="13" t="s">
        <v>147</v>
      </c>
      <c r="C163" s="8">
        <v>1997</v>
      </c>
      <c r="D163" s="9" t="s">
        <v>140</v>
      </c>
      <c r="E163" s="8">
        <v>16</v>
      </c>
      <c r="F163" s="21">
        <v>0.79685185185185192</v>
      </c>
      <c r="G163" s="22">
        <v>0.54685185185185181</v>
      </c>
      <c r="H163" s="90" t="s">
        <v>620</v>
      </c>
      <c r="I163" s="9" t="s">
        <v>184</v>
      </c>
      <c r="J163" s="13">
        <v>3.4</v>
      </c>
      <c r="K163" s="13" t="s">
        <v>147</v>
      </c>
      <c r="L163" s="13" t="s">
        <v>147</v>
      </c>
      <c r="M163" s="13" t="s">
        <v>147</v>
      </c>
      <c r="N163" s="119">
        <v>34.267000000000003</v>
      </c>
      <c r="O163" s="119">
        <v>-93.488</v>
      </c>
      <c r="P163" s="16">
        <v>5</v>
      </c>
      <c r="Q163" s="9" t="s">
        <v>1</v>
      </c>
      <c r="R163" s="9" t="s">
        <v>109</v>
      </c>
      <c r="S163" s="32" t="s">
        <v>147</v>
      </c>
      <c r="T163" s="4"/>
    </row>
    <row r="164" spans="1:20" s="1" customFormat="1" x14ac:dyDescent="0.2">
      <c r="A164" s="27">
        <f t="shared" si="2"/>
        <v>163</v>
      </c>
      <c r="B164" s="13" t="s">
        <v>147</v>
      </c>
      <c r="C164" s="8">
        <v>1997</v>
      </c>
      <c r="D164" s="9" t="s">
        <v>134</v>
      </c>
      <c r="E164" s="8">
        <v>17</v>
      </c>
      <c r="F164" s="21">
        <v>0.9698148148148148</v>
      </c>
      <c r="G164" s="22">
        <v>0.76148148148148154</v>
      </c>
      <c r="H164" s="90" t="s">
        <v>619</v>
      </c>
      <c r="I164" s="9" t="s">
        <v>145</v>
      </c>
      <c r="J164" s="13">
        <v>3.8</v>
      </c>
      <c r="K164" s="13" t="s">
        <v>147</v>
      </c>
      <c r="L164" s="13" t="s">
        <v>147</v>
      </c>
      <c r="M164" s="13" t="s">
        <v>147</v>
      </c>
      <c r="N164" s="119">
        <v>35.667999999999999</v>
      </c>
      <c r="O164" s="119">
        <v>-90.484999999999999</v>
      </c>
      <c r="P164" s="16">
        <v>7.2</v>
      </c>
      <c r="Q164" s="9" t="s">
        <v>1</v>
      </c>
      <c r="R164" s="9" t="s">
        <v>4</v>
      </c>
      <c r="S164" s="32" t="s">
        <v>147</v>
      </c>
      <c r="T164" s="4"/>
    </row>
    <row r="165" spans="1:20" s="1" customFormat="1" x14ac:dyDescent="0.2">
      <c r="A165" s="27">
        <f t="shared" si="2"/>
        <v>164</v>
      </c>
      <c r="B165" s="13" t="s">
        <v>147</v>
      </c>
      <c r="C165" s="9">
        <v>1999</v>
      </c>
      <c r="D165" s="9" t="s">
        <v>136</v>
      </c>
      <c r="E165" s="9">
        <v>21</v>
      </c>
      <c r="F165" s="69">
        <v>0.36792824074074071</v>
      </c>
      <c r="G165" s="22">
        <v>0.15959490740740742</v>
      </c>
      <c r="H165" s="90" t="s">
        <v>619</v>
      </c>
      <c r="I165" s="9" t="s">
        <v>193</v>
      </c>
      <c r="J165" s="14">
        <v>3.1</v>
      </c>
      <c r="K165" s="13" t="s">
        <v>147</v>
      </c>
      <c r="L165" s="13" t="s">
        <v>147</v>
      </c>
      <c r="M165" s="13" t="s">
        <v>147</v>
      </c>
      <c r="N165" s="19">
        <v>36.497</v>
      </c>
      <c r="O165" s="19">
        <v>-90.986000000000004</v>
      </c>
      <c r="P165" s="9">
        <v>9.42</v>
      </c>
      <c r="Q165" s="9" t="s">
        <v>1</v>
      </c>
      <c r="R165" s="9" t="s">
        <v>383</v>
      </c>
      <c r="S165" s="32" t="s">
        <v>147</v>
      </c>
      <c r="T165" s="4"/>
    </row>
    <row r="166" spans="1:20" s="1" customFormat="1" ht="33.75" x14ac:dyDescent="0.2">
      <c r="A166" s="27">
        <f t="shared" si="2"/>
        <v>165</v>
      </c>
      <c r="B166" s="13" t="s">
        <v>147</v>
      </c>
      <c r="C166" s="9">
        <v>2000</v>
      </c>
      <c r="D166" s="9" t="s">
        <v>137</v>
      </c>
      <c r="E166" s="9">
        <v>26</v>
      </c>
      <c r="F166" s="69">
        <v>6.1631944444444448E-2</v>
      </c>
      <c r="G166" s="22">
        <v>0.85329861111111116</v>
      </c>
      <c r="H166" s="90" t="s">
        <v>619</v>
      </c>
      <c r="I166" s="9" t="s">
        <v>386</v>
      </c>
      <c r="J166" s="14">
        <v>3.9</v>
      </c>
      <c r="K166" s="13" t="s">
        <v>147</v>
      </c>
      <c r="L166" s="13" t="s">
        <v>147</v>
      </c>
      <c r="M166" s="14" t="s">
        <v>397</v>
      </c>
      <c r="N166" s="19">
        <v>35.798000000000002</v>
      </c>
      <c r="O166" s="19">
        <v>-92.754000000000005</v>
      </c>
      <c r="P166" s="17">
        <v>0.2</v>
      </c>
      <c r="Q166" s="9" t="s">
        <v>1</v>
      </c>
      <c r="R166" s="79" t="s">
        <v>388</v>
      </c>
      <c r="S166" s="84" t="s">
        <v>600</v>
      </c>
      <c r="T166" s="5"/>
    </row>
    <row r="167" spans="1:20" s="1" customFormat="1" x14ac:dyDescent="0.2">
      <c r="A167" s="27">
        <f t="shared" si="2"/>
        <v>166</v>
      </c>
      <c r="B167" s="13" t="s">
        <v>147</v>
      </c>
      <c r="C167" s="9">
        <v>2000</v>
      </c>
      <c r="D167" s="9" t="s">
        <v>142</v>
      </c>
      <c r="E167" s="9">
        <v>22</v>
      </c>
      <c r="F167" s="69">
        <v>0.8418402777777777</v>
      </c>
      <c r="G167" s="22">
        <v>0.63350694444444444</v>
      </c>
      <c r="H167" s="90" t="s">
        <v>619</v>
      </c>
      <c r="I167" s="9" t="s">
        <v>193</v>
      </c>
      <c r="J167" s="14">
        <v>3.9</v>
      </c>
      <c r="K167" s="13" t="s">
        <v>147</v>
      </c>
      <c r="L167" s="13" t="s">
        <v>147</v>
      </c>
      <c r="M167" s="14" t="s">
        <v>396</v>
      </c>
      <c r="N167" s="19">
        <v>36.487000000000002</v>
      </c>
      <c r="O167" s="19">
        <v>-91.096999999999994</v>
      </c>
      <c r="P167" s="17">
        <v>10.8</v>
      </c>
      <c r="Q167" s="9" t="s">
        <v>1</v>
      </c>
      <c r="R167" s="9" t="s">
        <v>23</v>
      </c>
      <c r="S167" s="32" t="s">
        <v>147</v>
      </c>
      <c r="T167" s="5"/>
    </row>
    <row r="168" spans="1:20" s="1" customFormat="1" ht="56.25" x14ac:dyDescent="0.2">
      <c r="A168" s="27">
        <f t="shared" si="2"/>
        <v>167</v>
      </c>
      <c r="B168" s="13" t="s">
        <v>147</v>
      </c>
      <c r="C168" s="9">
        <v>2001</v>
      </c>
      <c r="D168" s="9" t="s">
        <v>140</v>
      </c>
      <c r="E168" s="9">
        <v>3</v>
      </c>
      <c r="F168" s="69">
        <v>0.44876157407407408</v>
      </c>
      <c r="G168" s="22">
        <v>0.1987615740740741</v>
      </c>
      <c r="H168" s="90" t="s">
        <v>620</v>
      </c>
      <c r="I168" s="9" t="s">
        <v>168</v>
      </c>
      <c r="J168" s="14">
        <v>3</v>
      </c>
      <c r="K168" s="13" t="s">
        <v>147</v>
      </c>
      <c r="L168" s="13" t="s">
        <v>147</v>
      </c>
      <c r="M168" s="88" t="s">
        <v>147</v>
      </c>
      <c r="N168" s="19">
        <v>33.19</v>
      </c>
      <c r="O168" s="19">
        <v>-92.65</v>
      </c>
      <c r="P168" s="17">
        <v>5</v>
      </c>
      <c r="Q168" s="79" t="s">
        <v>18</v>
      </c>
      <c r="R168" s="9" t="s">
        <v>81</v>
      </c>
      <c r="S168" s="77" t="s">
        <v>390</v>
      </c>
      <c r="T168" s="5"/>
    </row>
    <row r="169" spans="1:20" s="1" customFormat="1" ht="123.75" x14ac:dyDescent="0.2">
      <c r="A169" s="27">
        <f t="shared" si="2"/>
        <v>168</v>
      </c>
      <c r="B169" s="13" t="s">
        <v>147</v>
      </c>
      <c r="C169" s="9">
        <v>2001</v>
      </c>
      <c r="D169" s="9" t="s">
        <v>141</v>
      </c>
      <c r="E169" s="9">
        <v>4</v>
      </c>
      <c r="F169" s="69">
        <v>0.27930555555555553</v>
      </c>
      <c r="G169" s="22">
        <v>7.0972222222222228E-2</v>
      </c>
      <c r="H169" s="90" t="s">
        <v>619</v>
      </c>
      <c r="I169" s="9" t="s">
        <v>148</v>
      </c>
      <c r="J169" s="78">
        <v>4.3</v>
      </c>
      <c r="K169" s="13" t="s">
        <v>147</v>
      </c>
      <c r="L169" s="78">
        <v>4.4000000000000004</v>
      </c>
      <c r="M169" s="14" t="s">
        <v>374</v>
      </c>
      <c r="N169" s="19">
        <v>35.197000000000003</v>
      </c>
      <c r="O169" s="19">
        <v>-92.213999999999999</v>
      </c>
      <c r="P169" s="17">
        <v>10</v>
      </c>
      <c r="Q169" s="12" t="s">
        <v>423</v>
      </c>
      <c r="R169" s="9" t="s">
        <v>27</v>
      </c>
      <c r="S169" s="77" t="s">
        <v>586</v>
      </c>
      <c r="T169" s="5"/>
    </row>
    <row r="170" spans="1:20" s="1" customFormat="1" ht="78.75" x14ac:dyDescent="0.2">
      <c r="A170" s="27">
        <f t="shared" si="2"/>
        <v>169</v>
      </c>
      <c r="B170" s="114" t="s">
        <v>147</v>
      </c>
      <c r="C170" s="9">
        <v>2001</v>
      </c>
      <c r="D170" s="9" t="s">
        <v>141</v>
      </c>
      <c r="E170" s="9">
        <v>4</v>
      </c>
      <c r="F170" s="69">
        <v>0.76069444444444445</v>
      </c>
      <c r="G170" s="22">
        <v>0.55236111111111108</v>
      </c>
      <c r="H170" s="90" t="s">
        <v>619</v>
      </c>
      <c r="I170" s="12" t="s">
        <v>148</v>
      </c>
      <c r="J170" s="14">
        <v>3.1</v>
      </c>
      <c r="K170" s="114" t="s">
        <v>147</v>
      </c>
      <c r="L170" s="114" t="s">
        <v>147</v>
      </c>
      <c r="M170" s="88" t="s">
        <v>147</v>
      </c>
      <c r="N170" s="19">
        <v>35.229999999999997</v>
      </c>
      <c r="O170" s="19">
        <v>-92.233999999999995</v>
      </c>
      <c r="P170" s="17">
        <v>6.93</v>
      </c>
      <c r="Q170" s="12" t="s">
        <v>423</v>
      </c>
      <c r="R170" s="12" t="s">
        <v>27</v>
      </c>
      <c r="S170" s="131" t="s">
        <v>585</v>
      </c>
      <c r="T170" s="5"/>
    </row>
    <row r="171" spans="1:20" s="1" customFormat="1" ht="101.25" x14ac:dyDescent="0.2">
      <c r="A171" s="27">
        <f t="shared" si="2"/>
        <v>170</v>
      </c>
      <c r="B171" s="13" t="s">
        <v>147</v>
      </c>
      <c r="C171" s="9">
        <v>2001</v>
      </c>
      <c r="D171" s="9" t="s">
        <v>142</v>
      </c>
      <c r="E171" s="9">
        <v>3</v>
      </c>
      <c r="F171" s="69">
        <v>5.0983796296296291E-2</v>
      </c>
      <c r="G171" s="22">
        <v>0.84265046296296298</v>
      </c>
      <c r="H171" s="90" t="s">
        <v>619</v>
      </c>
      <c r="I171" s="9" t="s">
        <v>182</v>
      </c>
      <c r="J171" s="14">
        <v>3.2</v>
      </c>
      <c r="K171" s="13" t="s">
        <v>147</v>
      </c>
      <c r="L171" s="13" t="s">
        <v>147</v>
      </c>
      <c r="M171" s="14" t="s">
        <v>370</v>
      </c>
      <c r="N171" s="19">
        <v>34.289000000000001</v>
      </c>
      <c r="O171" s="19">
        <v>-93.212000000000003</v>
      </c>
      <c r="P171" s="17">
        <v>30</v>
      </c>
      <c r="Q171" s="9" t="s">
        <v>1</v>
      </c>
      <c r="R171" s="9" t="s">
        <v>392</v>
      </c>
      <c r="S171" s="77" t="s">
        <v>393</v>
      </c>
      <c r="T171" s="5"/>
    </row>
    <row r="172" spans="1:20" s="1" customFormat="1" x14ac:dyDescent="0.2">
      <c r="A172" s="27">
        <f t="shared" si="2"/>
        <v>171</v>
      </c>
      <c r="B172" s="13" t="s">
        <v>147</v>
      </c>
      <c r="C172" s="79">
        <v>2003</v>
      </c>
      <c r="D172" s="79" t="s">
        <v>139</v>
      </c>
      <c r="E172" s="79">
        <v>29</v>
      </c>
      <c r="F172" s="80">
        <v>0.20581018518518521</v>
      </c>
      <c r="G172" s="81">
        <v>0.99747685185185186</v>
      </c>
      <c r="H172" s="90" t="s">
        <v>619</v>
      </c>
      <c r="I172" s="79" t="s">
        <v>146</v>
      </c>
      <c r="J172" s="78">
        <v>4</v>
      </c>
      <c r="K172" s="13" t="s">
        <v>147</v>
      </c>
      <c r="L172" s="13" t="s">
        <v>147</v>
      </c>
      <c r="M172" s="78" t="s">
        <v>381</v>
      </c>
      <c r="N172" s="120">
        <v>35.945</v>
      </c>
      <c r="O172" s="120">
        <v>-89.915999999999997</v>
      </c>
      <c r="P172" s="83">
        <v>23.68</v>
      </c>
      <c r="Q172" s="79" t="s">
        <v>1</v>
      </c>
      <c r="R172" s="79" t="s">
        <v>6</v>
      </c>
      <c r="S172" s="32" t="s">
        <v>147</v>
      </c>
      <c r="T172" s="5"/>
    </row>
    <row r="173" spans="1:20" s="1" customFormat="1" x14ac:dyDescent="0.2">
      <c r="A173" s="27">
        <f t="shared" si="2"/>
        <v>172</v>
      </c>
      <c r="B173" s="13" t="s">
        <v>147</v>
      </c>
      <c r="C173" s="9">
        <v>2005</v>
      </c>
      <c r="D173" s="9" t="s">
        <v>133</v>
      </c>
      <c r="E173" s="9">
        <v>10</v>
      </c>
      <c r="F173" s="85">
        <v>0.58673368055555553</v>
      </c>
      <c r="G173" s="22">
        <v>0.33673611111111112</v>
      </c>
      <c r="H173" s="90" t="s">
        <v>620</v>
      </c>
      <c r="I173" s="9" t="s">
        <v>146</v>
      </c>
      <c r="J173" s="14">
        <v>4.0999999999999996</v>
      </c>
      <c r="K173" s="13" t="s">
        <v>147</v>
      </c>
      <c r="L173" s="13" t="s">
        <v>147</v>
      </c>
      <c r="M173" s="14" t="s">
        <v>369</v>
      </c>
      <c r="N173" s="19">
        <v>35.76</v>
      </c>
      <c r="O173" s="19">
        <v>-90.25</v>
      </c>
      <c r="P173" s="17">
        <v>15.3</v>
      </c>
      <c r="Q173" s="9" t="s">
        <v>1</v>
      </c>
      <c r="R173" s="9" t="s">
        <v>223</v>
      </c>
      <c r="S173" s="32" t="s">
        <v>147</v>
      </c>
      <c r="T173" s="5"/>
    </row>
    <row r="174" spans="1:20" s="1" customFormat="1" x14ac:dyDescent="0.2">
      <c r="A174" s="27">
        <f t="shared" si="2"/>
        <v>173</v>
      </c>
      <c r="B174" s="13" t="s">
        <v>147</v>
      </c>
      <c r="C174" s="9">
        <v>2005</v>
      </c>
      <c r="D174" s="9" t="s">
        <v>141</v>
      </c>
      <c r="E174" s="9">
        <v>1</v>
      </c>
      <c r="F174" s="85">
        <v>0.5260590277777778</v>
      </c>
      <c r="G174" s="22">
        <v>0.3177314814814815</v>
      </c>
      <c r="H174" s="90" t="s">
        <v>619</v>
      </c>
      <c r="I174" s="9" t="s">
        <v>146</v>
      </c>
      <c r="J174" s="14">
        <v>4.0999999999999996</v>
      </c>
      <c r="K174" s="13" t="s">
        <v>147</v>
      </c>
      <c r="L174" s="14">
        <v>4.2</v>
      </c>
      <c r="M174" s="76" t="s">
        <v>368</v>
      </c>
      <c r="N174" s="19">
        <v>35.83</v>
      </c>
      <c r="O174" s="19">
        <v>-90.15</v>
      </c>
      <c r="P174" s="17">
        <v>9.67</v>
      </c>
      <c r="Q174" s="9" t="s">
        <v>1</v>
      </c>
      <c r="R174" s="9" t="s">
        <v>225</v>
      </c>
      <c r="S174" s="32" t="s">
        <v>147</v>
      </c>
      <c r="T174" s="5"/>
    </row>
    <row r="175" spans="1:20" s="1" customFormat="1" ht="56.25" x14ac:dyDescent="0.2">
      <c r="A175" s="27">
        <f t="shared" si="2"/>
        <v>174</v>
      </c>
      <c r="B175" s="13" t="s">
        <v>147</v>
      </c>
      <c r="C175" s="9">
        <v>2005</v>
      </c>
      <c r="D175" s="9" t="s">
        <v>142</v>
      </c>
      <c r="E175" s="9">
        <v>14</v>
      </c>
      <c r="F175" s="85">
        <v>8.9894675925925923E-3</v>
      </c>
      <c r="G175" s="22">
        <v>0.80065972222222215</v>
      </c>
      <c r="H175" s="90" t="s">
        <v>619</v>
      </c>
      <c r="I175" s="9" t="s">
        <v>146</v>
      </c>
      <c r="J175" s="14">
        <v>3</v>
      </c>
      <c r="K175" s="14">
        <v>2.9</v>
      </c>
      <c r="L175" s="14">
        <v>3</v>
      </c>
      <c r="M175" s="14" t="s">
        <v>367</v>
      </c>
      <c r="N175" s="19">
        <v>35.869999999999997</v>
      </c>
      <c r="O175" s="19">
        <v>-90.01</v>
      </c>
      <c r="P175" s="17">
        <v>5.44</v>
      </c>
      <c r="Q175" s="9" t="s">
        <v>1</v>
      </c>
      <c r="R175" s="9" t="s">
        <v>207</v>
      </c>
      <c r="S175" s="77" t="s">
        <v>583</v>
      </c>
      <c r="T175" s="5"/>
    </row>
    <row r="176" spans="1:20" s="1" customFormat="1" x14ac:dyDescent="0.2">
      <c r="A176" s="27">
        <f t="shared" si="2"/>
        <v>175</v>
      </c>
      <c r="B176" s="13" t="s">
        <v>147</v>
      </c>
      <c r="C176" s="79">
        <v>2007</v>
      </c>
      <c r="D176" s="79" t="s">
        <v>141</v>
      </c>
      <c r="E176" s="79">
        <v>16</v>
      </c>
      <c r="F176" s="80">
        <v>0.5571990740740741</v>
      </c>
      <c r="G176" s="81">
        <v>0.34886574074074073</v>
      </c>
      <c r="H176" s="90" t="s">
        <v>619</v>
      </c>
      <c r="I176" s="79" t="s">
        <v>168</v>
      </c>
      <c r="J176" s="78">
        <v>3</v>
      </c>
      <c r="K176" s="13" t="s">
        <v>147</v>
      </c>
      <c r="L176" s="13" t="s">
        <v>147</v>
      </c>
      <c r="M176" s="78" t="s">
        <v>366</v>
      </c>
      <c r="N176" s="19">
        <v>33.341999999999999</v>
      </c>
      <c r="O176" s="19">
        <v>-92.626999999999995</v>
      </c>
      <c r="P176" s="17">
        <v>5</v>
      </c>
      <c r="Q176" s="9" t="s">
        <v>120</v>
      </c>
      <c r="R176" s="9" t="s">
        <v>81</v>
      </c>
      <c r="S176" s="32" t="s">
        <v>147</v>
      </c>
      <c r="T176" s="5"/>
    </row>
    <row r="177" spans="1:20" s="1" customFormat="1" x14ac:dyDescent="0.2">
      <c r="A177" s="27">
        <f t="shared" si="2"/>
        <v>176</v>
      </c>
      <c r="B177" s="13" t="s">
        <v>147</v>
      </c>
      <c r="C177" s="9">
        <v>2007</v>
      </c>
      <c r="D177" s="9" t="s">
        <v>134</v>
      </c>
      <c r="E177" s="9">
        <v>7</v>
      </c>
      <c r="F177" s="69">
        <v>0.44498842592592597</v>
      </c>
      <c r="G177" s="22">
        <v>0.23665509259259257</v>
      </c>
      <c r="H177" s="90" t="s">
        <v>619</v>
      </c>
      <c r="I177" s="9" t="s">
        <v>149</v>
      </c>
      <c r="J177" s="14">
        <v>3.1</v>
      </c>
      <c r="K177" s="13" t="s">
        <v>147</v>
      </c>
      <c r="L177" s="13" t="s">
        <v>147</v>
      </c>
      <c r="M177" s="14" t="s">
        <v>365</v>
      </c>
      <c r="N177" s="19">
        <v>36.21</v>
      </c>
      <c r="O177" s="19">
        <v>-93.1</v>
      </c>
      <c r="P177" s="17">
        <v>0.1</v>
      </c>
      <c r="Q177" s="9" t="s">
        <v>120</v>
      </c>
      <c r="R177" s="9" t="s">
        <v>82</v>
      </c>
      <c r="S177" s="32" t="s">
        <v>147</v>
      </c>
      <c r="T177" s="5"/>
    </row>
    <row r="178" spans="1:20" s="1" customFormat="1" x14ac:dyDescent="0.2">
      <c r="A178" s="27">
        <f t="shared" si="2"/>
        <v>177</v>
      </c>
      <c r="B178" s="13" t="s">
        <v>147</v>
      </c>
      <c r="C178" s="11">
        <v>2009</v>
      </c>
      <c r="D178" s="11" t="s">
        <v>136</v>
      </c>
      <c r="E178" s="11">
        <v>15</v>
      </c>
      <c r="F178" s="25">
        <v>0.78706018518518517</v>
      </c>
      <c r="G178" s="22">
        <v>0.57872685185185191</v>
      </c>
      <c r="H178" s="90" t="s">
        <v>619</v>
      </c>
      <c r="I178" s="9" t="s">
        <v>148</v>
      </c>
      <c r="J178" s="67">
        <v>3</v>
      </c>
      <c r="K178" s="13" t="s">
        <v>147</v>
      </c>
      <c r="L178" s="13" t="s">
        <v>147</v>
      </c>
      <c r="M178" s="14" t="s">
        <v>361</v>
      </c>
      <c r="N178" s="121">
        <v>35.235999999999997</v>
      </c>
      <c r="O178" s="121">
        <v>-92.397999999999996</v>
      </c>
      <c r="P178" s="68">
        <v>0</v>
      </c>
      <c r="Q178" s="9" t="s">
        <v>120</v>
      </c>
      <c r="R178" s="66" t="s">
        <v>25</v>
      </c>
      <c r="S178" s="32" t="s">
        <v>147</v>
      </c>
    </row>
    <row r="179" spans="1:20" s="1" customFormat="1" x14ac:dyDescent="0.2">
      <c r="A179" s="27">
        <f t="shared" si="2"/>
        <v>178</v>
      </c>
      <c r="B179" s="13" t="s">
        <v>147</v>
      </c>
      <c r="C179" s="11">
        <v>2010</v>
      </c>
      <c r="D179" s="9" t="s">
        <v>132</v>
      </c>
      <c r="E179" s="11">
        <v>20</v>
      </c>
      <c r="F179" s="25">
        <v>0.88803240740740741</v>
      </c>
      <c r="G179" s="21">
        <v>0.63803240740740741</v>
      </c>
      <c r="H179" s="90" t="s">
        <v>620</v>
      </c>
      <c r="I179" s="9" t="s">
        <v>162</v>
      </c>
      <c r="J179" s="14">
        <v>3.3</v>
      </c>
      <c r="K179" s="13" t="s">
        <v>147</v>
      </c>
      <c r="L179" s="13" t="s">
        <v>147</v>
      </c>
      <c r="M179" s="14" t="s">
        <v>346</v>
      </c>
      <c r="N179" s="19">
        <v>36.017000000000003</v>
      </c>
      <c r="O179" s="19">
        <v>-91.302999999999997</v>
      </c>
      <c r="P179" s="18">
        <v>0.1</v>
      </c>
      <c r="Q179" s="9" t="s">
        <v>120</v>
      </c>
      <c r="R179" s="9" t="s">
        <v>323</v>
      </c>
      <c r="S179" s="32" t="s">
        <v>147</v>
      </c>
    </row>
    <row r="180" spans="1:20" s="1" customFormat="1" x14ac:dyDescent="0.2">
      <c r="A180" s="27">
        <f t="shared" si="2"/>
        <v>179</v>
      </c>
      <c r="B180" s="13" t="s">
        <v>147</v>
      </c>
      <c r="C180" s="11">
        <v>2010</v>
      </c>
      <c r="D180" s="11" t="s">
        <v>137</v>
      </c>
      <c r="E180" s="11">
        <v>26</v>
      </c>
      <c r="F180" s="25">
        <v>0.9914236111111111</v>
      </c>
      <c r="G180" s="25">
        <v>0.78309027777777773</v>
      </c>
      <c r="H180" s="90" t="s">
        <v>619</v>
      </c>
      <c r="I180" s="66" t="s">
        <v>178</v>
      </c>
      <c r="J180" s="14">
        <v>3.3</v>
      </c>
      <c r="K180" s="13" t="s">
        <v>147</v>
      </c>
      <c r="L180" s="13" t="s">
        <v>147</v>
      </c>
      <c r="M180" s="14" t="s">
        <v>343</v>
      </c>
      <c r="N180" s="75">
        <v>35.207999999999998</v>
      </c>
      <c r="O180" s="75">
        <v>-91.869</v>
      </c>
      <c r="P180" s="18">
        <v>0.1</v>
      </c>
      <c r="Q180" s="11" t="s">
        <v>120</v>
      </c>
      <c r="R180" s="9" t="s">
        <v>337</v>
      </c>
      <c r="S180" s="32" t="s">
        <v>147</v>
      </c>
    </row>
    <row r="181" spans="1:20" s="1" customFormat="1" x14ac:dyDescent="0.2">
      <c r="A181" s="27">
        <f t="shared" si="2"/>
        <v>180</v>
      </c>
      <c r="B181" s="13" t="s">
        <v>147</v>
      </c>
      <c r="C181" s="11">
        <v>2010</v>
      </c>
      <c r="D181" s="11" t="s">
        <v>137</v>
      </c>
      <c r="E181" s="11">
        <v>28</v>
      </c>
      <c r="F181" s="25">
        <v>0.2754050925925926</v>
      </c>
      <c r="G181" s="22">
        <v>6.7071759259259262E-2</v>
      </c>
      <c r="H181" s="90" t="s">
        <v>619</v>
      </c>
      <c r="I181" s="66" t="s">
        <v>178</v>
      </c>
      <c r="J181" s="14">
        <v>3.2</v>
      </c>
      <c r="K181" s="13" t="s">
        <v>147</v>
      </c>
      <c r="L181" s="13" t="s">
        <v>147</v>
      </c>
      <c r="M181" s="14" t="s">
        <v>344</v>
      </c>
      <c r="N181" s="75">
        <v>35.222000000000001</v>
      </c>
      <c r="O181" s="75">
        <v>-91.858000000000004</v>
      </c>
      <c r="P181" s="18">
        <v>0.1</v>
      </c>
      <c r="Q181" s="11" t="s">
        <v>120</v>
      </c>
      <c r="R181" s="9" t="s">
        <v>337</v>
      </c>
      <c r="S181" s="32" t="s">
        <v>147</v>
      </c>
    </row>
    <row r="182" spans="1:20" s="1" customFormat="1" ht="33.75" x14ac:dyDescent="0.2">
      <c r="A182" s="27">
        <f t="shared" si="2"/>
        <v>181</v>
      </c>
      <c r="B182" s="100" t="s">
        <v>673</v>
      </c>
      <c r="C182" s="12">
        <v>2010</v>
      </c>
      <c r="D182" s="12" t="s">
        <v>136</v>
      </c>
      <c r="E182" s="11">
        <v>8</v>
      </c>
      <c r="F182" s="25">
        <v>0.1761574074074074</v>
      </c>
      <c r="G182" s="90">
        <v>0.96782407407407411</v>
      </c>
      <c r="H182" s="90" t="s">
        <v>619</v>
      </c>
      <c r="I182" s="71" t="s">
        <v>148</v>
      </c>
      <c r="J182" s="88">
        <v>3</v>
      </c>
      <c r="K182" s="13" t="s">
        <v>147</v>
      </c>
      <c r="L182" s="13" t="s">
        <v>147</v>
      </c>
      <c r="M182" s="88" t="s">
        <v>342</v>
      </c>
      <c r="N182" s="75">
        <v>35.307000000000002</v>
      </c>
      <c r="O182" s="75">
        <v>-92.328000000000003</v>
      </c>
      <c r="P182" s="86">
        <v>5.2</v>
      </c>
      <c r="Q182" s="12" t="s">
        <v>120</v>
      </c>
      <c r="R182" s="12" t="s">
        <v>42</v>
      </c>
      <c r="S182" s="77" t="s">
        <v>2107</v>
      </c>
    </row>
    <row r="183" spans="1:20" s="1" customFormat="1" ht="33.75" x14ac:dyDescent="0.2">
      <c r="A183" s="27">
        <f t="shared" si="2"/>
        <v>182</v>
      </c>
      <c r="B183" s="100" t="s">
        <v>691</v>
      </c>
      <c r="C183" s="12">
        <v>2010</v>
      </c>
      <c r="D183" s="12" t="s">
        <v>136</v>
      </c>
      <c r="E183" s="11">
        <v>10</v>
      </c>
      <c r="F183" s="25">
        <v>0.53358796296296296</v>
      </c>
      <c r="G183" s="90">
        <v>0.32525462962962964</v>
      </c>
      <c r="H183" s="90" t="s">
        <v>619</v>
      </c>
      <c r="I183" s="71" t="s">
        <v>148</v>
      </c>
      <c r="J183" s="88">
        <v>3</v>
      </c>
      <c r="K183" s="13" t="s">
        <v>147</v>
      </c>
      <c r="L183" s="13" t="s">
        <v>147</v>
      </c>
      <c r="M183" s="88" t="s">
        <v>401</v>
      </c>
      <c r="N183" s="75">
        <v>35.322000000000003</v>
      </c>
      <c r="O183" s="75">
        <v>-92.331999999999994</v>
      </c>
      <c r="P183" s="86">
        <v>4.7</v>
      </c>
      <c r="Q183" s="12" t="s">
        <v>120</v>
      </c>
      <c r="R183" s="12" t="s">
        <v>42</v>
      </c>
      <c r="S183" s="77" t="s">
        <v>2107</v>
      </c>
    </row>
    <row r="184" spans="1:20" s="1" customFormat="1" ht="33.75" x14ac:dyDescent="0.2">
      <c r="A184" s="27">
        <f t="shared" si="2"/>
        <v>183</v>
      </c>
      <c r="B184" s="100" t="s">
        <v>703</v>
      </c>
      <c r="C184" s="12">
        <v>2010</v>
      </c>
      <c r="D184" s="12" t="s">
        <v>136</v>
      </c>
      <c r="E184" s="11">
        <v>11</v>
      </c>
      <c r="F184" s="25">
        <v>0.56504629629629632</v>
      </c>
      <c r="G184" s="90">
        <v>0.35671296296296301</v>
      </c>
      <c r="H184" s="90" t="s">
        <v>619</v>
      </c>
      <c r="I184" s="71" t="s">
        <v>148</v>
      </c>
      <c r="J184" s="88">
        <v>4</v>
      </c>
      <c r="K184" s="13" t="s">
        <v>147</v>
      </c>
      <c r="L184" s="13" t="s">
        <v>147</v>
      </c>
      <c r="M184" s="88" t="s">
        <v>408</v>
      </c>
      <c r="N184" s="75">
        <v>35.304000000000002</v>
      </c>
      <c r="O184" s="75">
        <v>-92.316999999999993</v>
      </c>
      <c r="P184" s="86">
        <v>5</v>
      </c>
      <c r="Q184" s="12" t="s">
        <v>120</v>
      </c>
      <c r="R184" s="12" t="s">
        <v>42</v>
      </c>
      <c r="S184" s="77" t="s">
        <v>2107</v>
      </c>
    </row>
    <row r="185" spans="1:20" s="1" customFormat="1" ht="33.75" x14ac:dyDescent="0.2">
      <c r="A185" s="27">
        <f t="shared" si="2"/>
        <v>184</v>
      </c>
      <c r="B185" s="100" t="s">
        <v>706</v>
      </c>
      <c r="C185" s="12">
        <v>2010</v>
      </c>
      <c r="D185" s="12" t="s">
        <v>136</v>
      </c>
      <c r="E185" s="11">
        <v>11</v>
      </c>
      <c r="F185" s="25">
        <v>0.67087962962962966</v>
      </c>
      <c r="G185" s="90">
        <v>0.46254629629629629</v>
      </c>
      <c r="H185" s="90" t="s">
        <v>619</v>
      </c>
      <c r="I185" s="71" t="s">
        <v>148</v>
      </c>
      <c r="J185" s="88">
        <v>3.6</v>
      </c>
      <c r="K185" s="13" t="s">
        <v>147</v>
      </c>
      <c r="L185" s="13" t="s">
        <v>147</v>
      </c>
      <c r="M185" s="88" t="s">
        <v>402</v>
      </c>
      <c r="N185" s="75">
        <v>35.314999999999998</v>
      </c>
      <c r="O185" s="75">
        <v>-92.334999999999994</v>
      </c>
      <c r="P185" s="86">
        <v>5.9</v>
      </c>
      <c r="Q185" s="12" t="s">
        <v>120</v>
      </c>
      <c r="R185" s="12" t="s">
        <v>42</v>
      </c>
      <c r="S185" s="77" t="s">
        <v>2107</v>
      </c>
    </row>
    <row r="186" spans="1:20" s="1" customFormat="1" ht="33.75" x14ac:dyDescent="0.2">
      <c r="A186" s="27">
        <f t="shared" si="2"/>
        <v>185</v>
      </c>
      <c r="B186" s="100" t="s">
        <v>731</v>
      </c>
      <c r="C186" s="12">
        <v>2010</v>
      </c>
      <c r="D186" s="12" t="s">
        <v>136</v>
      </c>
      <c r="E186" s="11">
        <v>14</v>
      </c>
      <c r="F186" s="25">
        <v>0.42190972222222217</v>
      </c>
      <c r="G186" s="90">
        <v>0.21357638888888889</v>
      </c>
      <c r="H186" s="90" t="s">
        <v>619</v>
      </c>
      <c r="I186" s="71" t="s">
        <v>148</v>
      </c>
      <c r="J186" s="88">
        <v>3.4</v>
      </c>
      <c r="K186" s="13" t="s">
        <v>147</v>
      </c>
      <c r="L186" s="13" t="s">
        <v>147</v>
      </c>
      <c r="M186" s="88" t="s">
        <v>403</v>
      </c>
      <c r="N186" s="75">
        <v>35.298999999999999</v>
      </c>
      <c r="O186" s="75">
        <v>-92.352000000000004</v>
      </c>
      <c r="P186" s="86">
        <v>4.5999999999999996</v>
      </c>
      <c r="Q186" s="12" t="s">
        <v>120</v>
      </c>
      <c r="R186" s="12" t="s">
        <v>42</v>
      </c>
      <c r="S186" s="77" t="s">
        <v>2107</v>
      </c>
    </row>
    <row r="187" spans="1:20" s="1" customFormat="1" ht="33.75" x14ac:dyDescent="0.2">
      <c r="A187" s="27">
        <f t="shared" si="2"/>
        <v>186</v>
      </c>
      <c r="B187" s="100" t="s">
        <v>740</v>
      </c>
      <c r="C187" s="12">
        <v>2010</v>
      </c>
      <c r="D187" s="12" t="s">
        <v>136</v>
      </c>
      <c r="E187" s="11">
        <v>15</v>
      </c>
      <c r="F187" s="25">
        <v>0.43076388888888889</v>
      </c>
      <c r="G187" s="90">
        <v>0.22243055555555555</v>
      </c>
      <c r="H187" s="90" t="s">
        <v>619</v>
      </c>
      <c r="I187" s="71" t="s">
        <v>148</v>
      </c>
      <c r="J187" s="88">
        <v>3.8</v>
      </c>
      <c r="K187" s="13" t="s">
        <v>147</v>
      </c>
      <c r="L187" s="13" t="s">
        <v>147</v>
      </c>
      <c r="M187" s="88" t="s">
        <v>407</v>
      </c>
      <c r="N187" s="75">
        <v>35.293999999999997</v>
      </c>
      <c r="O187" s="75">
        <v>-92.34</v>
      </c>
      <c r="P187" s="86">
        <v>7</v>
      </c>
      <c r="Q187" s="12" t="s">
        <v>120</v>
      </c>
      <c r="R187" s="12" t="s">
        <v>42</v>
      </c>
      <c r="S187" s="77" t="s">
        <v>2107</v>
      </c>
    </row>
    <row r="188" spans="1:20" s="1" customFormat="1" ht="33.75" x14ac:dyDescent="0.2">
      <c r="A188" s="27">
        <f t="shared" si="2"/>
        <v>187</v>
      </c>
      <c r="B188" s="100" t="s">
        <v>743</v>
      </c>
      <c r="C188" s="12">
        <v>2010</v>
      </c>
      <c r="D188" s="12" t="s">
        <v>136</v>
      </c>
      <c r="E188" s="11">
        <v>15</v>
      </c>
      <c r="F188" s="25">
        <v>0.77797453703703701</v>
      </c>
      <c r="G188" s="90">
        <v>0.56964120370370364</v>
      </c>
      <c r="H188" s="90" t="s">
        <v>619</v>
      </c>
      <c r="I188" s="71" t="s">
        <v>148</v>
      </c>
      <c r="J188" s="88">
        <v>3</v>
      </c>
      <c r="K188" s="13" t="s">
        <v>147</v>
      </c>
      <c r="L188" s="13" t="s">
        <v>147</v>
      </c>
      <c r="M188" s="88" t="s">
        <v>404</v>
      </c>
      <c r="N188" s="75">
        <v>35.301000000000002</v>
      </c>
      <c r="O188" s="75">
        <v>-92.34</v>
      </c>
      <c r="P188" s="86">
        <v>5.5</v>
      </c>
      <c r="Q188" s="12" t="s">
        <v>120</v>
      </c>
      <c r="R188" s="12" t="s">
        <v>42</v>
      </c>
      <c r="S188" s="77" t="s">
        <v>2107</v>
      </c>
    </row>
    <row r="189" spans="1:20" s="1" customFormat="1" ht="33.75" x14ac:dyDescent="0.2">
      <c r="A189" s="27">
        <f t="shared" si="2"/>
        <v>188</v>
      </c>
      <c r="B189" s="100" t="s">
        <v>747</v>
      </c>
      <c r="C189" s="12">
        <v>2010</v>
      </c>
      <c r="D189" s="12" t="s">
        <v>136</v>
      </c>
      <c r="E189" s="11">
        <v>16</v>
      </c>
      <c r="F189" s="25">
        <v>0.40506944444444443</v>
      </c>
      <c r="G189" s="90">
        <v>0.19673611111111111</v>
      </c>
      <c r="H189" s="90" t="s">
        <v>619</v>
      </c>
      <c r="I189" s="71" t="s">
        <v>148</v>
      </c>
      <c r="J189" s="88">
        <v>3.5</v>
      </c>
      <c r="K189" s="13" t="s">
        <v>147</v>
      </c>
      <c r="L189" s="13" t="s">
        <v>147</v>
      </c>
      <c r="M189" s="88" t="s">
        <v>405</v>
      </c>
      <c r="N189" s="75">
        <v>35.287999999999997</v>
      </c>
      <c r="O189" s="75">
        <v>-92.331999999999994</v>
      </c>
      <c r="P189" s="86">
        <v>6.1</v>
      </c>
      <c r="Q189" s="12" t="s">
        <v>120</v>
      </c>
      <c r="R189" s="12" t="s">
        <v>42</v>
      </c>
      <c r="S189" s="77" t="s">
        <v>2107</v>
      </c>
    </row>
    <row r="190" spans="1:20" s="1" customFormat="1" ht="33.75" x14ac:dyDescent="0.2">
      <c r="A190" s="27">
        <f t="shared" si="2"/>
        <v>189</v>
      </c>
      <c r="B190" s="100" t="s">
        <v>969</v>
      </c>
      <c r="C190" s="12">
        <v>2010</v>
      </c>
      <c r="D190" s="12" t="s">
        <v>138</v>
      </c>
      <c r="E190" s="11">
        <v>20</v>
      </c>
      <c r="F190" s="25">
        <v>0.79623842592592586</v>
      </c>
      <c r="G190" s="90">
        <v>0.54623842592592597</v>
      </c>
      <c r="H190" s="90" t="s">
        <v>620</v>
      </c>
      <c r="I190" s="71" t="s">
        <v>148</v>
      </c>
      <c r="J190" s="88">
        <v>3.9</v>
      </c>
      <c r="K190" s="13" t="s">
        <v>147</v>
      </c>
      <c r="L190" s="13" t="s">
        <v>147</v>
      </c>
      <c r="M190" s="88" t="s">
        <v>413</v>
      </c>
      <c r="N190" s="75">
        <v>35.319000000000003</v>
      </c>
      <c r="O190" s="75">
        <v>-92.302999999999997</v>
      </c>
      <c r="P190" s="86">
        <v>4.5</v>
      </c>
      <c r="Q190" s="12" t="s">
        <v>120</v>
      </c>
      <c r="R190" s="12" t="s">
        <v>42</v>
      </c>
      <c r="S190" s="77" t="s">
        <v>2107</v>
      </c>
    </row>
    <row r="191" spans="1:20" s="1" customFormat="1" ht="33.75" x14ac:dyDescent="0.2">
      <c r="A191" s="27">
        <f t="shared" si="2"/>
        <v>190</v>
      </c>
      <c r="B191" s="100" t="s">
        <v>1174</v>
      </c>
      <c r="C191" s="11">
        <v>2010</v>
      </c>
      <c r="D191" s="12" t="s">
        <v>131</v>
      </c>
      <c r="E191" s="11">
        <v>13</v>
      </c>
      <c r="F191" s="25">
        <v>0.29098379629629628</v>
      </c>
      <c r="G191" s="90">
        <v>4.0983796296296296E-2</v>
      </c>
      <c r="H191" s="90" t="s">
        <v>620</v>
      </c>
      <c r="I191" s="11" t="s">
        <v>148</v>
      </c>
      <c r="J191" s="88">
        <v>3.1</v>
      </c>
      <c r="K191" s="13" t="s">
        <v>147</v>
      </c>
      <c r="L191" s="13" t="s">
        <v>147</v>
      </c>
      <c r="M191" s="88" t="s">
        <v>421</v>
      </c>
      <c r="N191" s="75">
        <v>35.316000000000003</v>
      </c>
      <c r="O191" s="75">
        <v>-92.322999999999993</v>
      </c>
      <c r="P191" s="86">
        <v>5.4</v>
      </c>
      <c r="Q191" s="11" t="s">
        <v>120</v>
      </c>
      <c r="R191" s="11" t="s">
        <v>42</v>
      </c>
      <c r="S191" s="77" t="s">
        <v>2107</v>
      </c>
    </row>
    <row r="192" spans="1:20" s="1" customFormat="1" ht="33.75" x14ac:dyDescent="0.2">
      <c r="A192" s="27">
        <f t="shared" si="2"/>
        <v>191</v>
      </c>
      <c r="B192" s="99" t="s">
        <v>1326</v>
      </c>
      <c r="C192" s="11">
        <v>2011</v>
      </c>
      <c r="D192" s="12" t="s">
        <v>133</v>
      </c>
      <c r="E192" s="11">
        <v>16</v>
      </c>
      <c r="F192" s="25">
        <v>0.90714120370370377</v>
      </c>
      <c r="G192" s="90">
        <v>0.65714120370370377</v>
      </c>
      <c r="H192" s="90" t="s">
        <v>620</v>
      </c>
      <c r="I192" s="11" t="s">
        <v>148</v>
      </c>
      <c r="J192" s="88">
        <v>3.5</v>
      </c>
      <c r="K192" s="13" t="s">
        <v>147</v>
      </c>
      <c r="L192" s="13" t="s">
        <v>147</v>
      </c>
      <c r="M192" s="88" t="s">
        <v>442</v>
      </c>
      <c r="N192" s="75" t="s">
        <v>437</v>
      </c>
      <c r="O192" s="75">
        <v>-92.361000000000004</v>
      </c>
      <c r="P192" s="86">
        <v>6.6</v>
      </c>
      <c r="Q192" s="11" t="s">
        <v>120</v>
      </c>
      <c r="R192" s="12" t="s">
        <v>25</v>
      </c>
      <c r="S192" s="77" t="s">
        <v>2107</v>
      </c>
    </row>
    <row r="193" spans="1:19" s="1" customFormat="1" ht="33.75" x14ac:dyDescent="0.2">
      <c r="A193" s="27">
        <f t="shared" si="2"/>
        <v>192</v>
      </c>
      <c r="B193" s="99" t="s">
        <v>1340</v>
      </c>
      <c r="C193" s="11">
        <v>2011</v>
      </c>
      <c r="D193" s="12" t="s">
        <v>133</v>
      </c>
      <c r="E193" s="11">
        <v>17</v>
      </c>
      <c r="F193" s="25">
        <v>0.45124999999999998</v>
      </c>
      <c r="G193" s="90">
        <v>0.20125000000000001</v>
      </c>
      <c r="H193" s="90" t="s">
        <v>620</v>
      </c>
      <c r="I193" s="11" t="s">
        <v>148</v>
      </c>
      <c r="J193" s="88">
        <v>3.8</v>
      </c>
      <c r="K193" s="13" t="s">
        <v>147</v>
      </c>
      <c r="L193" s="13" t="s">
        <v>147</v>
      </c>
      <c r="M193" s="88" t="s">
        <v>445</v>
      </c>
      <c r="N193" s="75">
        <v>35.276000000000003</v>
      </c>
      <c r="O193" s="75">
        <v>-92.361000000000004</v>
      </c>
      <c r="P193" s="86">
        <v>6.5</v>
      </c>
      <c r="Q193" s="11" t="s">
        <v>120</v>
      </c>
      <c r="R193" s="12" t="s">
        <v>25</v>
      </c>
      <c r="S193" s="77" t="s">
        <v>2107</v>
      </c>
    </row>
    <row r="194" spans="1:19" s="1" customFormat="1" ht="33.75" x14ac:dyDescent="0.2">
      <c r="A194" s="27">
        <f t="shared" si="2"/>
        <v>193</v>
      </c>
      <c r="B194" s="99" t="s">
        <v>1364</v>
      </c>
      <c r="C194" s="11">
        <v>2011</v>
      </c>
      <c r="D194" s="12" t="s">
        <v>133</v>
      </c>
      <c r="E194" s="11">
        <v>17</v>
      </c>
      <c r="F194" s="25">
        <v>0.20821759259259257</v>
      </c>
      <c r="G194" s="90">
        <v>0.95821759259259265</v>
      </c>
      <c r="H194" s="90" t="s">
        <v>620</v>
      </c>
      <c r="I194" s="11" t="s">
        <v>148</v>
      </c>
      <c r="J194" s="88">
        <v>3.9</v>
      </c>
      <c r="K194" s="13" t="s">
        <v>147</v>
      </c>
      <c r="L194" s="13" t="s">
        <v>147</v>
      </c>
      <c r="M194" s="88" t="s">
        <v>489</v>
      </c>
      <c r="N194" s="75">
        <v>35.256999999999998</v>
      </c>
      <c r="O194" s="75">
        <v>-92.37</v>
      </c>
      <c r="P194" s="86">
        <v>5.0999999999999996</v>
      </c>
      <c r="Q194" s="11" t="s">
        <v>120</v>
      </c>
      <c r="R194" s="12" t="s">
        <v>25</v>
      </c>
      <c r="S194" s="77" t="s">
        <v>2107</v>
      </c>
    </row>
    <row r="195" spans="1:19" s="1" customFormat="1" ht="33.75" x14ac:dyDescent="0.2">
      <c r="A195" s="27">
        <f t="shared" ref="A195:A233" si="3">SUM(A194+1)</f>
        <v>194</v>
      </c>
      <c r="B195" s="99" t="s">
        <v>1369</v>
      </c>
      <c r="C195" s="11">
        <v>2011</v>
      </c>
      <c r="D195" s="12" t="s">
        <v>133</v>
      </c>
      <c r="E195" s="11">
        <v>18</v>
      </c>
      <c r="F195" s="25">
        <v>0.34276620370370375</v>
      </c>
      <c r="G195" s="90">
        <v>9.2766203703703698E-2</v>
      </c>
      <c r="H195" s="90" t="s">
        <v>620</v>
      </c>
      <c r="I195" s="11" t="s">
        <v>148</v>
      </c>
      <c r="J195" s="88">
        <v>4.0999999999999996</v>
      </c>
      <c r="K195" s="13" t="s">
        <v>147</v>
      </c>
      <c r="L195" s="13" t="s">
        <v>147</v>
      </c>
      <c r="M195" s="88" t="s">
        <v>490</v>
      </c>
      <c r="N195" s="75">
        <v>35.271000000000001</v>
      </c>
      <c r="O195" s="75">
        <v>-92.376999999999995</v>
      </c>
      <c r="P195" s="86">
        <v>6.3</v>
      </c>
      <c r="Q195" s="11" t="s">
        <v>120</v>
      </c>
      <c r="R195" s="12" t="s">
        <v>25</v>
      </c>
      <c r="S195" s="77" t="s">
        <v>2107</v>
      </c>
    </row>
    <row r="196" spans="1:19" s="1" customFormat="1" ht="33.75" x14ac:dyDescent="0.2">
      <c r="A196" s="27">
        <f t="shared" si="3"/>
        <v>195</v>
      </c>
      <c r="B196" s="99" t="s">
        <v>1373</v>
      </c>
      <c r="C196" s="11">
        <v>2011</v>
      </c>
      <c r="D196" s="12" t="s">
        <v>133</v>
      </c>
      <c r="E196" s="11">
        <v>18</v>
      </c>
      <c r="F196" s="25">
        <v>0.51277777777777778</v>
      </c>
      <c r="G196" s="90">
        <v>0.26277777777777778</v>
      </c>
      <c r="H196" s="90" t="s">
        <v>620</v>
      </c>
      <c r="I196" s="11" t="s">
        <v>148</v>
      </c>
      <c r="J196" s="88">
        <v>3.2</v>
      </c>
      <c r="K196" s="13" t="s">
        <v>147</v>
      </c>
      <c r="L196" s="13" t="s">
        <v>147</v>
      </c>
      <c r="M196" s="88" t="s">
        <v>449</v>
      </c>
      <c r="N196" s="75">
        <v>35.268999999999998</v>
      </c>
      <c r="O196" s="75">
        <v>-92.369</v>
      </c>
      <c r="P196" s="86">
        <v>6</v>
      </c>
      <c r="Q196" s="11" t="s">
        <v>120</v>
      </c>
      <c r="R196" s="12" t="s">
        <v>25</v>
      </c>
      <c r="S196" s="77" t="s">
        <v>2107</v>
      </c>
    </row>
    <row r="197" spans="1:19" s="1" customFormat="1" ht="33.75" x14ac:dyDescent="0.2">
      <c r="A197" s="27">
        <f t="shared" si="3"/>
        <v>196</v>
      </c>
      <c r="B197" s="99" t="s">
        <v>1382</v>
      </c>
      <c r="C197" s="11">
        <v>2011</v>
      </c>
      <c r="D197" s="12" t="s">
        <v>133</v>
      </c>
      <c r="E197" s="11">
        <v>19</v>
      </c>
      <c r="F197" s="25">
        <v>0.96178240740740739</v>
      </c>
      <c r="G197" s="90">
        <v>0.71178240740740739</v>
      </c>
      <c r="H197" s="90" t="s">
        <v>620</v>
      </c>
      <c r="I197" s="11" t="s">
        <v>148</v>
      </c>
      <c r="J197" s="88">
        <v>3.4</v>
      </c>
      <c r="K197" s="13" t="s">
        <v>147</v>
      </c>
      <c r="L197" s="13" t="s">
        <v>147</v>
      </c>
      <c r="M197" s="88" t="s">
        <v>430</v>
      </c>
      <c r="N197" s="75">
        <v>35.268000000000001</v>
      </c>
      <c r="O197" s="75">
        <v>-92.373999999999995</v>
      </c>
      <c r="P197" s="86">
        <v>6.7</v>
      </c>
      <c r="Q197" s="11" t="s">
        <v>120</v>
      </c>
      <c r="R197" s="12" t="s">
        <v>25</v>
      </c>
      <c r="S197" s="77" t="s">
        <v>2107</v>
      </c>
    </row>
    <row r="198" spans="1:19" s="1" customFormat="1" ht="33.75" x14ac:dyDescent="0.2">
      <c r="A198" s="27">
        <f t="shared" si="3"/>
        <v>197</v>
      </c>
      <c r="B198" s="99" t="s">
        <v>1388</v>
      </c>
      <c r="C198" s="11">
        <v>2011</v>
      </c>
      <c r="D198" s="12" t="s">
        <v>133</v>
      </c>
      <c r="E198" s="11">
        <v>20</v>
      </c>
      <c r="F198" s="25">
        <v>0.63541666666666663</v>
      </c>
      <c r="G198" s="90">
        <v>0.38541666666666669</v>
      </c>
      <c r="H198" s="90" t="s">
        <v>620</v>
      </c>
      <c r="I198" s="11" t="s">
        <v>148</v>
      </c>
      <c r="J198" s="88">
        <v>3.6</v>
      </c>
      <c r="K198" s="13" t="s">
        <v>147</v>
      </c>
      <c r="L198" s="13" t="s">
        <v>147</v>
      </c>
      <c r="M198" s="88" t="s">
        <v>453</v>
      </c>
      <c r="N198" s="75">
        <v>35.26</v>
      </c>
      <c r="O198" s="75">
        <v>-92.375</v>
      </c>
      <c r="P198" s="86">
        <v>5.2</v>
      </c>
      <c r="Q198" s="11" t="s">
        <v>120</v>
      </c>
      <c r="R198" s="12" t="s">
        <v>25</v>
      </c>
      <c r="S198" s="77" t="s">
        <v>2107</v>
      </c>
    </row>
    <row r="199" spans="1:19" s="1" customFormat="1" ht="33.75" x14ac:dyDescent="0.2">
      <c r="A199" s="27">
        <f t="shared" si="3"/>
        <v>198</v>
      </c>
      <c r="B199" s="99" t="s">
        <v>1414</v>
      </c>
      <c r="C199" s="11">
        <v>2011</v>
      </c>
      <c r="D199" s="12" t="s">
        <v>133</v>
      </c>
      <c r="E199" s="11">
        <v>21</v>
      </c>
      <c r="F199" s="25">
        <v>0.67884259259259261</v>
      </c>
      <c r="G199" s="90">
        <v>0.42884259259259255</v>
      </c>
      <c r="H199" s="90" t="s">
        <v>620</v>
      </c>
      <c r="I199" s="11" t="s">
        <v>148</v>
      </c>
      <c r="J199" s="88">
        <v>3.4</v>
      </c>
      <c r="K199" s="13" t="s">
        <v>147</v>
      </c>
      <c r="L199" s="13" t="s">
        <v>147</v>
      </c>
      <c r="M199" s="88" t="s">
        <v>457</v>
      </c>
      <c r="N199" s="75">
        <v>35.265000000000001</v>
      </c>
      <c r="O199" s="75">
        <v>-92.385000000000005</v>
      </c>
      <c r="P199" s="86">
        <v>6</v>
      </c>
      <c r="Q199" s="11" t="s">
        <v>120</v>
      </c>
      <c r="R199" s="12" t="s">
        <v>25</v>
      </c>
      <c r="S199" s="77" t="s">
        <v>2107</v>
      </c>
    </row>
    <row r="200" spans="1:19" s="1" customFormat="1" ht="33.75" x14ac:dyDescent="0.2">
      <c r="A200" s="27">
        <f t="shared" si="3"/>
        <v>199</v>
      </c>
      <c r="B200" s="99" t="s">
        <v>1430</v>
      </c>
      <c r="C200" s="11">
        <v>2011</v>
      </c>
      <c r="D200" s="12" t="s">
        <v>133</v>
      </c>
      <c r="E200" s="11">
        <v>23</v>
      </c>
      <c r="F200" s="25">
        <v>1.7187499999999998E-2</v>
      </c>
      <c r="G200" s="90">
        <v>0.76718750000000002</v>
      </c>
      <c r="H200" s="90" t="s">
        <v>620</v>
      </c>
      <c r="I200" s="11" t="s">
        <v>148</v>
      </c>
      <c r="J200" s="88">
        <v>3.4</v>
      </c>
      <c r="K200" s="13" t="s">
        <v>147</v>
      </c>
      <c r="L200" s="13" t="s">
        <v>147</v>
      </c>
      <c r="M200" s="88" t="s">
        <v>443</v>
      </c>
      <c r="N200" s="75">
        <v>35.286999999999999</v>
      </c>
      <c r="O200" s="75">
        <v>-92.355999999999995</v>
      </c>
      <c r="P200" s="86">
        <v>3.9</v>
      </c>
      <c r="Q200" s="11" t="s">
        <v>120</v>
      </c>
      <c r="R200" s="12" t="s">
        <v>42</v>
      </c>
      <c r="S200" s="77" t="s">
        <v>2107</v>
      </c>
    </row>
    <row r="201" spans="1:19" s="1" customFormat="1" ht="33.75" x14ac:dyDescent="0.2">
      <c r="A201" s="27">
        <f t="shared" si="3"/>
        <v>200</v>
      </c>
      <c r="B201" s="99" t="s">
        <v>1439</v>
      </c>
      <c r="C201" s="11">
        <v>2011</v>
      </c>
      <c r="D201" s="12" t="s">
        <v>133</v>
      </c>
      <c r="E201" s="11">
        <v>24</v>
      </c>
      <c r="F201" s="25">
        <v>0.31624999999999998</v>
      </c>
      <c r="G201" s="90">
        <v>6.6249999999999989E-2</v>
      </c>
      <c r="H201" s="90" t="s">
        <v>620</v>
      </c>
      <c r="I201" s="11" t="s">
        <v>148</v>
      </c>
      <c r="J201" s="88">
        <v>3.2</v>
      </c>
      <c r="K201" s="13" t="s">
        <v>147</v>
      </c>
      <c r="L201" s="13" t="s">
        <v>147</v>
      </c>
      <c r="M201" s="88" t="s">
        <v>428</v>
      </c>
      <c r="N201" s="75">
        <v>35.340000000000003</v>
      </c>
      <c r="O201" s="75">
        <v>-92.314999999999998</v>
      </c>
      <c r="P201" s="86">
        <v>4.7</v>
      </c>
      <c r="Q201" s="11" t="s">
        <v>120</v>
      </c>
      <c r="R201" s="12" t="s">
        <v>42</v>
      </c>
      <c r="S201" s="77" t="s">
        <v>2107</v>
      </c>
    </row>
    <row r="202" spans="1:19" s="1" customFormat="1" ht="33.75" x14ac:dyDescent="0.2">
      <c r="A202" s="27">
        <f t="shared" si="3"/>
        <v>201</v>
      </c>
      <c r="B202" s="99" t="s">
        <v>1455</v>
      </c>
      <c r="C202" s="11">
        <v>2011</v>
      </c>
      <c r="D202" s="12" t="s">
        <v>133</v>
      </c>
      <c r="E202" s="11">
        <v>25</v>
      </c>
      <c r="F202" s="25">
        <v>0.3680208333333333</v>
      </c>
      <c r="G202" s="90">
        <v>0.11802083333333334</v>
      </c>
      <c r="H202" s="90" t="s">
        <v>620</v>
      </c>
      <c r="I202" s="11" t="s">
        <v>148</v>
      </c>
      <c r="J202" s="88">
        <v>3.1</v>
      </c>
      <c r="K202" s="13" t="s">
        <v>147</v>
      </c>
      <c r="L202" s="13" t="s">
        <v>147</v>
      </c>
      <c r="M202" s="88" t="s">
        <v>362</v>
      </c>
      <c r="N202" s="75">
        <v>35.259</v>
      </c>
      <c r="O202" s="75">
        <v>-92.373999999999995</v>
      </c>
      <c r="P202" s="86">
        <v>6.2</v>
      </c>
      <c r="Q202" s="11" t="s">
        <v>120</v>
      </c>
      <c r="R202" s="12" t="s">
        <v>25</v>
      </c>
      <c r="S202" s="77" t="s">
        <v>2107</v>
      </c>
    </row>
    <row r="203" spans="1:19" s="1" customFormat="1" ht="33.75" x14ac:dyDescent="0.2">
      <c r="A203" s="27">
        <f t="shared" si="3"/>
        <v>202</v>
      </c>
      <c r="B203" s="99" t="s">
        <v>1457</v>
      </c>
      <c r="C203" s="11">
        <v>2011</v>
      </c>
      <c r="D203" s="12" t="s">
        <v>133</v>
      </c>
      <c r="E203" s="11">
        <v>25</v>
      </c>
      <c r="F203" s="25">
        <v>0.40903935185185186</v>
      </c>
      <c r="G203" s="90">
        <v>0.15903935185185183</v>
      </c>
      <c r="H203" s="90" t="s">
        <v>620</v>
      </c>
      <c r="I203" s="11" t="s">
        <v>148</v>
      </c>
      <c r="J203" s="88">
        <v>3.5</v>
      </c>
      <c r="K203" s="13" t="s">
        <v>147</v>
      </c>
      <c r="L203" s="13" t="s">
        <v>147</v>
      </c>
      <c r="M203" s="88" t="s">
        <v>462</v>
      </c>
      <c r="N203" s="75">
        <v>35.277000000000001</v>
      </c>
      <c r="O203" s="75">
        <v>-92.373999999999995</v>
      </c>
      <c r="P203" s="86">
        <v>6</v>
      </c>
      <c r="Q203" s="11" t="s">
        <v>120</v>
      </c>
      <c r="R203" s="12" t="s">
        <v>25</v>
      </c>
      <c r="S203" s="77" t="s">
        <v>2107</v>
      </c>
    </row>
    <row r="204" spans="1:19" s="1" customFormat="1" ht="33.75" x14ac:dyDescent="0.2">
      <c r="A204" s="27">
        <f t="shared" si="3"/>
        <v>203</v>
      </c>
      <c r="B204" s="99" t="s">
        <v>1464</v>
      </c>
      <c r="C204" s="11">
        <v>2011</v>
      </c>
      <c r="D204" s="12" t="s">
        <v>133</v>
      </c>
      <c r="E204" s="11">
        <v>26</v>
      </c>
      <c r="F204" s="25">
        <v>0.60766203703703703</v>
      </c>
      <c r="G204" s="90">
        <v>0.35766203703703708</v>
      </c>
      <c r="H204" s="90" t="s">
        <v>620</v>
      </c>
      <c r="I204" s="11" t="s">
        <v>148</v>
      </c>
      <c r="J204" s="88">
        <v>3.4</v>
      </c>
      <c r="K204" s="13" t="s">
        <v>147</v>
      </c>
      <c r="L204" s="13" t="s">
        <v>147</v>
      </c>
      <c r="M204" s="88" t="s">
        <v>463</v>
      </c>
      <c r="N204" s="75">
        <v>35.276000000000003</v>
      </c>
      <c r="O204" s="75">
        <v>-92.349000000000004</v>
      </c>
      <c r="P204" s="86">
        <v>2.9</v>
      </c>
      <c r="Q204" s="11" t="s">
        <v>120</v>
      </c>
      <c r="R204" s="12" t="s">
        <v>42</v>
      </c>
      <c r="S204" s="77" t="s">
        <v>2107</v>
      </c>
    </row>
    <row r="205" spans="1:19" s="1" customFormat="1" ht="22.5" customHeight="1" x14ac:dyDescent="0.2">
      <c r="A205" s="27">
        <f t="shared" si="3"/>
        <v>204</v>
      </c>
      <c r="B205" s="99" t="s">
        <v>1477</v>
      </c>
      <c r="C205" s="11">
        <v>2011</v>
      </c>
      <c r="D205" s="12" t="s">
        <v>133</v>
      </c>
      <c r="E205" s="11">
        <v>27</v>
      </c>
      <c r="F205" s="25">
        <v>0.20891203703703706</v>
      </c>
      <c r="G205" s="90">
        <v>0.95891203703703709</v>
      </c>
      <c r="H205" s="90" t="s">
        <v>620</v>
      </c>
      <c r="I205" s="11" t="s">
        <v>148</v>
      </c>
      <c r="J205" s="88">
        <v>4.7</v>
      </c>
      <c r="K205" s="13" t="s">
        <v>147</v>
      </c>
      <c r="L205" s="13" t="s">
        <v>147</v>
      </c>
      <c r="M205" s="88" t="s">
        <v>565</v>
      </c>
      <c r="N205" s="75">
        <v>35.265000000000001</v>
      </c>
      <c r="O205" s="75">
        <v>-92.343999999999994</v>
      </c>
      <c r="P205" s="86">
        <v>3.8</v>
      </c>
      <c r="Q205" s="11" t="s">
        <v>120</v>
      </c>
      <c r="R205" s="12" t="s">
        <v>25</v>
      </c>
      <c r="S205" s="77" t="s">
        <v>2108</v>
      </c>
    </row>
    <row r="206" spans="1:19" s="1" customFormat="1" ht="33.75" x14ac:dyDescent="0.2">
      <c r="A206" s="27">
        <f t="shared" si="3"/>
        <v>205</v>
      </c>
      <c r="B206" s="99" t="s">
        <v>1479</v>
      </c>
      <c r="C206" s="11">
        <v>2011</v>
      </c>
      <c r="D206" s="12" t="s">
        <v>133</v>
      </c>
      <c r="E206" s="11">
        <v>27</v>
      </c>
      <c r="F206" s="25">
        <v>0.22083333333333333</v>
      </c>
      <c r="G206" s="90">
        <v>0.97083333333333333</v>
      </c>
      <c r="H206" s="90" t="s">
        <v>620</v>
      </c>
      <c r="I206" s="11" t="s">
        <v>148</v>
      </c>
      <c r="J206" s="88">
        <v>3.8</v>
      </c>
      <c r="K206" s="13" t="s">
        <v>147</v>
      </c>
      <c r="L206" s="13" t="s">
        <v>147</v>
      </c>
      <c r="M206" s="88" t="s">
        <v>465</v>
      </c>
      <c r="N206" s="75">
        <v>35.270000000000003</v>
      </c>
      <c r="O206" s="75">
        <v>-92.373999999999995</v>
      </c>
      <c r="P206" s="86">
        <v>4.2</v>
      </c>
      <c r="Q206" s="11" t="s">
        <v>120</v>
      </c>
      <c r="R206" s="12" t="s">
        <v>25</v>
      </c>
      <c r="S206" s="77" t="s">
        <v>2107</v>
      </c>
    </row>
    <row r="207" spans="1:19" s="1" customFormat="1" ht="33.75" x14ac:dyDescent="0.2">
      <c r="A207" s="27">
        <f t="shared" si="3"/>
        <v>206</v>
      </c>
      <c r="B207" s="99" t="s">
        <v>1486</v>
      </c>
      <c r="C207" s="11">
        <v>2011</v>
      </c>
      <c r="D207" s="12" t="s">
        <v>133</v>
      </c>
      <c r="E207" s="11">
        <v>28</v>
      </c>
      <c r="F207" s="25">
        <v>0.36540509259259263</v>
      </c>
      <c r="G207" s="90">
        <v>0.11540509259259259</v>
      </c>
      <c r="H207" s="90" t="s">
        <v>620</v>
      </c>
      <c r="I207" s="11" t="s">
        <v>148</v>
      </c>
      <c r="J207" s="88">
        <v>3.4</v>
      </c>
      <c r="K207" s="13" t="s">
        <v>147</v>
      </c>
      <c r="L207" s="13" t="s">
        <v>147</v>
      </c>
      <c r="M207" s="88" t="s">
        <v>467</v>
      </c>
      <c r="N207" s="75">
        <v>35.281999999999996</v>
      </c>
      <c r="O207" s="75">
        <v>-92.340999999999994</v>
      </c>
      <c r="P207" s="86">
        <v>2.5</v>
      </c>
      <c r="Q207" s="11" t="s">
        <v>120</v>
      </c>
      <c r="R207" s="12" t="s">
        <v>42</v>
      </c>
      <c r="S207" s="77" t="s">
        <v>2107</v>
      </c>
    </row>
    <row r="208" spans="1:19" s="1" customFormat="1" ht="33.75" x14ac:dyDescent="0.2">
      <c r="A208" s="27">
        <f t="shared" si="3"/>
        <v>207</v>
      </c>
      <c r="B208" s="99" t="s">
        <v>1494</v>
      </c>
      <c r="C208" s="11">
        <v>2011</v>
      </c>
      <c r="D208" s="12" t="s">
        <v>133</v>
      </c>
      <c r="E208" s="11">
        <v>28</v>
      </c>
      <c r="F208" s="25">
        <v>0.54636574074074074</v>
      </c>
      <c r="G208" s="90">
        <v>0.29636574074074074</v>
      </c>
      <c r="H208" s="90" t="s">
        <v>620</v>
      </c>
      <c r="I208" s="11" t="s">
        <v>148</v>
      </c>
      <c r="J208" s="88">
        <v>3</v>
      </c>
      <c r="K208" s="13" t="s">
        <v>147</v>
      </c>
      <c r="L208" s="13" t="s">
        <v>147</v>
      </c>
      <c r="M208" s="88" t="s">
        <v>470</v>
      </c>
      <c r="N208" s="75">
        <v>35.271000000000001</v>
      </c>
      <c r="O208" s="75">
        <v>-92.340999999999994</v>
      </c>
      <c r="P208" s="86">
        <v>3.1</v>
      </c>
      <c r="Q208" s="11" t="s">
        <v>120</v>
      </c>
      <c r="R208" s="12" t="s">
        <v>42</v>
      </c>
      <c r="S208" s="77" t="s">
        <v>2107</v>
      </c>
    </row>
    <row r="209" spans="1:19" s="1" customFormat="1" ht="33.75" x14ac:dyDescent="0.2">
      <c r="A209" s="27">
        <f t="shared" si="3"/>
        <v>208</v>
      </c>
      <c r="B209" s="99" t="s">
        <v>1507</v>
      </c>
      <c r="C209" s="11">
        <v>2011</v>
      </c>
      <c r="D209" s="12" t="s">
        <v>140</v>
      </c>
      <c r="E209" s="11">
        <v>1</v>
      </c>
      <c r="F209" s="25">
        <v>0.45578703703703699</v>
      </c>
      <c r="G209" s="90">
        <v>0.20578703703703705</v>
      </c>
      <c r="H209" s="90" t="s">
        <v>620</v>
      </c>
      <c r="I209" s="11" t="s">
        <v>148</v>
      </c>
      <c r="J209" s="88">
        <v>3.2</v>
      </c>
      <c r="K209" s="13" t="s">
        <v>147</v>
      </c>
      <c r="L209" s="13" t="s">
        <v>147</v>
      </c>
      <c r="M209" s="88" t="s">
        <v>473</v>
      </c>
      <c r="N209" s="75">
        <v>35.289000000000001</v>
      </c>
      <c r="O209" s="75">
        <v>-92.34</v>
      </c>
      <c r="P209" s="86">
        <v>2.4</v>
      </c>
      <c r="Q209" s="11" t="s">
        <v>120</v>
      </c>
      <c r="R209" s="12" t="s">
        <v>42</v>
      </c>
      <c r="S209" s="77" t="s">
        <v>2107</v>
      </c>
    </row>
    <row r="210" spans="1:19" s="1" customFormat="1" ht="33.75" x14ac:dyDescent="0.2">
      <c r="A210" s="27">
        <f t="shared" si="3"/>
        <v>209</v>
      </c>
      <c r="B210" s="99" t="s">
        <v>1510</v>
      </c>
      <c r="C210" s="11">
        <v>2011</v>
      </c>
      <c r="D210" s="12" t="s">
        <v>140</v>
      </c>
      <c r="E210" s="11">
        <v>1</v>
      </c>
      <c r="F210" s="25">
        <v>0.6658101851851852</v>
      </c>
      <c r="G210" s="90">
        <v>0.4158101851851852</v>
      </c>
      <c r="H210" s="90" t="s">
        <v>620</v>
      </c>
      <c r="I210" s="11" t="s">
        <v>148</v>
      </c>
      <c r="J210" s="88">
        <v>3.3</v>
      </c>
      <c r="K210" s="13" t="s">
        <v>147</v>
      </c>
      <c r="L210" s="13" t="s">
        <v>147</v>
      </c>
      <c r="M210" s="88" t="s">
        <v>460</v>
      </c>
      <c r="N210" s="75">
        <v>35.237000000000002</v>
      </c>
      <c r="O210" s="75">
        <v>-92.384</v>
      </c>
      <c r="P210" s="86">
        <v>5.7</v>
      </c>
      <c r="Q210" s="11" t="s">
        <v>120</v>
      </c>
      <c r="R210" s="12" t="s">
        <v>25</v>
      </c>
      <c r="S210" s="77" t="s">
        <v>2107</v>
      </c>
    </row>
    <row r="211" spans="1:19" s="1" customFormat="1" ht="33.75" x14ac:dyDescent="0.2">
      <c r="A211" s="27">
        <f t="shared" si="3"/>
        <v>210</v>
      </c>
      <c r="B211" s="99" t="s">
        <v>1511</v>
      </c>
      <c r="C211" s="11">
        <v>2011</v>
      </c>
      <c r="D211" s="12" t="s">
        <v>140</v>
      </c>
      <c r="E211" s="11">
        <v>1</v>
      </c>
      <c r="F211" s="25">
        <v>0.66880787037037026</v>
      </c>
      <c r="G211" s="90">
        <v>0.41880787037037037</v>
      </c>
      <c r="H211" s="90" t="s">
        <v>620</v>
      </c>
      <c r="I211" s="11" t="s">
        <v>148</v>
      </c>
      <c r="J211" s="88">
        <v>3.3</v>
      </c>
      <c r="K211" s="13" t="s">
        <v>147</v>
      </c>
      <c r="L211" s="13" t="s">
        <v>147</v>
      </c>
      <c r="M211" s="88" t="s">
        <v>474</v>
      </c>
      <c r="N211" s="75">
        <v>35.24</v>
      </c>
      <c r="O211" s="75">
        <v>-92.391000000000005</v>
      </c>
      <c r="P211" s="86">
        <v>5</v>
      </c>
      <c r="Q211" s="11" t="s">
        <v>120</v>
      </c>
      <c r="R211" s="12" t="s">
        <v>25</v>
      </c>
      <c r="S211" s="77" t="s">
        <v>2107</v>
      </c>
    </row>
    <row r="212" spans="1:19" s="1" customFormat="1" ht="33.75" x14ac:dyDescent="0.2">
      <c r="A212" s="27">
        <f t="shared" si="3"/>
        <v>211</v>
      </c>
      <c r="B212" s="99" t="s">
        <v>1535</v>
      </c>
      <c r="C212" s="11">
        <v>2011</v>
      </c>
      <c r="D212" s="12" t="s">
        <v>140</v>
      </c>
      <c r="E212" s="11">
        <v>3</v>
      </c>
      <c r="F212" s="25">
        <v>0.64709490740740738</v>
      </c>
      <c r="G212" s="90">
        <v>0.39709490740740744</v>
      </c>
      <c r="H212" s="90" t="s">
        <v>620</v>
      </c>
      <c r="I212" s="11" t="s">
        <v>148</v>
      </c>
      <c r="J212" s="88">
        <v>3.2</v>
      </c>
      <c r="K212" s="13" t="s">
        <v>147</v>
      </c>
      <c r="L212" s="13" t="s">
        <v>147</v>
      </c>
      <c r="M212" s="88" t="s">
        <v>341</v>
      </c>
      <c r="N212" s="75">
        <v>35.265999999999998</v>
      </c>
      <c r="O212" s="75">
        <v>-92.370999999999995</v>
      </c>
      <c r="P212" s="86">
        <v>6</v>
      </c>
      <c r="Q212" s="11" t="s">
        <v>120</v>
      </c>
      <c r="R212" s="12" t="s">
        <v>25</v>
      </c>
      <c r="S212" s="77" t="s">
        <v>2107</v>
      </c>
    </row>
    <row r="213" spans="1:19" s="1" customFormat="1" ht="33.75" x14ac:dyDescent="0.2">
      <c r="A213" s="27">
        <f t="shared" si="3"/>
        <v>212</v>
      </c>
      <c r="B213" s="99" t="s">
        <v>1536</v>
      </c>
      <c r="C213" s="11">
        <v>2011</v>
      </c>
      <c r="D213" s="12" t="s">
        <v>140</v>
      </c>
      <c r="E213" s="11">
        <v>3</v>
      </c>
      <c r="F213" s="25">
        <v>0.66347222222222224</v>
      </c>
      <c r="G213" s="90">
        <v>0.41347222222222224</v>
      </c>
      <c r="H213" s="90" t="s">
        <v>620</v>
      </c>
      <c r="I213" s="11" t="s">
        <v>148</v>
      </c>
      <c r="J213" s="88">
        <v>3.5</v>
      </c>
      <c r="K213" s="13" t="s">
        <v>147</v>
      </c>
      <c r="L213" s="13" t="s">
        <v>147</v>
      </c>
      <c r="M213" s="88" t="s">
        <v>476</v>
      </c>
      <c r="N213" s="75">
        <v>35.241</v>
      </c>
      <c r="O213" s="75">
        <v>-92.388000000000005</v>
      </c>
      <c r="P213" s="86">
        <v>6.6</v>
      </c>
      <c r="Q213" s="11" t="s">
        <v>120</v>
      </c>
      <c r="R213" s="12" t="s">
        <v>25</v>
      </c>
      <c r="S213" s="77" t="s">
        <v>2107</v>
      </c>
    </row>
    <row r="214" spans="1:19" s="1" customFormat="1" ht="33.75" x14ac:dyDescent="0.2">
      <c r="A214" s="27">
        <f t="shared" si="3"/>
        <v>213</v>
      </c>
      <c r="B214" s="99" t="s">
        <v>1590</v>
      </c>
      <c r="C214" s="11">
        <v>2011</v>
      </c>
      <c r="D214" s="12" t="s">
        <v>140</v>
      </c>
      <c r="E214" s="11">
        <v>9</v>
      </c>
      <c r="F214" s="25">
        <v>0.86702546296296301</v>
      </c>
      <c r="G214" s="90">
        <v>0.6170254629629629</v>
      </c>
      <c r="H214" s="90" t="s">
        <v>620</v>
      </c>
      <c r="I214" s="11" t="s">
        <v>148</v>
      </c>
      <c r="J214" s="88">
        <v>3.5</v>
      </c>
      <c r="K214" s="13" t="s">
        <v>147</v>
      </c>
      <c r="L214" s="13" t="s">
        <v>147</v>
      </c>
      <c r="M214" s="88" t="s">
        <v>403</v>
      </c>
      <c r="N214" s="75">
        <v>35.243000000000002</v>
      </c>
      <c r="O214" s="75">
        <v>-92.397000000000006</v>
      </c>
      <c r="P214" s="86">
        <v>5.9</v>
      </c>
      <c r="Q214" s="11" t="s">
        <v>120</v>
      </c>
      <c r="R214" s="12" t="s">
        <v>25</v>
      </c>
      <c r="S214" s="77" t="s">
        <v>2107</v>
      </c>
    </row>
    <row r="215" spans="1:19" s="1" customFormat="1" ht="33.75" x14ac:dyDescent="0.2">
      <c r="A215" s="27">
        <f t="shared" si="3"/>
        <v>214</v>
      </c>
      <c r="B215" s="99" t="s">
        <v>1653</v>
      </c>
      <c r="C215" s="11">
        <v>2011</v>
      </c>
      <c r="D215" s="12" t="s">
        <v>140</v>
      </c>
      <c r="E215" s="11">
        <v>17</v>
      </c>
      <c r="F215" s="25">
        <v>0.74984953703703694</v>
      </c>
      <c r="G215" s="90">
        <v>0.54151620370370368</v>
      </c>
      <c r="H215" s="90" t="s">
        <v>619</v>
      </c>
      <c r="I215" s="11" t="s">
        <v>148</v>
      </c>
      <c r="J215" s="88">
        <v>3</v>
      </c>
      <c r="K215" s="13" t="s">
        <v>147</v>
      </c>
      <c r="L215" s="13" t="s">
        <v>147</v>
      </c>
      <c r="M215" s="88" t="s">
        <v>399</v>
      </c>
      <c r="N215" s="75">
        <v>35.241</v>
      </c>
      <c r="O215" s="75">
        <v>-92.391999999999996</v>
      </c>
      <c r="P215" s="86">
        <v>5</v>
      </c>
      <c r="Q215" s="11" t="s">
        <v>120</v>
      </c>
      <c r="R215" s="12" t="s">
        <v>25</v>
      </c>
      <c r="S215" s="77" t="s">
        <v>2107</v>
      </c>
    </row>
    <row r="216" spans="1:19" s="1" customFormat="1" ht="33.75" x14ac:dyDescent="0.2">
      <c r="A216" s="27">
        <f t="shared" si="3"/>
        <v>215</v>
      </c>
      <c r="B216" s="99" t="s">
        <v>1676</v>
      </c>
      <c r="C216" s="11">
        <v>2011</v>
      </c>
      <c r="D216" s="12" t="s">
        <v>140</v>
      </c>
      <c r="E216" s="11">
        <v>22</v>
      </c>
      <c r="F216" s="25">
        <v>0.83061342592592602</v>
      </c>
      <c r="G216" s="90">
        <v>0.62228009259259254</v>
      </c>
      <c r="H216" s="90" t="s">
        <v>619</v>
      </c>
      <c r="I216" s="11" t="s">
        <v>148</v>
      </c>
      <c r="J216" s="88">
        <v>3.3</v>
      </c>
      <c r="K216" s="13" t="s">
        <v>147</v>
      </c>
      <c r="L216" s="13" t="s">
        <v>147</v>
      </c>
      <c r="M216" s="88" t="s">
        <v>367</v>
      </c>
      <c r="N216" s="75">
        <v>35.183</v>
      </c>
      <c r="O216" s="75">
        <v>-92.4</v>
      </c>
      <c r="P216" s="86">
        <v>5.2</v>
      </c>
      <c r="Q216" s="11" t="s">
        <v>120</v>
      </c>
      <c r="R216" s="12" t="s">
        <v>25</v>
      </c>
      <c r="S216" s="77" t="s">
        <v>2107</v>
      </c>
    </row>
    <row r="217" spans="1:19" s="1" customFormat="1" ht="33.75" x14ac:dyDescent="0.2">
      <c r="A217" s="27">
        <f t="shared" si="3"/>
        <v>216</v>
      </c>
      <c r="B217" s="99" t="s">
        <v>1719</v>
      </c>
      <c r="C217" s="11">
        <v>2011</v>
      </c>
      <c r="D217" s="12" t="s">
        <v>139</v>
      </c>
      <c r="E217" s="11">
        <v>6</v>
      </c>
      <c r="F217" s="25">
        <v>0.10752314814814816</v>
      </c>
      <c r="G217" s="90">
        <v>0.89918981481481486</v>
      </c>
      <c r="H217" s="90" t="s">
        <v>619</v>
      </c>
      <c r="I217" s="11" t="s">
        <v>148</v>
      </c>
      <c r="J217" s="88">
        <v>3.4</v>
      </c>
      <c r="K217" s="13" t="s">
        <v>147</v>
      </c>
      <c r="L217" s="13" t="s">
        <v>147</v>
      </c>
      <c r="M217" s="88" t="s">
        <v>477</v>
      </c>
      <c r="N217" s="75">
        <v>35.238999999999997</v>
      </c>
      <c r="O217" s="75">
        <v>-92.366</v>
      </c>
      <c r="P217" s="86">
        <v>3.8</v>
      </c>
      <c r="Q217" s="11" t="s">
        <v>120</v>
      </c>
      <c r="R217" s="12" t="s">
        <v>25</v>
      </c>
      <c r="S217" s="77" t="s">
        <v>2107</v>
      </c>
    </row>
    <row r="218" spans="1:19" s="1" customFormat="1" ht="33.75" x14ac:dyDescent="0.2">
      <c r="A218" s="27">
        <f t="shared" si="3"/>
        <v>217</v>
      </c>
      <c r="B218" s="99" t="s">
        <v>1726</v>
      </c>
      <c r="C218" s="11">
        <v>2011</v>
      </c>
      <c r="D218" s="12" t="s">
        <v>139</v>
      </c>
      <c r="E218" s="11">
        <v>7</v>
      </c>
      <c r="F218" s="25">
        <v>0.96607638888888892</v>
      </c>
      <c r="G218" s="90">
        <v>0.75774305555555566</v>
      </c>
      <c r="H218" s="90" t="s">
        <v>619</v>
      </c>
      <c r="I218" s="11" t="s">
        <v>148</v>
      </c>
      <c r="J218" s="88">
        <v>3.9</v>
      </c>
      <c r="K218" s="13" t="s">
        <v>147</v>
      </c>
      <c r="L218" s="13" t="s">
        <v>147</v>
      </c>
      <c r="M218" s="88" t="s">
        <v>478</v>
      </c>
      <c r="N218" s="75">
        <v>35.25</v>
      </c>
      <c r="O218" s="75">
        <v>-92.373000000000005</v>
      </c>
      <c r="P218" s="86">
        <v>6.1</v>
      </c>
      <c r="Q218" s="11" t="s">
        <v>120</v>
      </c>
      <c r="R218" s="12" t="s">
        <v>25</v>
      </c>
      <c r="S218" s="77" t="s">
        <v>2107</v>
      </c>
    </row>
    <row r="219" spans="1:19" s="1" customFormat="1" ht="33.75" x14ac:dyDescent="0.2">
      <c r="A219" s="27">
        <f t="shared" si="3"/>
        <v>218</v>
      </c>
      <c r="B219" s="99" t="s">
        <v>1735</v>
      </c>
      <c r="C219" s="11">
        <v>2011</v>
      </c>
      <c r="D219" s="12" t="s">
        <v>139</v>
      </c>
      <c r="E219" s="11">
        <v>7</v>
      </c>
      <c r="F219" s="25">
        <v>0.1444212962962963</v>
      </c>
      <c r="G219" s="90">
        <v>0.93608796296296293</v>
      </c>
      <c r="H219" s="90" t="s">
        <v>619</v>
      </c>
      <c r="I219" s="11" t="s">
        <v>148</v>
      </c>
      <c r="J219" s="88">
        <v>3.2</v>
      </c>
      <c r="K219" s="13" t="s">
        <v>147</v>
      </c>
      <c r="L219" s="13" t="s">
        <v>147</v>
      </c>
      <c r="M219" s="88" t="s">
        <v>479</v>
      </c>
      <c r="N219" s="75">
        <v>35.256999999999998</v>
      </c>
      <c r="O219" s="75">
        <v>-92.388999999999996</v>
      </c>
      <c r="P219" s="86">
        <v>5.5</v>
      </c>
      <c r="Q219" s="11" t="s">
        <v>120</v>
      </c>
      <c r="R219" s="12" t="s">
        <v>25</v>
      </c>
      <c r="S219" s="77" t="s">
        <v>2107</v>
      </c>
    </row>
    <row r="220" spans="1:19" s="1" customFormat="1" ht="33.75" x14ac:dyDescent="0.2">
      <c r="A220" s="27">
        <f t="shared" si="3"/>
        <v>219</v>
      </c>
      <c r="B220" s="99" t="s">
        <v>1744</v>
      </c>
      <c r="C220" s="11">
        <v>2011</v>
      </c>
      <c r="D220" s="12" t="s">
        <v>139</v>
      </c>
      <c r="E220" s="11">
        <v>8</v>
      </c>
      <c r="F220" s="25">
        <v>0.42561342592592594</v>
      </c>
      <c r="G220" s="90">
        <v>0.21728009259259259</v>
      </c>
      <c r="H220" s="90" t="s">
        <v>619</v>
      </c>
      <c r="I220" s="11" t="s">
        <v>148</v>
      </c>
      <c r="J220" s="88">
        <v>3</v>
      </c>
      <c r="K220" s="13" t="s">
        <v>147</v>
      </c>
      <c r="L220" s="13" t="s">
        <v>147</v>
      </c>
      <c r="M220" s="88" t="s">
        <v>351</v>
      </c>
      <c r="N220" s="75">
        <v>35.252000000000002</v>
      </c>
      <c r="O220" s="75">
        <v>-92.391000000000005</v>
      </c>
      <c r="P220" s="86">
        <v>5.2</v>
      </c>
      <c r="Q220" s="11" t="s">
        <v>120</v>
      </c>
      <c r="R220" s="12" t="s">
        <v>25</v>
      </c>
      <c r="S220" s="77" t="s">
        <v>2107</v>
      </c>
    </row>
    <row r="221" spans="1:19" s="1" customFormat="1" ht="12.75" customHeight="1" x14ac:dyDescent="0.2">
      <c r="A221" s="27">
        <f t="shared" si="3"/>
        <v>220</v>
      </c>
      <c r="B221" s="99" t="s">
        <v>1747</v>
      </c>
      <c r="C221" s="11">
        <v>2011</v>
      </c>
      <c r="D221" s="12" t="s">
        <v>139</v>
      </c>
      <c r="E221" s="11">
        <v>8</v>
      </c>
      <c r="F221" s="25">
        <v>0.62259259259259259</v>
      </c>
      <c r="G221" s="90">
        <v>0.41425925925925927</v>
      </c>
      <c r="H221" s="90" t="s">
        <v>619</v>
      </c>
      <c r="I221" s="11" t="s">
        <v>148</v>
      </c>
      <c r="J221" s="88">
        <v>3.9</v>
      </c>
      <c r="K221" s="13" t="s">
        <v>147</v>
      </c>
      <c r="L221" s="13" t="s">
        <v>147</v>
      </c>
      <c r="M221" s="88" t="s">
        <v>481</v>
      </c>
      <c r="N221" s="75">
        <v>35.261000000000003</v>
      </c>
      <c r="O221" s="75">
        <v>-92.361999999999995</v>
      </c>
      <c r="P221" s="86">
        <v>6.7</v>
      </c>
      <c r="Q221" s="11" t="s">
        <v>120</v>
      </c>
      <c r="R221" s="12" t="s">
        <v>25</v>
      </c>
      <c r="S221" s="77" t="s">
        <v>2107</v>
      </c>
    </row>
    <row r="222" spans="1:19" s="1" customFormat="1" ht="12.75" customHeight="1" x14ac:dyDescent="0.2">
      <c r="A222" s="27">
        <f t="shared" si="3"/>
        <v>221</v>
      </c>
      <c r="B222" s="99" t="s">
        <v>1750</v>
      </c>
      <c r="C222" s="11">
        <v>2011</v>
      </c>
      <c r="D222" s="12" t="s">
        <v>139</v>
      </c>
      <c r="E222" s="11">
        <v>8</v>
      </c>
      <c r="F222" s="25">
        <v>0.69883101851851848</v>
      </c>
      <c r="G222" s="90">
        <v>0.49049768518518522</v>
      </c>
      <c r="H222" s="90" t="s">
        <v>619</v>
      </c>
      <c r="I222" s="11" t="s">
        <v>148</v>
      </c>
      <c r="J222" s="88">
        <v>3.5</v>
      </c>
      <c r="K222" s="13" t="s">
        <v>147</v>
      </c>
      <c r="L222" s="13" t="s">
        <v>147</v>
      </c>
      <c r="M222" s="88" t="s">
        <v>482</v>
      </c>
      <c r="N222" s="75">
        <v>35.258000000000003</v>
      </c>
      <c r="O222" s="75">
        <v>-92.376000000000005</v>
      </c>
      <c r="P222" s="86">
        <v>6.2</v>
      </c>
      <c r="Q222" s="11" t="s">
        <v>120</v>
      </c>
      <c r="R222" s="12" t="s">
        <v>25</v>
      </c>
      <c r="S222" s="77" t="s">
        <v>2107</v>
      </c>
    </row>
    <row r="223" spans="1:19" s="1" customFormat="1" x14ac:dyDescent="0.2">
      <c r="A223" s="27">
        <f t="shared" si="3"/>
        <v>222</v>
      </c>
      <c r="B223" s="99" t="s">
        <v>1789</v>
      </c>
      <c r="C223" s="11">
        <v>2011</v>
      </c>
      <c r="D223" s="12" t="s">
        <v>139</v>
      </c>
      <c r="E223" s="11">
        <v>16</v>
      </c>
      <c r="F223" s="25">
        <v>0.864375</v>
      </c>
      <c r="G223" s="90">
        <v>0.65604166666666663</v>
      </c>
      <c r="H223" s="90" t="s">
        <v>619</v>
      </c>
      <c r="I223" s="71" t="s">
        <v>166</v>
      </c>
      <c r="J223" s="88">
        <v>3</v>
      </c>
      <c r="K223" s="13" t="s">
        <v>147</v>
      </c>
      <c r="L223" s="13" t="s">
        <v>147</v>
      </c>
      <c r="M223" s="88" t="s">
        <v>406</v>
      </c>
      <c r="N223" s="75">
        <v>35.348999999999997</v>
      </c>
      <c r="O223" s="75">
        <v>-92.667000000000002</v>
      </c>
      <c r="P223" s="86">
        <v>2.8</v>
      </c>
      <c r="Q223" s="11" t="s">
        <v>120</v>
      </c>
      <c r="R223" s="12" t="s">
        <v>375</v>
      </c>
      <c r="S223" s="32" t="s">
        <v>147</v>
      </c>
    </row>
    <row r="224" spans="1:19" s="1" customFormat="1" ht="33.75" x14ac:dyDescent="0.2">
      <c r="A224" s="27">
        <f t="shared" si="3"/>
        <v>223</v>
      </c>
      <c r="B224" s="99" t="s">
        <v>1798</v>
      </c>
      <c r="C224" s="11">
        <v>2011</v>
      </c>
      <c r="D224" s="12" t="s">
        <v>139</v>
      </c>
      <c r="E224" s="11">
        <v>19</v>
      </c>
      <c r="F224" s="25">
        <v>0.43968750000000001</v>
      </c>
      <c r="G224" s="90">
        <v>0.23135416666666667</v>
      </c>
      <c r="H224" s="90" t="s">
        <v>619</v>
      </c>
      <c r="I224" s="11" t="s">
        <v>148</v>
      </c>
      <c r="J224" s="88">
        <v>3.3</v>
      </c>
      <c r="K224" s="13" t="s">
        <v>147</v>
      </c>
      <c r="L224" s="13" t="s">
        <v>147</v>
      </c>
      <c r="M224" s="88" t="s">
        <v>483</v>
      </c>
      <c r="N224" s="75">
        <v>35.256</v>
      </c>
      <c r="O224" s="75">
        <v>-92.364000000000004</v>
      </c>
      <c r="P224" s="86">
        <v>3.5</v>
      </c>
      <c r="Q224" s="11" t="s">
        <v>120</v>
      </c>
      <c r="R224" s="12" t="s">
        <v>25</v>
      </c>
      <c r="S224" s="77" t="s">
        <v>2107</v>
      </c>
    </row>
    <row r="225" spans="1:19" s="1" customFormat="1" ht="33.75" x14ac:dyDescent="0.2">
      <c r="A225" s="27">
        <f t="shared" si="3"/>
        <v>224</v>
      </c>
      <c r="B225" s="99" t="s">
        <v>1802</v>
      </c>
      <c r="C225" s="11">
        <v>2011</v>
      </c>
      <c r="D225" s="12" t="s">
        <v>139</v>
      </c>
      <c r="E225" s="11">
        <v>23</v>
      </c>
      <c r="F225" s="25">
        <v>0.51424768518518515</v>
      </c>
      <c r="G225" s="90">
        <v>0.30591435185185184</v>
      </c>
      <c r="H225" s="90" t="s">
        <v>619</v>
      </c>
      <c r="I225" s="11" t="s">
        <v>148</v>
      </c>
      <c r="J225" s="88">
        <v>3.1</v>
      </c>
      <c r="K225" s="13" t="s">
        <v>147</v>
      </c>
      <c r="L225" s="13" t="s">
        <v>147</v>
      </c>
      <c r="M225" s="88" t="s">
        <v>484</v>
      </c>
      <c r="N225" s="75">
        <v>35.267000000000003</v>
      </c>
      <c r="O225" s="75">
        <v>-92.358999999999995</v>
      </c>
      <c r="P225" s="86">
        <v>5.2</v>
      </c>
      <c r="Q225" s="11" t="s">
        <v>120</v>
      </c>
      <c r="R225" s="12" t="s">
        <v>25</v>
      </c>
      <c r="S225" s="77" t="s">
        <v>2107</v>
      </c>
    </row>
    <row r="226" spans="1:19" s="1" customFormat="1" ht="33.75" x14ac:dyDescent="0.2">
      <c r="A226" s="27">
        <f t="shared" si="3"/>
        <v>225</v>
      </c>
      <c r="B226" s="99" t="s">
        <v>1806</v>
      </c>
      <c r="C226" s="11">
        <v>2011</v>
      </c>
      <c r="D226" s="12" t="s">
        <v>139</v>
      </c>
      <c r="E226" s="11">
        <v>24</v>
      </c>
      <c r="F226" s="25">
        <v>0.26315972222222223</v>
      </c>
      <c r="G226" s="90">
        <v>5.482638888888889E-2</v>
      </c>
      <c r="H226" s="90" t="s">
        <v>619</v>
      </c>
      <c r="I226" s="11" t="s">
        <v>148</v>
      </c>
      <c r="J226" s="88">
        <v>3.2</v>
      </c>
      <c r="K226" s="13" t="s">
        <v>147</v>
      </c>
      <c r="L226" s="13" t="s">
        <v>147</v>
      </c>
      <c r="M226" s="88" t="s">
        <v>485</v>
      </c>
      <c r="N226" s="75">
        <v>35.225000000000001</v>
      </c>
      <c r="O226" s="75">
        <v>-92.379000000000005</v>
      </c>
      <c r="P226" s="86">
        <v>5.5</v>
      </c>
      <c r="Q226" s="11" t="s">
        <v>120</v>
      </c>
      <c r="R226" s="12" t="s">
        <v>25</v>
      </c>
      <c r="S226" s="77" t="s">
        <v>2107</v>
      </c>
    </row>
    <row r="227" spans="1:19" s="1" customFormat="1" ht="33.75" x14ac:dyDescent="0.2">
      <c r="A227" s="27">
        <f t="shared" si="3"/>
        <v>226</v>
      </c>
      <c r="B227" s="99" t="s">
        <v>1839</v>
      </c>
      <c r="C227" s="11">
        <v>2011</v>
      </c>
      <c r="D227" s="12" t="s">
        <v>141</v>
      </c>
      <c r="E227" s="11">
        <v>7</v>
      </c>
      <c r="F227" s="25">
        <v>0.5475578703703704</v>
      </c>
      <c r="G227" s="90">
        <v>0.33922453703703703</v>
      </c>
      <c r="H227" s="90" t="s">
        <v>619</v>
      </c>
      <c r="I227" s="11" t="s">
        <v>148</v>
      </c>
      <c r="J227" s="88">
        <v>3.1</v>
      </c>
      <c r="K227" s="13" t="s">
        <v>147</v>
      </c>
      <c r="L227" s="13" t="s">
        <v>147</v>
      </c>
      <c r="M227" s="88" t="s">
        <v>486</v>
      </c>
      <c r="N227" s="75">
        <v>35.25</v>
      </c>
      <c r="O227" s="75">
        <v>-92.379000000000005</v>
      </c>
      <c r="P227" s="86">
        <v>6.1</v>
      </c>
      <c r="Q227" s="11" t="s">
        <v>120</v>
      </c>
      <c r="R227" s="12" t="s">
        <v>25</v>
      </c>
      <c r="S227" s="77" t="s">
        <v>2107</v>
      </c>
    </row>
    <row r="228" spans="1:19" s="1" customFormat="1" ht="33.75" x14ac:dyDescent="0.2">
      <c r="A228" s="27">
        <f t="shared" si="3"/>
        <v>227</v>
      </c>
      <c r="B228" s="100" t="s">
        <v>1920</v>
      </c>
      <c r="C228" s="11">
        <v>2011</v>
      </c>
      <c r="D228" s="11" t="s">
        <v>136</v>
      </c>
      <c r="E228" s="11">
        <v>5</v>
      </c>
      <c r="F228" s="25">
        <v>0.40173611111111113</v>
      </c>
      <c r="G228" s="90">
        <v>0.19340277777777778</v>
      </c>
      <c r="H228" s="90" t="s">
        <v>619</v>
      </c>
      <c r="I228" s="12" t="s">
        <v>179</v>
      </c>
      <c r="J228" s="88">
        <v>3.3</v>
      </c>
      <c r="K228" s="13" t="s">
        <v>147</v>
      </c>
      <c r="L228" s="13" t="s">
        <v>147</v>
      </c>
      <c r="M228" s="88" t="s">
        <v>461</v>
      </c>
      <c r="N228" s="75">
        <v>35.366999999999997</v>
      </c>
      <c r="O228" s="75">
        <v>-92.271000000000001</v>
      </c>
      <c r="P228" s="86">
        <v>4.7</v>
      </c>
      <c r="Q228" s="12" t="s">
        <v>120</v>
      </c>
      <c r="R228" s="12" t="s">
        <v>236</v>
      </c>
      <c r="S228" s="77" t="s">
        <v>2107</v>
      </c>
    </row>
    <row r="229" spans="1:19" s="1" customFormat="1" x14ac:dyDescent="0.2">
      <c r="A229" s="27">
        <f t="shared" si="3"/>
        <v>228</v>
      </c>
      <c r="B229" s="100" t="s">
        <v>2076</v>
      </c>
      <c r="C229" s="11">
        <v>2012</v>
      </c>
      <c r="D229" s="12" t="s">
        <v>142</v>
      </c>
      <c r="E229" s="11">
        <v>19</v>
      </c>
      <c r="F229" s="25">
        <v>0.3502662037037037</v>
      </c>
      <c r="G229" s="90">
        <v>0.14193287037037036</v>
      </c>
      <c r="H229" s="90" t="s">
        <v>619</v>
      </c>
      <c r="I229" s="12" t="s">
        <v>148</v>
      </c>
      <c r="J229" s="88">
        <v>3.3</v>
      </c>
      <c r="K229" s="88" t="s">
        <v>147</v>
      </c>
      <c r="L229" s="88" t="s">
        <v>147</v>
      </c>
      <c r="M229" s="88" t="s">
        <v>572</v>
      </c>
      <c r="N229" s="75">
        <v>35.24</v>
      </c>
      <c r="O229" s="75">
        <v>-92.379000000000005</v>
      </c>
      <c r="P229" s="86">
        <v>4.4000000000000004</v>
      </c>
      <c r="Q229" s="11" t="s">
        <v>120</v>
      </c>
      <c r="R229" s="12" t="s">
        <v>25</v>
      </c>
      <c r="S229" s="32" t="s">
        <v>147</v>
      </c>
    </row>
    <row r="230" spans="1:19" s="1" customFormat="1" x14ac:dyDescent="0.2">
      <c r="A230" s="27">
        <f t="shared" si="3"/>
        <v>229</v>
      </c>
      <c r="B230" s="100" t="s">
        <v>2096</v>
      </c>
      <c r="C230" s="11">
        <v>2012</v>
      </c>
      <c r="D230" s="11" t="s">
        <v>136</v>
      </c>
      <c r="E230" s="11">
        <v>29</v>
      </c>
      <c r="F230" s="25">
        <v>0.52736111111111106</v>
      </c>
      <c r="G230" s="22">
        <v>0.31902777777777774</v>
      </c>
      <c r="H230" s="90" t="s">
        <v>619</v>
      </c>
      <c r="I230" s="12" t="s">
        <v>165</v>
      </c>
      <c r="J230" s="88">
        <v>3.9</v>
      </c>
      <c r="K230" s="88" t="s">
        <v>147</v>
      </c>
      <c r="L230" s="88" t="s">
        <v>147</v>
      </c>
      <c r="M230" s="88" t="s">
        <v>2106</v>
      </c>
      <c r="N230" s="75">
        <v>35.204999999999998</v>
      </c>
      <c r="O230" s="75">
        <v>-90.635999999999996</v>
      </c>
      <c r="P230" s="86">
        <v>23.1</v>
      </c>
      <c r="Q230" s="11" t="s">
        <v>120</v>
      </c>
      <c r="R230" s="12" t="s">
        <v>371</v>
      </c>
      <c r="S230" s="32" t="s">
        <v>147</v>
      </c>
    </row>
    <row r="231" spans="1:19" ht="45" x14ac:dyDescent="0.2">
      <c r="A231" s="27">
        <f t="shared" si="3"/>
        <v>230</v>
      </c>
      <c r="B231" s="100" t="s">
        <v>2140</v>
      </c>
      <c r="C231" s="11">
        <v>2013</v>
      </c>
      <c r="D231" s="12" t="s">
        <v>133</v>
      </c>
      <c r="E231" s="11">
        <v>23</v>
      </c>
      <c r="F231" s="25">
        <v>0.93655092592592604</v>
      </c>
      <c r="G231" s="90">
        <v>0.68655092592592604</v>
      </c>
      <c r="H231" s="90" t="s">
        <v>620</v>
      </c>
      <c r="I231" s="12" t="s">
        <v>145</v>
      </c>
      <c r="J231" s="88">
        <v>3.6</v>
      </c>
      <c r="K231" s="88" t="s">
        <v>147</v>
      </c>
      <c r="L231" s="88">
        <v>3.7</v>
      </c>
      <c r="M231" s="88" t="s">
        <v>2168</v>
      </c>
      <c r="N231" s="75">
        <v>35.625999999999998</v>
      </c>
      <c r="O231" s="75">
        <v>-90.558000000000007</v>
      </c>
      <c r="P231" s="18">
        <v>14.1</v>
      </c>
      <c r="Q231" s="12" t="s">
        <v>120</v>
      </c>
      <c r="R231" s="12" t="s">
        <v>204</v>
      </c>
      <c r="S231" s="167" t="s">
        <v>2143</v>
      </c>
    </row>
    <row r="232" spans="1:19" x14ac:dyDescent="0.2">
      <c r="A232" s="27">
        <f t="shared" si="3"/>
        <v>231</v>
      </c>
      <c r="B232" s="100" t="s">
        <v>2205</v>
      </c>
      <c r="C232" s="11">
        <v>2013</v>
      </c>
      <c r="D232" s="12" t="s">
        <v>141</v>
      </c>
      <c r="E232" s="11">
        <v>22</v>
      </c>
      <c r="F232" s="25">
        <v>0.72197916666666673</v>
      </c>
      <c r="G232" s="90">
        <v>0.51364583333333336</v>
      </c>
      <c r="H232" s="22" t="s">
        <v>619</v>
      </c>
      <c r="I232" s="12" t="s">
        <v>166</v>
      </c>
      <c r="J232" s="88">
        <v>3.4</v>
      </c>
      <c r="K232" s="88" t="s">
        <v>147</v>
      </c>
      <c r="L232" s="88" t="s">
        <v>147</v>
      </c>
      <c r="M232" s="88" t="s">
        <v>364</v>
      </c>
      <c r="N232" s="75">
        <v>35.298999999999999</v>
      </c>
      <c r="O232" s="75">
        <v>-92.715000000000003</v>
      </c>
      <c r="P232" s="86">
        <v>5.5</v>
      </c>
      <c r="Q232" s="11" t="s">
        <v>120</v>
      </c>
      <c r="R232" s="12" t="s">
        <v>566</v>
      </c>
      <c r="S232" s="77" t="s">
        <v>147</v>
      </c>
    </row>
    <row r="233" spans="1:19" x14ac:dyDescent="0.2">
      <c r="A233" s="27">
        <f t="shared" si="3"/>
        <v>232</v>
      </c>
      <c r="B233" s="100" t="s">
        <v>2214</v>
      </c>
      <c r="C233" s="11">
        <v>2013</v>
      </c>
      <c r="D233" s="12" t="s">
        <v>141</v>
      </c>
      <c r="E233" s="11">
        <v>24</v>
      </c>
      <c r="F233" s="25">
        <v>0.23916666666666667</v>
      </c>
      <c r="G233" s="90">
        <v>3.0833333333333334E-2</v>
      </c>
      <c r="H233" s="22" t="s">
        <v>619</v>
      </c>
      <c r="I233" s="12" t="s">
        <v>166</v>
      </c>
      <c r="J233" s="88">
        <v>3.4</v>
      </c>
      <c r="K233" s="88" t="s">
        <v>147</v>
      </c>
      <c r="L233" s="88" t="s">
        <v>147</v>
      </c>
      <c r="M233" s="88" t="s">
        <v>399</v>
      </c>
      <c r="N233" s="75">
        <v>35.298000000000002</v>
      </c>
      <c r="O233" s="75">
        <v>-92.715000000000003</v>
      </c>
      <c r="P233" s="86">
        <v>5.7</v>
      </c>
      <c r="Q233" s="11" t="s">
        <v>120</v>
      </c>
      <c r="R233" s="12" t="s">
        <v>566</v>
      </c>
      <c r="S233" s="77" t="s">
        <v>147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E3005"/>
  <sheetViews>
    <sheetView tabSelected="1" topLeftCell="A2213" workbookViewId="0">
      <selection activeCell="J5" sqref="J5"/>
    </sheetView>
  </sheetViews>
  <sheetFormatPr defaultRowHeight="12.75" x14ac:dyDescent="0.2"/>
  <sheetData>
    <row r="1" spans="1:20" s="31" customFormat="1" ht="25.5" x14ac:dyDescent="0.2">
      <c r="A1" s="58" t="s">
        <v>247</v>
      </c>
      <c r="B1" s="98" t="s">
        <v>422</v>
      </c>
      <c r="C1" s="59" t="s">
        <v>124</v>
      </c>
      <c r="D1" s="59" t="s">
        <v>125</v>
      </c>
      <c r="E1" s="59" t="s">
        <v>126</v>
      </c>
      <c r="F1" s="60" t="s">
        <v>253</v>
      </c>
      <c r="G1" s="61" t="s">
        <v>416</v>
      </c>
      <c r="H1" s="61" t="s">
        <v>618</v>
      </c>
      <c r="I1" s="59" t="s">
        <v>127</v>
      </c>
      <c r="J1" s="62" t="s">
        <v>198</v>
      </c>
      <c r="K1" s="62" t="s">
        <v>254</v>
      </c>
      <c r="L1" s="62" t="s">
        <v>255</v>
      </c>
      <c r="M1" s="62" t="s">
        <v>257</v>
      </c>
      <c r="N1" s="63" t="s">
        <v>128</v>
      </c>
      <c r="O1" s="63" t="s">
        <v>129</v>
      </c>
      <c r="P1" s="64" t="s">
        <v>246</v>
      </c>
      <c r="Q1" s="59" t="s">
        <v>130</v>
      </c>
      <c r="R1" s="59" t="s">
        <v>197</v>
      </c>
      <c r="S1" s="65" t="s">
        <v>241</v>
      </c>
      <c r="T1" s="4"/>
    </row>
    <row r="2" spans="1:20" s="1" customFormat="1" x14ac:dyDescent="0.2">
      <c r="A2" s="28" t="e">
        <f t="shared" ref="A2:A65" si="0">SUM(A1+1)</f>
        <v>#VALUE!</v>
      </c>
      <c r="B2" s="13" t="s">
        <v>147</v>
      </c>
      <c r="C2" s="34">
        <v>1981</v>
      </c>
      <c r="D2" s="30" t="s">
        <v>141</v>
      </c>
      <c r="E2" s="202">
        <v>17</v>
      </c>
      <c r="F2" s="206" t="s">
        <v>147</v>
      </c>
      <c r="G2" s="204" t="s">
        <v>147</v>
      </c>
      <c r="H2" s="190" t="s">
        <v>619</v>
      </c>
      <c r="I2" s="201" t="s">
        <v>157</v>
      </c>
      <c r="J2" s="208">
        <v>1</v>
      </c>
      <c r="K2" s="29" t="s">
        <v>147</v>
      </c>
      <c r="L2" s="29" t="s">
        <v>147</v>
      </c>
      <c r="M2" s="29" t="s">
        <v>147</v>
      </c>
      <c r="N2" s="118">
        <v>36.095999999999997</v>
      </c>
      <c r="O2" s="118">
        <v>-92.203999999999994</v>
      </c>
      <c r="P2" s="37" t="s">
        <v>147</v>
      </c>
      <c r="Q2" s="30" t="s">
        <v>1</v>
      </c>
      <c r="R2" s="30" t="s">
        <v>147</v>
      </c>
      <c r="S2" s="220" t="s">
        <v>624</v>
      </c>
      <c r="T2" s="3"/>
    </row>
    <row r="3" spans="1:20" s="1" customFormat="1" x14ac:dyDescent="0.2">
      <c r="A3" s="27" t="e">
        <f t="shared" si="0"/>
        <v>#VALUE!</v>
      </c>
      <c r="B3" s="13" t="s">
        <v>147</v>
      </c>
      <c r="C3" s="8">
        <v>1990</v>
      </c>
      <c r="D3" s="9" t="s">
        <v>140</v>
      </c>
      <c r="E3" s="133">
        <v>12</v>
      </c>
      <c r="F3" s="21">
        <v>0.70002314814814814</v>
      </c>
      <c r="G3" s="22">
        <v>0.4500231481481482</v>
      </c>
      <c r="H3" s="105" t="s">
        <v>620</v>
      </c>
      <c r="I3" s="9" t="s">
        <v>157</v>
      </c>
      <c r="J3" s="13">
        <v>3</v>
      </c>
      <c r="K3" s="13">
        <v>2.8</v>
      </c>
      <c r="L3" s="13" t="s">
        <v>147</v>
      </c>
      <c r="M3" s="13" t="s">
        <v>147</v>
      </c>
      <c r="N3" s="119">
        <v>36.380000000000003</v>
      </c>
      <c r="O3" s="119">
        <v>-92.29</v>
      </c>
      <c r="P3" s="16">
        <v>0.4</v>
      </c>
      <c r="Q3" s="9" t="s">
        <v>18</v>
      </c>
      <c r="R3" s="9" t="s">
        <v>96</v>
      </c>
      <c r="S3" s="32" t="s">
        <v>147</v>
      </c>
      <c r="T3" s="3"/>
    </row>
    <row r="4" spans="1:20" s="1" customFormat="1" x14ac:dyDescent="0.2">
      <c r="A4" s="27" t="e">
        <f t="shared" si="0"/>
        <v>#VALUE!</v>
      </c>
      <c r="B4" s="13" t="s">
        <v>147</v>
      </c>
      <c r="C4" s="9">
        <v>1999</v>
      </c>
      <c r="D4" s="9" t="s">
        <v>138</v>
      </c>
      <c r="E4" s="9">
        <v>26</v>
      </c>
      <c r="F4" s="69">
        <v>0.28818287037037038</v>
      </c>
      <c r="G4" s="22">
        <v>3.8182870370370374E-2</v>
      </c>
      <c r="H4" s="105" t="s">
        <v>620</v>
      </c>
      <c r="I4" s="9" t="s">
        <v>157</v>
      </c>
      <c r="J4" s="14">
        <v>2.9</v>
      </c>
      <c r="K4" s="14">
        <v>2.6</v>
      </c>
      <c r="L4" s="13" t="s">
        <v>147</v>
      </c>
      <c r="M4" s="13" t="s">
        <v>147</v>
      </c>
      <c r="N4" s="19">
        <v>36.481999999999999</v>
      </c>
      <c r="O4" s="19">
        <v>-92.403999999999996</v>
      </c>
      <c r="P4" s="17">
        <v>5</v>
      </c>
      <c r="Q4" s="9" t="s">
        <v>1</v>
      </c>
      <c r="R4" s="9" t="s">
        <v>205</v>
      </c>
      <c r="S4" s="32" t="s">
        <v>147</v>
      </c>
      <c r="T4" s="3"/>
    </row>
    <row r="5" spans="1:20" s="1" customFormat="1" ht="146.25" x14ac:dyDescent="0.2">
      <c r="A5" s="27" t="e">
        <f t="shared" si="0"/>
        <v>#VALUE!</v>
      </c>
      <c r="B5" s="13" t="s">
        <v>147</v>
      </c>
      <c r="C5" s="11">
        <v>2010</v>
      </c>
      <c r="D5" s="11" t="s">
        <v>139</v>
      </c>
      <c r="E5" s="11">
        <v>29</v>
      </c>
      <c r="F5" s="25">
        <v>0.66146990740740741</v>
      </c>
      <c r="G5" s="22">
        <v>0.45313657407407404</v>
      </c>
      <c r="H5" s="105" t="s">
        <v>619</v>
      </c>
      <c r="I5" s="11" t="s">
        <v>327</v>
      </c>
      <c r="J5" s="14">
        <v>2.5</v>
      </c>
      <c r="K5" s="13" t="s">
        <v>147</v>
      </c>
      <c r="L5" s="13" t="s">
        <v>147</v>
      </c>
      <c r="M5" s="88" t="s">
        <v>409</v>
      </c>
      <c r="N5" s="19">
        <v>36.335000000000001</v>
      </c>
      <c r="O5" s="19">
        <v>-94.313999999999993</v>
      </c>
      <c r="P5" s="18">
        <v>0</v>
      </c>
      <c r="Q5" s="11" t="s">
        <v>120</v>
      </c>
      <c r="R5" s="9" t="s">
        <v>331</v>
      </c>
      <c r="S5" s="77" t="s">
        <v>329</v>
      </c>
      <c r="T5" s="3"/>
    </row>
    <row r="6" spans="1:20" s="1" customFormat="1" ht="146.25" x14ac:dyDescent="0.2">
      <c r="A6" s="27" t="e">
        <f t="shared" si="0"/>
        <v>#VALUE!</v>
      </c>
      <c r="B6" s="13" t="s">
        <v>147</v>
      </c>
      <c r="C6" s="11">
        <v>2010</v>
      </c>
      <c r="D6" s="11" t="s">
        <v>141</v>
      </c>
      <c r="E6" s="11">
        <v>20</v>
      </c>
      <c r="F6" s="25">
        <v>1.3078703703703705E-3</v>
      </c>
      <c r="G6" s="21">
        <v>0.79297453703703702</v>
      </c>
      <c r="H6" s="105" t="s">
        <v>619</v>
      </c>
      <c r="I6" s="11" t="s">
        <v>327</v>
      </c>
      <c r="J6" s="14">
        <v>2.6</v>
      </c>
      <c r="K6" s="13" t="s">
        <v>147</v>
      </c>
      <c r="L6" s="13" t="s">
        <v>147</v>
      </c>
      <c r="M6" s="14" t="s">
        <v>350</v>
      </c>
      <c r="N6" s="75">
        <v>36.346170000000001</v>
      </c>
      <c r="O6" s="75">
        <v>-94.307169999999999</v>
      </c>
      <c r="P6" s="18">
        <v>1.45</v>
      </c>
      <c r="Q6" s="11" t="s">
        <v>120</v>
      </c>
      <c r="R6" s="9" t="s">
        <v>331</v>
      </c>
      <c r="S6" s="77" t="s">
        <v>332</v>
      </c>
      <c r="T6" s="3"/>
    </row>
    <row r="7" spans="1:20" s="1" customFormat="1" ht="33.75" x14ac:dyDescent="0.2">
      <c r="A7" s="27" t="e">
        <f t="shared" si="0"/>
        <v>#VALUE!</v>
      </c>
      <c r="B7" s="13" t="s">
        <v>147</v>
      </c>
      <c r="C7" s="11">
        <v>2010</v>
      </c>
      <c r="D7" s="9" t="s">
        <v>137</v>
      </c>
      <c r="E7" s="11">
        <v>2</v>
      </c>
      <c r="F7" s="25">
        <v>0.69430555555555562</v>
      </c>
      <c r="G7" s="22">
        <v>0.48597222222222225</v>
      </c>
      <c r="H7" s="105" t="s">
        <v>619</v>
      </c>
      <c r="I7" s="71" t="s">
        <v>327</v>
      </c>
      <c r="J7" s="14">
        <v>1.9</v>
      </c>
      <c r="K7" s="13" t="s">
        <v>147</v>
      </c>
      <c r="L7" s="13" t="s">
        <v>147</v>
      </c>
      <c r="M7" s="14" t="s">
        <v>321</v>
      </c>
      <c r="N7" s="75">
        <v>36.350999999999999</v>
      </c>
      <c r="O7" s="75">
        <v>-94.040999999999997</v>
      </c>
      <c r="P7" s="86">
        <v>8.8000000000000007</v>
      </c>
      <c r="Q7" s="11" t="s">
        <v>120</v>
      </c>
      <c r="R7" s="9" t="s">
        <v>334</v>
      </c>
      <c r="S7" s="77" t="s">
        <v>517</v>
      </c>
      <c r="T7" s="3"/>
    </row>
    <row r="8" spans="1:20" s="1" customFormat="1" ht="33.75" x14ac:dyDescent="0.2">
      <c r="A8" s="27" t="e">
        <f t="shared" si="0"/>
        <v>#VALUE!</v>
      </c>
      <c r="B8" s="13" t="s">
        <v>147</v>
      </c>
      <c r="C8" s="11">
        <v>2010</v>
      </c>
      <c r="D8" s="11" t="s">
        <v>137</v>
      </c>
      <c r="E8" s="11">
        <v>17</v>
      </c>
      <c r="F8" s="25">
        <v>0.74201388888888886</v>
      </c>
      <c r="G8" s="22">
        <v>0.5336805555555556</v>
      </c>
      <c r="H8" s="105" t="s">
        <v>619</v>
      </c>
      <c r="I8" s="71" t="s">
        <v>327</v>
      </c>
      <c r="J8" s="14">
        <v>2.2000000000000002</v>
      </c>
      <c r="K8" s="13" t="s">
        <v>147</v>
      </c>
      <c r="L8" s="13" t="s">
        <v>147</v>
      </c>
      <c r="M8" s="14" t="s">
        <v>321</v>
      </c>
      <c r="N8" s="75">
        <v>36.46</v>
      </c>
      <c r="O8" s="75">
        <v>-94.052000000000007</v>
      </c>
      <c r="P8" s="86">
        <v>2</v>
      </c>
      <c r="Q8" s="11" t="s">
        <v>120</v>
      </c>
      <c r="R8" s="9" t="s">
        <v>335</v>
      </c>
      <c r="S8" s="77" t="s">
        <v>517</v>
      </c>
      <c r="T8" s="3"/>
    </row>
    <row r="9" spans="1:20" s="1" customFormat="1" ht="33.75" x14ac:dyDescent="0.2">
      <c r="A9" s="27" t="e">
        <f t="shared" si="0"/>
        <v>#VALUE!</v>
      </c>
      <c r="B9" s="13" t="s">
        <v>147</v>
      </c>
      <c r="C9" s="11">
        <v>2010</v>
      </c>
      <c r="D9" s="9" t="s">
        <v>135</v>
      </c>
      <c r="E9" s="11">
        <v>1</v>
      </c>
      <c r="F9" s="25">
        <v>0.65090277777777772</v>
      </c>
      <c r="G9" s="22">
        <v>0.4425694444444444</v>
      </c>
      <c r="H9" s="105" t="s">
        <v>619</v>
      </c>
      <c r="I9" s="9" t="s">
        <v>327</v>
      </c>
      <c r="J9" s="14">
        <v>2.2999999999999998</v>
      </c>
      <c r="K9" s="13" t="s">
        <v>147</v>
      </c>
      <c r="L9" s="13" t="s">
        <v>147</v>
      </c>
      <c r="M9" s="14" t="s">
        <v>321</v>
      </c>
      <c r="N9" s="75">
        <v>36.225999999999999</v>
      </c>
      <c r="O9" s="75">
        <v>-94.058999999999997</v>
      </c>
      <c r="P9" s="18">
        <v>0.1</v>
      </c>
      <c r="Q9" s="11" t="s">
        <v>120</v>
      </c>
      <c r="R9" s="9" t="s">
        <v>338</v>
      </c>
      <c r="S9" s="77" t="s">
        <v>517</v>
      </c>
      <c r="T9" s="3"/>
    </row>
    <row r="10" spans="1:20" s="1" customFormat="1" ht="33.75" x14ac:dyDescent="0.2">
      <c r="A10" s="27" t="e">
        <f t="shared" si="0"/>
        <v>#VALUE!</v>
      </c>
      <c r="B10" s="13" t="s">
        <v>147</v>
      </c>
      <c r="C10" s="11">
        <v>2010</v>
      </c>
      <c r="D10" s="9" t="s">
        <v>135</v>
      </c>
      <c r="E10" s="11">
        <v>19</v>
      </c>
      <c r="F10" s="69">
        <v>0.65756944444444443</v>
      </c>
      <c r="G10" s="69">
        <v>0.44923611111111111</v>
      </c>
      <c r="H10" s="105" t="s">
        <v>619</v>
      </c>
      <c r="I10" s="9" t="s">
        <v>327</v>
      </c>
      <c r="J10" s="14">
        <v>2</v>
      </c>
      <c r="K10" s="13" t="s">
        <v>147</v>
      </c>
      <c r="L10" s="13" t="s">
        <v>147</v>
      </c>
      <c r="M10" s="14" t="s">
        <v>321</v>
      </c>
      <c r="N10" s="75">
        <v>36.341999999999999</v>
      </c>
      <c r="O10" s="75">
        <v>-94.081999999999994</v>
      </c>
      <c r="P10" s="18">
        <v>9.4</v>
      </c>
      <c r="Q10" s="11" t="s">
        <v>120</v>
      </c>
      <c r="R10" s="9" t="s">
        <v>334</v>
      </c>
      <c r="S10" s="77" t="s">
        <v>517</v>
      </c>
      <c r="T10" s="3"/>
    </row>
    <row r="11" spans="1:20" s="1" customFormat="1" ht="33.75" x14ac:dyDescent="0.2">
      <c r="A11" s="27" t="e">
        <f t="shared" si="0"/>
        <v>#VALUE!</v>
      </c>
      <c r="B11" s="13" t="s">
        <v>147</v>
      </c>
      <c r="C11" s="11">
        <v>2010</v>
      </c>
      <c r="D11" s="9" t="s">
        <v>135</v>
      </c>
      <c r="E11" s="11">
        <v>19</v>
      </c>
      <c r="F11" s="69">
        <v>0.74699074074074068</v>
      </c>
      <c r="G11" s="69">
        <v>0.53865740740740742</v>
      </c>
      <c r="H11" s="105" t="s">
        <v>619</v>
      </c>
      <c r="I11" s="9" t="s">
        <v>327</v>
      </c>
      <c r="J11" s="14">
        <v>1.6</v>
      </c>
      <c r="K11" s="13" t="s">
        <v>147</v>
      </c>
      <c r="L11" s="13" t="s">
        <v>147</v>
      </c>
      <c r="M11" s="14" t="s">
        <v>321</v>
      </c>
      <c r="N11" s="75">
        <v>36.191000000000003</v>
      </c>
      <c r="O11" s="75">
        <v>-94.174999999999997</v>
      </c>
      <c r="P11" s="18">
        <v>5</v>
      </c>
      <c r="Q11" s="11" t="s">
        <v>120</v>
      </c>
      <c r="R11" s="9" t="s">
        <v>345</v>
      </c>
      <c r="S11" s="77" t="s">
        <v>517</v>
      </c>
      <c r="T11" s="3"/>
    </row>
    <row r="12" spans="1:20" s="1" customFormat="1" ht="33.75" x14ac:dyDescent="0.2">
      <c r="A12" s="27" t="e">
        <f t="shared" si="0"/>
        <v>#VALUE!</v>
      </c>
      <c r="B12" s="13" t="s">
        <v>147</v>
      </c>
      <c r="C12" s="11">
        <v>2010</v>
      </c>
      <c r="D12" s="9" t="s">
        <v>135</v>
      </c>
      <c r="E12" s="11">
        <v>30</v>
      </c>
      <c r="F12" s="25">
        <v>0.61932870370370374</v>
      </c>
      <c r="G12" s="69">
        <v>0.41099537037037037</v>
      </c>
      <c r="H12" s="105" t="s">
        <v>619</v>
      </c>
      <c r="I12" s="9" t="s">
        <v>327</v>
      </c>
      <c r="J12" s="14">
        <v>2.1</v>
      </c>
      <c r="K12" s="13" t="s">
        <v>147</v>
      </c>
      <c r="L12" s="13" t="s">
        <v>147</v>
      </c>
      <c r="M12" s="14" t="s">
        <v>321</v>
      </c>
      <c r="N12" s="75">
        <v>36.341999999999999</v>
      </c>
      <c r="O12" s="75">
        <v>-94.075000000000003</v>
      </c>
      <c r="P12" s="18">
        <v>5.9</v>
      </c>
      <c r="Q12" s="11" t="s">
        <v>120</v>
      </c>
      <c r="R12" s="9" t="s">
        <v>334</v>
      </c>
      <c r="S12" s="77" t="s">
        <v>517</v>
      </c>
      <c r="T12" s="3"/>
    </row>
    <row r="13" spans="1:20" s="1" customFormat="1" ht="45" x14ac:dyDescent="0.2">
      <c r="A13" s="27" t="e">
        <f t="shared" si="0"/>
        <v>#VALUE!</v>
      </c>
      <c r="B13" s="13" t="s">
        <v>147</v>
      </c>
      <c r="C13" s="8">
        <v>1925</v>
      </c>
      <c r="D13" s="9" t="s">
        <v>135</v>
      </c>
      <c r="E13" s="8">
        <v>8</v>
      </c>
      <c r="F13" s="23">
        <v>0.66666666666666663</v>
      </c>
      <c r="G13" s="21">
        <v>0.41666666666666663</v>
      </c>
      <c r="H13" s="150" t="s">
        <v>620</v>
      </c>
      <c r="I13" s="9" t="s">
        <v>149</v>
      </c>
      <c r="J13" s="13">
        <v>3</v>
      </c>
      <c r="K13" s="13" t="s">
        <v>147</v>
      </c>
      <c r="L13" s="13" t="s">
        <v>147</v>
      </c>
      <c r="M13" s="13" t="s">
        <v>242</v>
      </c>
      <c r="N13" s="119">
        <v>36.200000000000003</v>
      </c>
      <c r="O13" s="119">
        <v>-93.2</v>
      </c>
      <c r="P13" s="16" t="s">
        <v>147</v>
      </c>
      <c r="Q13" s="9" t="s">
        <v>1</v>
      </c>
      <c r="R13" s="9" t="s">
        <v>200</v>
      </c>
      <c r="S13" s="32" t="s">
        <v>283</v>
      </c>
      <c r="T13" s="3"/>
    </row>
    <row r="14" spans="1:20" s="1" customFormat="1" x14ac:dyDescent="0.2">
      <c r="A14" s="27" t="e">
        <f t="shared" si="0"/>
        <v>#VALUE!</v>
      </c>
      <c r="B14" s="13" t="s">
        <v>147</v>
      </c>
      <c r="C14" s="8">
        <v>1983</v>
      </c>
      <c r="D14" s="9" t="s">
        <v>133</v>
      </c>
      <c r="E14" s="8">
        <v>9</v>
      </c>
      <c r="F14" s="23" t="s">
        <v>147</v>
      </c>
      <c r="G14" s="23" t="s">
        <v>147</v>
      </c>
      <c r="H14" s="190" t="s">
        <v>620</v>
      </c>
      <c r="I14" s="9" t="s">
        <v>149</v>
      </c>
      <c r="J14" s="13">
        <v>1.9</v>
      </c>
      <c r="K14" s="13" t="s">
        <v>147</v>
      </c>
      <c r="L14" s="13" t="s">
        <v>147</v>
      </c>
      <c r="M14" s="13" t="s">
        <v>147</v>
      </c>
      <c r="N14" s="119">
        <v>36.35</v>
      </c>
      <c r="O14" s="119">
        <v>-93.17</v>
      </c>
      <c r="P14" s="16" t="s">
        <v>147</v>
      </c>
      <c r="Q14" s="9" t="s">
        <v>1</v>
      </c>
      <c r="R14" s="9" t="s">
        <v>202</v>
      </c>
      <c r="S14" s="84" t="s">
        <v>624</v>
      </c>
      <c r="T14" s="3"/>
    </row>
    <row r="15" spans="1:20" s="1" customFormat="1" x14ac:dyDescent="0.2">
      <c r="A15" s="27" t="e">
        <f t="shared" si="0"/>
        <v>#VALUE!</v>
      </c>
      <c r="B15" s="13" t="s">
        <v>147</v>
      </c>
      <c r="C15" s="9">
        <v>2007</v>
      </c>
      <c r="D15" s="9" t="s">
        <v>134</v>
      </c>
      <c r="E15" s="9">
        <v>7</v>
      </c>
      <c r="F15" s="69">
        <v>0.44498842592592597</v>
      </c>
      <c r="G15" s="22">
        <v>0.23665509259259257</v>
      </c>
      <c r="H15" s="105" t="s">
        <v>619</v>
      </c>
      <c r="I15" s="9" t="s">
        <v>149</v>
      </c>
      <c r="J15" s="14">
        <v>3.1</v>
      </c>
      <c r="K15" s="13" t="s">
        <v>147</v>
      </c>
      <c r="L15" s="13" t="s">
        <v>147</v>
      </c>
      <c r="M15" s="14" t="s">
        <v>365</v>
      </c>
      <c r="N15" s="19">
        <v>36.21</v>
      </c>
      <c r="O15" s="19">
        <v>-93.1</v>
      </c>
      <c r="P15" s="17">
        <v>0.1</v>
      </c>
      <c r="Q15" s="9" t="s">
        <v>120</v>
      </c>
      <c r="R15" s="9" t="s">
        <v>82</v>
      </c>
      <c r="S15" s="32" t="s">
        <v>147</v>
      </c>
      <c r="T15" s="3"/>
    </row>
    <row r="16" spans="1:20" s="1" customFormat="1" ht="45" x14ac:dyDescent="0.2">
      <c r="A16" s="27" t="e">
        <f t="shared" si="0"/>
        <v>#VALUE!</v>
      </c>
      <c r="B16" s="13" t="s">
        <v>147</v>
      </c>
      <c r="C16" s="8">
        <v>1974</v>
      </c>
      <c r="D16" s="9" t="s">
        <v>133</v>
      </c>
      <c r="E16" s="133">
        <v>15</v>
      </c>
      <c r="F16" s="138">
        <v>0.89762731481481473</v>
      </c>
      <c r="G16" s="134">
        <v>0.68929398148148147</v>
      </c>
      <c r="H16" s="190" t="s">
        <v>619</v>
      </c>
      <c r="I16" s="79" t="s">
        <v>167</v>
      </c>
      <c r="J16" s="87">
        <v>3.6</v>
      </c>
      <c r="K16" s="13">
        <v>3</v>
      </c>
      <c r="L16" s="13">
        <v>3.6</v>
      </c>
      <c r="M16" s="13" t="s">
        <v>245</v>
      </c>
      <c r="N16" s="119">
        <v>33.9</v>
      </c>
      <c r="O16" s="119">
        <v>-93.1</v>
      </c>
      <c r="P16" s="16" t="s">
        <v>147</v>
      </c>
      <c r="Q16" s="9" t="s">
        <v>1</v>
      </c>
      <c r="R16" s="9" t="s">
        <v>87</v>
      </c>
      <c r="S16" s="32" t="s">
        <v>292</v>
      </c>
      <c r="T16" s="3"/>
    </row>
    <row r="17" spans="1:20" s="1" customFormat="1" ht="22.5" x14ac:dyDescent="0.2">
      <c r="A17" s="27" t="e">
        <f t="shared" si="0"/>
        <v>#VALUE!</v>
      </c>
      <c r="B17" s="13" t="s">
        <v>147</v>
      </c>
      <c r="C17" s="8">
        <v>1974</v>
      </c>
      <c r="D17" s="9" t="s">
        <v>133</v>
      </c>
      <c r="E17" s="133">
        <v>15</v>
      </c>
      <c r="F17" s="138">
        <v>0.89982638888888899</v>
      </c>
      <c r="G17" s="134">
        <v>0.69149305555555562</v>
      </c>
      <c r="H17" s="190" t="s">
        <v>619</v>
      </c>
      <c r="I17" s="79" t="s">
        <v>167</v>
      </c>
      <c r="J17" s="87">
        <v>4</v>
      </c>
      <c r="K17" s="13">
        <v>3.6</v>
      </c>
      <c r="L17" s="13">
        <v>4.2</v>
      </c>
      <c r="M17" s="13" t="s">
        <v>245</v>
      </c>
      <c r="N17" s="119">
        <v>34.049999999999997</v>
      </c>
      <c r="O17" s="119">
        <v>-93.1</v>
      </c>
      <c r="P17" s="16" t="s">
        <v>147</v>
      </c>
      <c r="Q17" s="9" t="s">
        <v>1</v>
      </c>
      <c r="R17" s="9" t="s">
        <v>87</v>
      </c>
      <c r="S17" s="32" t="s">
        <v>291</v>
      </c>
      <c r="T17" s="3"/>
    </row>
    <row r="18" spans="1:20" s="1" customFormat="1" ht="22.5" x14ac:dyDescent="0.2">
      <c r="A18" s="27" t="e">
        <f t="shared" si="0"/>
        <v>#VALUE!</v>
      </c>
      <c r="B18" s="13" t="s">
        <v>147</v>
      </c>
      <c r="C18" s="8">
        <v>1974</v>
      </c>
      <c r="D18" s="9" t="s">
        <v>133</v>
      </c>
      <c r="E18" s="133">
        <v>15</v>
      </c>
      <c r="F18" s="138">
        <v>0.90905092592592596</v>
      </c>
      <c r="G18" s="134">
        <v>0.7007175925925927</v>
      </c>
      <c r="H18" s="190" t="s">
        <v>619</v>
      </c>
      <c r="I18" s="79" t="s">
        <v>167</v>
      </c>
      <c r="J18" s="87">
        <v>4.2</v>
      </c>
      <c r="K18" s="13">
        <v>3.8</v>
      </c>
      <c r="L18" s="13">
        <v>4.2</v>
      </c>
      <c r="M18" s="13" t="s">
        <v>244</v>
      </c>
      <c r="N18" s="119">
        <v>33.96</v>
      </c>
      <c r="O18" s="119">
        <v>-93.03</v>
      </c>
      <c r="P18" s="16" t="s">
        <v>147</v>
      </c>
      <c r="Q18" s="9" t="s">
        <v>1</v>
      </c>
      <c r="R18" s="9" t="s">
        <v>87</v>
      </c>
      <c r="S18" s="32" t="s">
        <v>291</v>
      </c>
      <c r="T18" s="3"/>
    </row>
    <row r="19" spans="1:20" s="1" customFormat="1" ht="22.5" x14ac:dyDescent="0.2">
      <c r="A19" s="27" t="e">
        <f t="shared" si="0"/>
        <v>#VALUE!</v>
      </c>
      <c r="B19" s="13" t="s">
        <v>147</v>
      </c>
      <c r="C19" s="8">
        <v>1974</v>
      </c>
      <c r="D19" s="9" t="s">
        <v>133</v>
      </c>
      <c r="E19" s="133">
        <v>15</v>
      </c>
      <c r="F19" s="138">
        <v>0.91182870370370372</v>
      </c>
      <c r="G19" s="134">
        <v>0.70349537037037047</v>
      </c>
      <c r="H19" s="190" t="s">
        <v>619</v>
      </c>
      <c r="I19" s="79" t="s">
        <v>167</v>
      </c>
      <c r="J19" s="87">
        <v>2.8</v>
      </c>
      <c r="K19" s="13">
        <v>2</v>
      </c>
      <c r="L19" s="13">
        <v>3</v>
      </c>
      <c r="M19" s="13" t="s">
        <v>147</v>
      </c>
      <c r="N19" s="119">
        <v>33.92</v>
      </c>
      <c r="O19" s="119">
        <v>-93.02</v>
      </c>
      <c r="P19" s="16" t="s">
        <v>147</v>
      </c>
      <c r="Q19" s="9" t="s">
        <v>1</v>
      </c>
      <c r="R19" s="9" t="s">
        <v>87</v>
      </c>
      <c r="S19" s="32" t="s">
        <v>291</v>
      </c>
      <c r="T19" s="3"/>
    </row>
    <row r="20" spans="1:20" s="1" customFormat="1" ht="22.5" x14ac:dyDescent="0.2">
      <c r="A20" s="27" t="e">
        <f t="shared" si="0"/>
        <v>#VALUE!</v>
      </c>
      <c r="B20" s="13" t="s">
        <v>147</v>
      </c>
      <c r="C20" s="8">
        <v>1974</v>
      </c>
      <c r="D20" s="9" t="s">
        <v>133</v>
      </c>
      <c r="E20" s="133">
        <v>16</v>
      </c>
      <c r="F20" s="138">
        <v>0.1103587962962963</v>
      </c>
      <c r="G20" s="134">
        <v>0.90202546296296304</v>
      </c>
      <c r="H20" s="190" t="s">
        <v>619</v>
      </c>
      <c r="I20" s="79" t="s">
        <v>167</v>
      </c>
      <c r="J20" s="87">
        <v>1.6</v>
      </c>
      <c r="K20" s="13">
        <v>1</v>
      </c>
      <c r="L20" s="13">
        <v>2</v>
      </c>
      <c r="M20" s="13" t="s">
        <v>147</v>
      </c>
      <c r="N20" s="119">
        <v>33.950000000000003</v>
      </c>
      <c r="O20" s="119">
        <v>-93.09</v>
      </c>
      <c r="P20" s="16" t="s">
        <v>147</v>
      </c>
      <c r="Q20" s="9" t="s">
        <v>1</v>
      </c>
      <c r="R20" s="9" t="s">
        <v>87</v>
      </c>
      <c r="S20" s="32" t="s">
        <v>291</v>
      </c>
      <c r="T20" s="3"/>
    </row>
    <row r="21" spans="1:20" s="1" customFormat="1" ht="22.5" x14ac:dyDescent="0.2">
      <c r="A21" s="27" t="e">
        <f t="shared" si="0"/>
        <v>#VALUE!</v>
      </c>
      <c r="B21" s="13" t="s">
        <v>147</v>
      </c>
      <c r="C21" s="8">
        <v>1974</v>
      </c>
      <c r="D21" s="9" t="s">
        <v>133</v>
      </c>
      <c r="E21" s="133">
        <v>16</v>
      </c>
      <c r="F21" s="138">
        <v>0.36335648148148153</v>
      </c>
      <c r="G21" s="134">
        <v>0.15502314814814816</v>
      </c>
      <c r="H21" s="190" t="s">
        <v>619</v>
      </c>
      <c r="I21" s="79" t="s">
        <v>167</v>
      </c>
      <c r="J21" s="87">
        <v>1.8</v>
      </c>
      <c r="K21" s="13">
        <v>1</v>
      </c>
      <c r="L21" s="13">
        <v>2</v>
      </c>
      <c r="M21" s="13" t="s">
        <v>147</v>
      </c>
      <c r="N21" s="119">
        <v>33.92</v>
      </c>
      <c r="O21" s="119">
        <v>-93.02</v>
      </c>
      <c r="P21" s="16" t="s">
        <v>147</v>
      </c>
      <c r="Q21" s="9" t="s">
        <v>1</v>
      </c>
      <c r="R21" s="9" t="s">
        <v>87</v>
      </c>
      <c r="S21" s="32" t="s">
        <v>291</v>
      </c>
      <c r="T21" s="3"/>
    </row>
    <row r="22" spans="1:20" s="1" customFormat="1" ht="22.5" x14ac:dyDescent="0.2">
      <c r="A22" s="27" t="e">
        <f t="shared" si="0"/>
        <v>#VALUE!</v>
      </c>
      <c r="B22" s="13" t="s">
        <v>147</v>
      </c>
      <c r="C22" s="8">
        <v>1974</v>
      </c>
      <c r="D22" s="9" t="s">
        <v>133</v>
      </c>
      <c r="E22" s="133">
        <v>16</v>
      </c>
      <c r="F22" s="138">
        <v>0.36429398148148145</v>
      </c>
      <c r="G22" s="134">
        <v>0.15596064814814814</v>
      </c>
      <c r="H22" s="190" t="s">
        <v>619</v>
      </c>
      <c r="I22" s="79" t="s">
        <v>167</v>
      </c>
      <c r="J22" s="87">
        <v>2.2999999999999998</v>
      </c>
      <c r="K22" s="13">
        <v>2</v>
      </c>
      <c r="L22" s="13">
        <v>2.2999999999999998</v>
      </c>
      <c r="M22" s="13" t="s">
        <v>147</v>
      </c>
      <c r="N22" s="119">
        <v>33.950000000000003</v>
      </c>
      <c r="O22" s="119">
        <v>-93.09</v>
      </c>
      <c r="P22" s="16" t="s">
        <v>147</v>
      </c>
      <c r="Q22" s="9" t="s">
        <v>1</v>
      </c>
      <c r="R22" s="9" t="s">
        <v>87</v>
      </c>
      <c r="S22" s="32" t="s">
        <v>291</v>
      </c>
      <c r="T22" s="3"/>
    </row>
    <row r="23" spans="1:20" s="1" customFormat="1" x14ac:dyDescent="0.2">
      <c r="A23" s="27" t="e">
        <f t="shared" si="0"/>
        <v>#VALUE!</v>
      </c>
      <c r="B23" s="13" t="s">
        <v>147</v>
      </c>
      <c r="C23" s="8">
        <v>1895</v>
      </c>
      <c r="D23" s="9" t="s">
        <v>136</v>
      </c>
      <c r="E23" s="8">
        <v>30</v>
      </c>
      <c r="F23" s="23">
        <v>0.60416666666666663</v>
      </c>
      <c r="G23" s="21">
        <v>0.35416666666666663</v>
      </c>
      <c r="H23" s="150" t="s">
        <v>620</v>
      </c>
      <c r="I23" s="9" t="s">
        <v>154</v>
      </c>
      <c r="J23" s="13">
        <v>3.4</v>
      </c>
      <c r="K23" s="13">
        <v>3</v>
      </c>
      <c r="L23" s="13">
        <v>3.5</v>
      </c>
      <c r="M23" s="13" t="s">
        <v>245</v>
      </c>
      <c r="N23" s="119">
        <v>36.4</v>
      </c>
      <c r="O23" s="119">
        <v>-90.6</v>
      </c>
      <c r="P23" s="16" t="s">
        <v>147</v>
      </c>
      <c r="Q23" s="9" t="s">
        <v>1</v>
      </c>
      <c r="R23" s="12" t="s">
        <v>147</v>
      </c>
      <c r="S23" s="32" t="s">
        <v>147</v>
      </c>
      <c r="T23" s="3"/>
    </row>
    <row r="24" spans="1:20" s="1" customFormat="1" x14ac:dyDescent="0.2">
      <c r="A24" s="27" t="e">
        <f t="shared" si="0"/>
        <v>#VALUE!</v>
      </c>
      <c r="B24" s="13" t="s">
        <v>147</v>
      </c>
      <c r="C24" s="8">
        <v>1895</v>
      </c>
      <c r="D24" s="9" t="s">
        <v>136</v>
      </c>
      <c r="E24" s="8">
        <v>30</v>
      </c>
      <c r="F24" s="23">
        <v>0.83333333333333337</v>
      </c>
      <c r="G24" s="21">
        <v>0.58333333333333337</v>
      </c>
      <c r="H24" s="150" t="s">
        <v>620</v>
      </c>
      <c r="I24" s="9" t="s">
        <v>154</v>
      </c>
      <c r="J24" s="13">
        <v>3.4</v>
      </c>
      <c r="K24" s="13">
        <v>3</v>
      </c>
      <c r="L24" s="13">
        <v>3.5</v>
      </c>
      <c r="M24" s="13" t="s">
        <v>245</v>
      </c>
      <c r="N24" s="119">
        <v>36.4</v>
      </c>
      <c r="O24" s="119">
        <v>-90.6</v>
      </c>
      <c r="P24" s="16" t="s">
        <v>147</v>
      </c>
      <c r="Q24" s="9" t="s">
        <v>1</v>
      </c>
      <c r="R24" s="9" t="s">
        <v>147</v>
      </c>
      <c r="S24" s="32" t="s">
        <v>147</v>
      </c>
      <c r="T24" s="3"/>
    </row>
    <row r="25" spans="1:20" s="1" customFormat="1" x14ac:dyDescent="0.2">
      <c r="A25" s="27" t="e">
        <f t="shared" si="0"/>
        <v>#VALUE!</v>
      </c>
      <c r="B25" s="13" t="s">
        <v>147</v>
      </c>
      <c r="C25" s="8">
        <v>1895</v>
      </c>
      <c r="D25" s="9" t="s">
        <v>136</v>
      </c>
      <c r="E25" s="8">
        <v>30</v>
      </c>
      <c r="F25" s="23">
        <v>0.9375</v>
      </c>
      <c r="G25" s="21">
        <v>0.6875</v>
      </c>
      <c r="H25" s="150" t="s">
        <v>620</v>
      </c>
      <c r="I25" s="9" t="s">
        <v>154</v>
      </c>
      <c r="J25" s="13">
        <v>3.4</v>
      </c>
      <c r="K25" s="13">
        <v>3</v>
      </c>
      <c r="L25" s="13">
        <v>3.5</v>
      </c>
      <c r="M25" s="13" t="s">
        <v>245</v>
      </c>
      <c r="N25" s="119">
        <v>36.4</v>
      </c>
      <c r="O25" s="119">
        <v>-90.6</v>
      </c>
      <c r="P25" s="16" t="s">
        <v>147</v>
      </c>
      <c r="Q25" s="9" t="s">
        <v>1</v>
      </c>
      <c r="R25" s="9" t="s">
        <v>147</v>
      </c>
      <c r="S25" s="32" t="s">
        <v>147</v>
      </c>
      <c r="T25" s="3"/>
    </row>
    <row r="26" spans="1:20" s="1" customFormat="1" x14ac:dyDescent="0.2">
      <c r="A26" s="27" t="e">
        <f t="shared" si="0"/>
        <v>#VALUE!</v>
      </c>
      <c r="B26" s="13" t="s">
        <v>147</v>
      </c>
      <c r="C26" s="8">
        <v>1898</v>
      </c>
      <c r="D26" s="9" t="s">
        <v>139</v>
      </c>
      <c r="E26" s="8">
        <v>15</v>
      </c>
      <c r="F26" s="23">
        <v>0.1388888888888889</v>
      </c>
      <c r="G26" s="21">
        <v>0.88888888888888884</v>
      </c>
      <c r="H26" s="150" t="s">
        <v>620</v>
      </c>
      <c r="I26" s="9" t="s">
        <v>154</v>
      </c>
      <c r="J26" s="13">
        <v>3</v>
      </c>
      <c r="K26" s="13" t="s">
        <v>147</v>
      </c>
      <c r="L26" s="13" t="s">
        <v>147</v>
      </c>
      <c r="M26" s="13" t="s">
        <v>147</v>
      </c>
      <c r="N26" s="119">
        <v>36.4</v>
      </c>
      <c r="O26" s="119">
        <v>-90.6</v>
      </c>
      <c r="P26" s="16" t="s">
        <v>147</v>
      </c>
      <c r="Q26" s="9" t="s">
        <v>1</v>
      </c>
      <c r="R26" s="9" t="s">
        <v>147</v>
      </c>
      <c r="S26" s="32" t="s">
        <v>147</v>
      </c>
      <c r="T26" s="3"/>
    </row>
    <row r="27" spans="1:20" s="1" customFormat="1" ht="90" x14ac:dyDescent="0.2">
      <c r="A27" s="27" t="e">
        <f t="shared" si="0"/>
        <v>#VALUE!</v>
      </c>
      <c r="B27" s="13" t="s">
        <v>147</v>
      </c>
      <c r="C27" s="8">
        <v>1982</v>
      </c>
      <c r="D27" s="79" t="s">
        <v>142</v>
      </c>
      <c r="E27" s="133">
        <v>15</v>
      </c>
      <c r="F27" s="138">
        <v>0.69075231481481481</v>
      </c>
      <c r="G27" s="138">
        <v>0.48241898148148149</v>
      </c>
      <c r="H27" s="190" t="s">
        <v>619</v>
      </c>
      <c r="I27" s="116" t="s">
        <v>154</v>
      </c>
      <c r="J27" s="87">
        <v>2.1</v>
      </c>
      <c r="K27" s="87" t="s">
        <v>147</v>
      </c>
      <c r="L27" s="87" t="s">
        <v>147</v>
      </c>
      <c r="M27" s="87" t="s">
        <v>147</v>
      </c>
      <c r="N27" s="139">
        <v>36.39</v>
      </c>
      <c r="O27" s="139">
        <v>90.24</v>
      </c>
      <c r="P27" s="136">
        <v>20</v>
      </c>
      <c r="Q27" s="12" t="s">
        <v>1</v>
      </c>
      <c r="R27" s="12" t="s">
        <v>510</v>
      </c>
      <c r="S27" s="131" t="s">
        <v>579</v>
      </c>
      <c r="T27" s="3"/>
    </row>
    <row r="28" spans="1:20" s="1" customFormat="1" ht="90" x14ac:dyDescent="0.2">
      <c r="A28" s="27" t="e">
        <f t="shared" si="0"/>
        <v>#VALUE!</v>
      </c>
      <c r="B28" s="114" t="s">
        <v>147</v>
      </c>
      <c r="C28" s="8">
        <v>1983</v>
      </c>
      <c r="D28" s="9" t="s">
        <v>137</v>
      </c>
      <c r="E28" s="133">
        <v>30</v>
      </c>
      <c r="F28" s="134">
        <v>0.24914351851851854</v>
      </c>
      <c r="G28" s="81">
        <v>4.0810185185185185E-2</v>
      </c>
      <c r="H28" s="190" t="s">
        <v>619</v>
      </c>
      <c r="I28" s="116" t="s">
        <v>154</v>
      </c>
      <c r="J28" s="87">
        <v>1.1000000000000001</v>
      </c>
      <c r="K28" s="140" t="s">
        <v>147</v>
      </c>
      <c r="L28" s="140" t="s">
        <v>147</v>
      </c>
      <c r="M28" s="140" t="s">
        <v>147</v>
      </c>
      <c r="N28" s="139">
        <v>36.44</v>
      </c>
      <c r="O28" s="139">
        <v>-90.19</v>
      </c>
      <c r="P28" s="136">
        <v>10</v>
      </c>
      <c r="Q28" s="12" t="s">
        <v>423</v>
      </c>
      <c r="R28" s="12" t="s">
        <v>510</v>
      </c>
      <c r="S28" s="131" t="s">
        <v>579</v>
      </c>
      <c r="T28" s="3"/>
    </row>
    <row r="29" spans="1:20" s="1" customFormat="1" x14ac:dyDescent="0.2">
      <c r="A29" s="27" t="e">
        <f t="shared" si="0"/>
        <v>#VALUE!</v>
      </c>
      <c r="B29" s="13" t="s">
        <v>147</v>
      </c>
      <c r="C29" s="8">
        <v>1985</v>
      </c>
      <c r="D29" s="9" t="s">
        <v>136</v>
      </c>
      <c r="E29" s="133">
        <v>5</v>
      </c>
      <c r="F29" s="134">
        <v>0.89237268518518509</v>
      </c>
      <c r="G29" s="81">
        <v>0.68403935185185183</v>
      </c>
      <c r="H29" s="196" t="s">
        <v>619</v>
      </c>
      <c r="I29" s="79" t="s">
        <v>154</v>
      </c>
      <c r="J29" s="87">
        <v>2.2000000000000002</v>
      </c>
      <c r="K29" s="87">
        <v>1.5</v>
      </c>
      <c r="L29" s="87" t="s">
        <v>147</v>
      </c>
      <c r="M29" s="87" t="s">
        <v>147</v>
      </c>
      <c r="N29" s="139">
        <v>36.28</v>
      </c>
      <c r="O29" s="139">
        <v>-90.78</v>
      </c>
      <c r="P29" s="136">
        <v>7.2</v>
      </c>
      <c r="Q29" s="9" t="s">
        <v>18</v>
      </c>
      <c r="R29" s="8" t="s">
        <v>35</v>
      </c>
      <c r="S29" s="32" t="s">
        <v>147</v>
      </c>
      <c r="T29" s="3"/>
    </row>
    <row r="30" spans="1:20" s="1" customFormat="1" x14ac:dyDescent="0.2">
      <c r="A30" s="27" t="e">
        <f t="shared" si="0"/>
        <v>#VALUE!</v>
      </c>
      <c r="B30" s="13" t="s">
        <v>147</v>
      </c>
      <c r="C30" s="9">
        <v>2004</v>
      </c>
      <c r="D30" s="9" t="s">
        <v>133</v>
      </c>
      <c r="E30" s="9">
        <v>9</v>
      </c>
      <c r="F30" s="69">
        <v>0.76374999999999993</v>
      </c>
      <c r="G30" s="22">
        <v>0.51375000000000004</v>
      </c>
      <c r="H30" s="105" t="s">
        <v>620</v>
      </c>
      <c r="I30" s="9" t="s">
        <v>154</v>
      </c>
      <c r="J30" s="14">
        <v>2.2999999999999998</v>
      </c>
      <c r="K30" s="13" t="s">
        <v>147</v>
      </c>
      <c r="L30" s="13" t="s">
        <v>147</v>
      </c>
      <c r="M30" s="14" t="s">
        <v>321</v>
      </c>
      <c r="N30" s="19">
        <v>36.348999999999997</v>
      </c>
      <c r="O30" s="19">
        <v>-90.745999999999995</v>
      </c>
      <c r="P30" s="17">
        <v>14.7</v>
      </c>
      <c r="Q30" s="9" t="s">
        <v>1</v>
      </c>
      <c r="R30" s="9" t="s">
        <v>35</v>
      </c>
      <c r="S30" s="32" t="s">
        <v>147</v>
      </c>
      <c r="T30" s="3"/>
    </row>
    <row r="31" spans="1:20" s="1" customFormat="1" x14ac:dyDescent="0.2">
      <c r="A31" s="27" t="e">
        <f t="shared" si="0"/>
        <v>#VALUE!</v>
      </c>
      <c r="B31" s="13" t="s">
        <v>147</v>
      </c>
      <c r="C31" s="9">
        <v>2004</v>
      </c>
      <c r="D31" s="9" t="s">
        <v>133</v>
      </c>
      <c r="E31" s="9">
        <v>9</v>
      </c>
      <c r="F31" s="69">
        <v>0.76515046296296296</v>
      </c>
      <c r="G31" s="22">
        <v>0.5290393518518518</v>
      </c>
      <c r="H31" s="105" t="s">
        <v>620</v>
      </c>
      <c r="I31" s="9" t="s">
        <v>154</v>
      </c>
      <c r="J31" s="14">
        <v>2.9</v>
      </c>
      <c r="K31" s="13" t="s">
        <v>147</v>
      </c>
      <c r="L31" s="13" t="s">
        <v>147</v>
      </c>
      <c r="M31" s="14" t="s">
        <v>321</v>
      </c>
      <c r="N31" s="19">
        <v>36.351999999999997</v>
      </c>
      <c r="O31" s="19">
        <v>-90.768000000000001</v>
      </c>
      <c r="P31" s="17">
        <v>13.27</v>
      </c>
      <c r="Q31" s="9" t="s">
        <v>1</v>
      </c>
      <c r="R31" s="9" t="s">
        <v>35</v>
      </c>
      <c r="S31" s="32" t="s">
        <v>147</v>
      </c>
      <c r="T31" s="3"/>
    </row>
    <row r="32" spans="1:20" s="1" customFormat="1" x14ac:dyDescent="0.2">
      <c r="A32" s="27" t="e">
        <f t="shared" si="0"/>
        <v>#VALUE!</v>
      </c>
      <c r="B32" s="13" t="s">
        <v>147</v>
      </c>
      <c r="C32" s="9">
        <v>2004</v>
      </c>
      <c r="D32" s="9" t="s">
        <v>133</v>
      </c>
      <c r="E32" s="9">
        <v>9</v>
      </c>
      <c r="F32" s="69">
        <v>0.7672106481481481</v>
      </c>
      <c r="G32" s="22">
        <v>0.5172106481481481</v>
      </c>
      <c r="H32" s="105" t="s">
        <v>620</v>
      </c>
      <c r="I32" s="9" t="s">
        <v>154</v>
      </c>
      <c r="J32" s="14">
        <v>2</v>
      </c>
      <c r="K32" s="13" t="s">
        <v>147</v>
      </c>
      <c r="L32" s="13" t="s">
        <v>147</v>
      </c>
      <c r="M32" s="14" t="s">
        <v>321</v>
      </c>
      <c r="N32" s="19">
        <v>36.345999999999997</v>
      </c>
      <c r="O32" s="19">
        <v>-90.744</v>
      </c>
      <c r="P32" s="17">
        <v>9.77</v>
      </c>
      <c r="Q32" s="9" t="s">
        <v>1</v>
      </c>
      <c r="R32" s="9" t="s">
        <v>35</v>
      </c>
      <c r="S32" s="32" t="s">
        <v>147</v>
      </c>
      <c r="T32" s="3"/>
    </row>
    <row r="33" spans="1:20" s="1" customFormat="1" x14ac:dyDescent="0.2">
      <c r="A33" s="27" t="e">
        <f t="shared" si="0"/>
        <v>#VALUE!</v>
      </c>
      <c r="B33" s="13" t="s">
        <v>147</v>
      </c>
      <c r="C33" s="9">
        <v>2008</v>
      </c>
      <c r="D33" s="9" t="s">
        <v>132</v>
      </c>
      <c r="E33" s="9">
        <v>13</v>
      </c>
      <c r="F33" s="69">
        <v>2.3564814814814813E-2</v>
      </c>
      <c r="G33" s="22">
        <v>0.77356481481481476</v>
      </c>
      <c r="H33" s="105" t="s">
        <v>620</v>
      </c>
      <c r="I33" s="9" t="s">
        <v>154</v>
      </c>
      <c r="J33" s="14">
        <v>2.1</v>
      </c>
      <c r="K33" s="13" t="s">
        <v>147</v>
      </c>
      <c r="L33" s="13" t="s">
        <v>147</v>
      </c>
      <c r="M33" s="14" t="s">
        <v>321</v>
      </c>
      <c r="N33" s="19">
        <v>36.380000000000003</v>
      </c>
      <c r="O33" s="19">
        <v>-90.59</v>
      </c>
      <c r="P33" s="17">
        <v>18</v>
      </c>
      <c r="Q33" s="9" t="s">
        <v>120</v>
      </c>
      <c r="R33" s="9" t="s">
        <v>116</v>
      </c>
      <c r="S33" s="32" t="s">
        <v>147</v>
      </c>
      <c r="T33" s="3"/>
    </row>
    <row r="34" spans="1:20" s="1" customFormat="1" ht="90" x14ac:dyDescent="0.2">
      <c r="A34" s="27" t="e">
        <f t="shared" si="0"/>
        <v>#VALUE!</v>
      </c>
      <c r="B34" s="13" t="s">
        <v>147</v>
      </c>
      <c r="C34" s="8">
        <v>1982</v>
      </c>
      <c r="D34" s="116" t="s">
        <v>134</v>
      </c>
      <c r="E34" s="133">
        <v>25</v>
      </c>
      <c r="F34" s="138">
        <v>0.14336805555555557</v>
      </c>
      <c r="G34" s="134">
        <v>0.93503472222222228</v>
      </c>
      <c r="H34" s="190" t="s">
        <v>619</v>
      </c>
      <c r="I34" s="116" t="s">
        <v>330</v>
      </c>
      <c r="J34" s="87">
        <v>1.6</v>
      </c>
      <c r="K34" s="87" t="s">
        <v>147</v>
      </c>
      <c r="L34" s="87" t="s">
        <v>147</v>
      </c>
      <c r="M34" s="87" t="s">
        <v>147</v>
      </c>
      <c r="N34" s="139">
        <v>35.270000000000003</v>
      </c>
      <c r="O34" s="139">
        <v>-92.26</v>
      </c>
      <c r="P34" s="136">
        <v>15</v>
      </c>
      <c r="Q34" s="12" t="s">
        <v>423</v>
      </c>
      <c r="R34" s="12" t="s">
        <v>147</v>
      </c>
      <c r="S34" s="131" t="s">
        <v>579</v>
      </c>
      <c r="T34" s="3"/>
    </row>
    <row r="35" spans="1:20" s="1" customFormat="1" x14ac:dyDescent="0.2">
      <c r="A35" s="27" t="e">
        <f t="shared" si="0"/>
        <v>#VALUE!</v>
      </c>
      <c r="B35" s="13" t="s">
        <v>147</v>
      </c>
      <c r="C35" s="9">
        <v>2008</v>
      </c>
      <c r="D35" s="9" t="s">
        <v>134</v>
      </c>
      <c r="E35" s="9">
        <v>24</v>
      </c>
      <c r="F35" s="69">
        <v>0.63891203703703703</v>
      </c>
      <c r="G35" s="22">
        <v>0.43057870370370371</v>
      </c>
      <c r="H35" s="105" t="s">
        <v>619</v>
      </c>
      <c r="I35" s="9" t="s">
        <v>330</v>
      </c>
      <c r="J35" s="14">
        <v>2.5</v>
      </c>
      <c r="K35" s="13" t="s">
        <v>147</v>
      </c>
      <c r="L35" s="13" t="s">
        <v>147</v>
      </c>
      <c r="M35" s="14" t="s">
        <v>321</v>
      </c>
      <c r="N35" s="19">
        <v>35.44</v>
      </c>
      <c r="O35" s="19">
        <v>-92.26</v>
      </c>
      <c r="P35" s="17">
        <v>0</v>
      </c>
      <c r="Q35" s="9" t="s">
        <v>120</v>
      </c>
      <c r="R35" s="9" t="s">
        <v>236</v>
      </c>
      <c r="S35" s="32" t="s">
        <v>147</v>
      </c>
      <c r="T35" s="3"/>
    </row>
    <row r="36" spans="1:20" s="1" customFormat="1" x14ac:dyDescent="0.2">
      <c r="A36" s="27" t="e">
        <f t="shared" si="0"/>
        <v>#VALUE!</v>
      </c>
      <c r="B36" s="13" t="s">
        <v>147</v>
      </c>
      <c r="C36" s="11">
        <v>2010</v>
      </c>
      <c r="D36" s="11" t="s">
        <v>141</v>
      </c>
      <c r="E36" s="11">
        <v>22</v>
      </c>
      <c r="F36" s="25">
        <v>0.58620370370370367</v>
      </c>
      <c r="G36" s="21">
        <v>0.37787037037037036</v>
      </c>
      <c r="H36" s="105" t="s">
        <v>619</v>
      </c>
      <c r="I36" s="9" t="s">
        <v>330</v>
      </c>
      <c r="J36" s="14">
        <v>1.6</v>
      </c>
      <c r="K36" s="13" t="s">
        <v>147</v>
      </c>
      <c r="L36" s="13" t="s">
        <v>147</v>
      </c>
      <c r="M36" s="14" t="s">
        <v>321</v>
      </c>
      <c r="N36" s="75">
        <v>35.378</v>
      </c>
      <c r="O36" s="75">
        <v>-92.236999999999995</v>
      </c>
      <c r="P36" s="18">
        <v>6.1</v>
      </c>
      <c r="Q36" s="11" t="s">
        <v>120</v>
      </c>
      <c r="R36" s="9" t="s">
        <v>236</v>
      </c>
      <c r="S36" s="32" t="s">
        <v>147</v>
      </c>
      <c r="T36" s="3"/>
    </row>
    <row r="37" spans="1:20" s="1" customFormat="1" x14ac:dyDescent="0.2">
      <c r="A37" s="27" t="e">
        <f t="shared" si="0"/>
        <v>#VALUE!</v>
      </c>
      <c r="B37" s="13" t="s">
        <v>147</v>
      </c>
      <c r="C37" s="11">
        <v>2010</v>
      </c>
      <c r="D37" s="11" t="s">
        <v>137</v>
      </c>
      <c r="E37" s="11">
        <v>27</v>
      </c>
      <c r="F37" s="25">
        <v>0.8611805555555555</v>
      </c>
      <c r="G37" s="22">
        <v>0.65284722222222225</v>
      </c>
      <c r="H37" s="105" t="s">
        <v>619</v>
      </c>
      <c r="I37" s="66" t="s">
        <v>330</v>
      </c>
      <c r="J37" s="14">
        <v>1.9</v>
      </c>
      <c r="K37" s="13" t="s">
        <v>147</v>
      </c>
      <c r="L37" s="13" t="s">
        <v>147</v>
      </c>
      <c r="M37" s="14" t="s">
        <v>321</v>
      </c>
      <c r="N37" s="75">
        <v>35.506999999999998</v>
      </c>
      <c r="O37" s="75">
        <v>-92.191999999999993</v>
      </c>
      <c r="P37" s="18">
        <v>4.3</v>
      </c>
      <c r="Q37" s="11" t="s">
        <v>120</v>
      </c>
      <c r="R37" s="9" t="s">
        <v>314</v>
      </c>
      <c r="S37" s="32" t="s">
        <v>147</v>
      </c>
      <c r="T37" s="3"/>
    </row>
    <row r="38" spans="1:20" s="1" customFormat="1" x14ac:dyDescent="0.2">
      <c r="A38" s="27" t="e">
        <f t="shared" si="0"/>
        <v>#VALUE!</v>
      </c>
      <c r="B38" s="13" t="s">
        <v>147</v>
      </c>
      <c r="C38" s="11">
        <v>2010</v>
      </c>
      <c r="D38" s="9" t="s">
        <v>142</v>
      </c>
      <c r="E38" s="11">
        <v>3</v>
      </c>
      <c r="F38" s="25">
        <v>3.0185185185185186E-2</v>
      </c>
      <c r="G38" s="69">
        <v>0.82185185185185183</v>
      </c>
      <c r="H38" s="105" t="s">
        <v>619</v>
      </c>
      <c r="I38" s="71" t="s">
        <v>330</v>
      </c>
      <c r="J38" s="14">
        <v>1.9</v>
      </c>
      <c r="K38" s="13" t="s">
        <v>147</v>
      </c>
      <c r="L38" s="13" t="s">
        <v>147</v>
      </c>
      <c r="M38" s="14" t="s">
        <v>321</v>
      </c>
      <c r="N38" s="75">
        <v>35.485999999999997</v>
      </c>
      <c r="O38" s="75">
        <v>-92.204999999999998</v>
      </c>
      <c r="P38" s="18">
        <v>0.1</v>
      </c>
      <c r="Q38" s="11" t="s">
        <v>120</v>
      </c>
      <c r="R38" s="9" t="s">
        <v>314</v>
      </c>
      <c r="S38" s="32" t="s">
        <v>147</v>
      </c>
      <c r="T38" s="3"/>
    </row>
    <row r="39" spans="1:20" s="1" customFormat="1" ht="33.75" x14ac:dyDescent="0.2">
      <c r="A39" s="27" t="e">
        <f t="shared" si="0"/>
        <v>#VALUE!</v>
      </c>
      <c r="B39" s="187" t="s">
        <v>1914</v>
      </c>
      <c r="C39" s="11">
        <v>2011</v>
      </c>
      <c r="D39" s="11" t="s">
        <v>134</v>
      </c>
      <c r="E39" s="11">
        <v>16</v>
      </c>
      <c r="F39" s="25">
        <v>0.44783564814814819</v>
      </c>
      <c r="G39" s="22">
        <v>0.23950231481481479</v>
      </c>
      <c r="H39" s="105" t="s">
        <v>619</v>
      </c>
      <c r="I39" s="12" t="s">
        <v>330</v>
      </c>
      <c r="J39" s="14">
        <v>2</v>
      </c>
      <c r="K39" s="13" t="s">
        <v>147</v>
      </c>
      <c r="L39" s="13" t="s">
        <v>147</v>
      </c>
      <c r="M39" s="88" t="s">
        <v>321</v>
      </c>
      <c r="N39" s="19">
        <v>35.365000000000002</v>
      </c>
      <c r="O39" s="19">
        <v>-92.260999999999996</v>
      </c>
      <c r="P39" s="18">
        <v>3.6</v>
      </c>
      <c r="Q39" s="12" t="s">
        <v>120</v>
      </c>
      <c r="R39" s="12" t="s">
        <v>236</v>
      </c>
      <c r="S39" s="77" t="s">
        <v>2107</v>
      </c>
      <c r="T39" s="3"/>
    </row>
    <row r="40" spans="1:20" s="1" customFormat="1" x14ac:dyDescent="0.2">
      <c r="A40" s="27" t="e">
        <f t="shared" si="0"/>
        <v>#VALUE!</v>
      </c>
      <c r="B40" s="189" t="s">
        <v>1916</v>
      </c>
      <c r="C40" s="11">
        <v>2011</v>
      </c>
      <c r="D40" s="11" t="s">
        <v>136</v>
      </c>
      <c r="E40" s="11">
        <v>1</v>
      </c>
      <c r="F40" s="25">
        <v>0.8887962962962962</v>
      </c>
      <c r="G40" s="22">
        <v>0.68046296296296294</v>
      </c>
      <c r="H40" s="105" t="s">
        <v>619</v>
      </c>
      <c r="I40" s="12" t="s">
        <v>330</v>
      </c>
      <c r="J40" s="14">
        <v>2.1</v>
      </c>
      <c r="K40" s="13" t="s">
        <v>147</v>
      </c>
      <c r="L40" s="13" t="s">
        <v>147</v>
      </c>
      <c r="M40" s="88" t="s">
        <v>321</v>
      </c>
      <c r="N40" s="75">
        <v>35.435000000000002</v>
      </c>
      <c r="O40" s="75">
        <v>-92.036000000000001</v>
      </c>
      <c r="P40" s="18">
        <v>0.1</v>
      </c>
      <c r="Q40" s="11" t="s">
        <v>120</v>
      </c>
      <c r="R40" s="11" t="s">
        <v>495</v>
      </c>
      <c r="S40" s="32" t="s">
        <v>147</v>
      </c>
      <c r="T40" s="3"/>
    </row>
    <row r="41" spans="1:20" s="1" customFormat="1" ht="33.75" x14ac:dyDescent="0.2">
      <c r="A41" s="27" t="e">
        <f t="shared" si="0"/>
        <v>#VALUE!</v>
      </c>
      <c r="B41" s="189" t="s">
        <v>1957</v>
      </c>
      <c r="C41" s="11">
        <v>2011</v>
      </c>
      <c r="D41" s="11" t="s">
        <v>136</v>
      </c>
      <c r="E41" s="11">
        <v>20</v>
      </c>
      <c r="F41" s="25">
        <v>0.48615740740740737</v>
      </c>
      <c r="G41" s="90">
        <v>0.27782407407407406</v>
      </c>
      <c r="H41" s="105" t="s">
        <v>619</v>
      </c>
      <c r="I41" s="12" t="s">
        <v>330</v>
      </c>
      <c r="J41" s="88">
        <v>2.2999999999999998</v>
      </c>
      <c r="K41" s="13" t="s">
        <v>147</v>
      </c>
      <c r="L41" s="13" t="s">
        <v>147</v>
      </c>
      <c r="M41" s="110" t="s">
        <v>321</v>
      </c>
      <c r="N41" s="75">
        <v>35.375999999999998</v>
      </c>
      <c r="O41" s="75">
        <v>-92.242999999999995</v>
      </c>
      <c r="P41" s="86">
        <v>0.1</v>
      </c>
      <c r="Q41" s="12" t="s">
        <v>120</v>
      </c>
      <c r="R41" s="12" t="s">
        <v>236</v>
      </c>
      <c r="S41" s="77" t="s">
        <v>2107</v>
      </c>
      <c r="T41" s="3"/>
    </row>
    <row r="42" spans="1:20" s="1" customFormat="1" ht="33.75" x14ac:dyDescent="0.2">
      <c r="A42" s="27" t="e">
        <f t="shared" si="0"/>
        <v>#VALUE!</v>
      </c>
      <c r="B42" s="189" t="s">
        <v>1965</v>
      </c>
      <c r="C42" s="11">
        <v>2011</v>
      </c>
      <c r="D42" s="11" t="s">
        <v>136</v>
      </c>
      <c r="E42" s="11">
        <v>23</v>
      </c>
      <c r="F42" s="25">
        <v>0.66276620370370376</v>
      </c>
      <c r="G42" s="90">
        <v>0.45443287037037039</v>
      </c>
      <c r="H42" s="105" t="s">
        <v>619</v>
      </c>
      <c r="I42" s="12" t="s">
        <v>330</v>
      </c>
      <c r="J42" s="14">
        <v>2.2000000000000002</v>
      </c>
      <c r="K42" s="13" t="s">
        <v>147</v>
      </c>
      <c r="L42" s="13" t="s">
        <v>147</v>
      </c>
      <c r="M42" s="88" t="s">
        <v>321</v>
      </c>
      <c r="N42" s="75">
        <v>35.427</v>
      </c>
      <c r="O42" s="75">
        <v>-92.23</v>
      </c>
      <c r="P42" s="18">
        <v>5</v>
      </c>
      <c r="Q42" s="12" t="s">
        <v>120</v>
      </c>
      <c r="R42" s="12" t="s">
        <v>236</v>
      </c>
      <c r="S42" s="77" t="s">
        <v>2107</v>
      </c>
      <c r="T42" s="3"/>
    </row>
    <row r="43" spans="1:20" s="1" customFormat="1" ht="33.75" x14ac:dyDescent="0.2">
      <c r="A43" s="27" t="e">
        <f t="shared" si="0"/>
        <v>#VALUE!</v>
      </c>
      <c r="B43" s="189" t="s">
        <v>1966</v>
      </c>
      <c r="C43" s="11">
        <v>2011</v>
      </c>
      <c r="D43" s="11" t="s">
        <v>136</v>
      </c>
      <c r="E43" s="11">
        <v>23</v>
      </c>
      <c r="F43" s="25">
        <v>0.92219907407407409</v>
      </c>
      <c r="G43" s="22">
        <v>0.71386574074074083</v>
      </c>
      <c r="H43" s="105" t="s">
        <v>619</v>
      </c>
      <c r="I43" s="12" t="s">
        <v>330</v>
      </c>
      <c r="J43" s="14">
        <v>2.2999999999999998</v>
      </c>
      <c r="K43" s="13" t="s">
        <v>147</v>
      </c>
      <c r="L43" s="13" t="s">
        <v>147</v>
      </c>
      <c r="M43" s="88" t="s">
        <v>321</v>
      </c>
      <c r="N43" s="75">
        <v>35.418999999999997</v>
      </c>
      <c r="O43" s="75">
        <v>-92.206000000000003</v>
      </c>
      <c r="P43" s="18">
        <v>0.1</v>
      </c>
      <c r="Q43" s="11" t="s">
        <v>120</v>
      </c>
      <c r="R43" s="11" t="s">
        <v>236</v>
      </c>
      <c r="S43" s="77" t="s">
        <v>2107</v>
      </c>
      <c r="T43" s="3"/>
    </row>
    <row r="44" spans="1:20" s="1" customFormat="1" x14ac:dyDescent="0.2">
      <c r="A44" s="27" t="e">
        <f t="shared" si="0"/>
        <v>#VALUE!</v>
      </c>
      <c r="B44" s="189" t="s">
        <v>2000</v>
      </c>
      <c r="C44" s="11">
        <v>2011</v>
      </c>
      <c r="D44" s="12" t="s">
        <v>131</v>
      </c>
      <c r="E44" s="11">
        <v>14</v>
      </c>
      <c r="F44" s="25">
        <v>0.65157407407407408</v>
      </c>
      <c r="G44" s="90">
        <v>0.40157407407407408</v>
      </c>
      <c r="H44" s="105" t="s">
        <v>620</v>
      </c>
      <c r="I44" s="11" t="s">
        <v>330</v>
      </c>
      <c r="J44" s="14">
        <v>1.7</v>
      </c>
      <c r="K44" s="88" t="s">
        <v>147</v>
      </c>
      <c r="L44" s="88" t="s">
        <v>147</v>
      </c>
      <c r="M44" s="88" t="s">
        <v>321</v>
      </c>
      <c r="N44" s="75">
        <v>35.469000000000001</v>
      </c>
      <c r="O44" s="75">
        <v>-92.245999999999995</v>
      </c>
      <c r="P44" s="18">
        <v>0.1</v>
      </c>
      <c r="Q44" s="12" t="s">
        <v>120</v>
      </c>
      <c r="R44" s="12" t="s">
        <v>236</v>
      </c>
      <c r="S44" s="77" t="s">
        <v>147</v>
      </c>
      <c r="T44" s="3"/>
    </row>
    <row r="45" spans="1:20" s="1" customFormat="1" x14ac:dyDescent="0.2">
      <c r="A45" s="27" t="e">
        <f t="shared" si="0"/>
        <v>#VALUE!</v>
      </c>
      <c r="B45" s="189" t="s">
        <v>2002</v>
      </c>
      <c r="C45" s="11">
        <v>2011</v>
      </c>
      <c r="D45" s="12" t="s">
        <v>131</v>
      </c>
      <c r="E45" s="11">
        <v>18</v>
      </c>
      <c r="F45" s="25">
        <v>0.39682870370370371</v>
      </c>
      <c r="G45" s="90">
        <v>0.14682870370370371</v>
      </c>
      <c r="H45" s="105" t="s">
        <v>620</v>
      </c>
      <c r="I45" s="11" t="s">
        <v>330</v>
      </c>
      <c r="J45" s="88">
        <v>1.9</v>
      </c>
      <c r="K45" s="88" t="s">
        <v>147</v>
      </c>
      <c r="L45" s="88" t="s">
        <v>147</v>
      </c>
      <c r="M45" s="88" t="s">
        <v>321</v>
      </c>
      <c r="N45" s="75">
        <v>35.463000000000001</v>
      </c>
      <c r="O45" s="75">
        <v>-92.230999999999995</v>
      </c>
      <c r="P45" s="86">
        <v>3.3</v>
      </c>
      <c r="Q45" s="12" t="s">
        <v>120</v>
      </c>
      <c r="R45" s="12" t="s">
        <v>236</v>
      </c>
      <c r="S45" s="32" t="s">
        <v>147</v>
      </c>
      <c r="T45" s="3"/>
    </row>
    <row r="46" spans="1:20" s="1" customFormat="1" x14ac:dyDescent="0.2">
      <c r="A46" s="27" t="e">
        <f t="shared" si="0"/>
        <v>#VALUE!</v>
      </c>
      <c r="B46" s="189" t="s">
        <v>2003</v>
      </c>
      <c r="C46" s="11">
        <v>2011</v>
      </c>
      <c r="D46" s="12" t="s">
        <v>131</v>
      </c>
      <c r="E46" s="11">
        <v>18</v>
      </c>
      <c r="F46" s="25">
        <v>0.48228009259259258</v>
      </c>
      <c r="G46" s="90">
        <v>0.23228009259259261</v>
      </c>
      <c r="H46" s="105" t="s">
        <v>620</v>
      </c>
      <c r="I46" s="11" t="s">
        <v>330</v>
      </c>
      <c r="J46" s="88">
        <v>2</v>
      </c>
      <c r="K46" s="88" t="s">
        <v>147</v>
      </c>
      <c r="L46" s="88" t="s">
        <v>147</v>
      </c>
      <c r="M46" s="88" t="s">
        <v>321</v>
      </c>
      <c r="N46" s="75">
        <v>35.465000000000003</v>
      </c>
      <c r="O46" s="75">
        <v>-92.241</v>
      </c>
      <c r="P46" s="86">
        <v>0.1</v>
      </c>
      <c r="Q46" s="12" t="s">
        <v>120</v>
      </c>
      <c r="R46" s="12" t="s">
        <v>236</v>
      </c>
      <c r="S46" s="32" t="s">
        <v>147</v>
      </c>
      <c r="T46" s="3"/>
    </row>
    <row r="47" spans="1:20" s="1" customFormat="1" x14ac:dyDescent="0.2">
      <c r="A47" s="27" t="e">
        <f t="shared" si="0"/>
        <v>#VALUE!</v>
      </c>
      <c r="B47" s="189" t="s">
        <v>2004</v>
      </c>
      <c r="C47" s="11">
        <v>2011</v>
      </c>
      <c r="D47" s="12" t="s">
        <v>131</v>
      </c>
      <c r="E47" s="11">
        <v>18</v>
      </c>
      <c r="F47" s="25">
        <v>0.58076388888888886</v>
      </c>
      <c r="G47" s="90">
        <v>0.33076388888888891</v>
      </c>
      <c r="H47" s="105" t="s">
        <v>620</v>
      </c>
      <c r="I47" s="11" t="s">
        <v>330</v>
      </c>
      <c r="J47" s="88">
        <v>1.8</v>
      </c>
      <c r="K47" s="88" t="s">
        <v>147</v>
      </c>
      <c r="L47" s="88" t="s">
        <v>147</v>
      </c>
      <c r="M47" s="88" t="s">
        <v>321</v>
      </c>
      <c r="N47" s="75">
        <v>35.463999999999999</v>
      </c>
      <c r="O47" s="75">
        <v>-92.198999999999998</v>
      </c>
      <c r="P47" s="86">
        <v>0.1</v>
      </c>
      <c r="Q47" s="12" t="s">
        <v>120</v>
      </c>
      <c r="R47" s="12" t="s">
        <v>236</v>
      </c>
      <c r="S47" s="77" t="s">
        <v>147</v>
      </c>
      <c r="T47" s="3"/>
    </row>
    <row r="48" spans="1:20" s="1" customFormat="1" x14ac:dyDescent="0.2">
      <c r="A48" s="27" t="e">
        <f t="shared" si="0"/>
        <v>#VALUE!</v>
      </c>
      <c r="B48" s="189" t="s">
        <v>2006</v>
      </c>
      <c r="C48" s="11">
        <v>2011</v>
      </c>
      <c r="D48" s="12" t="s">
        <v>131</v>
      </c>
      <c r="E48" s="11">
        <v>18</v>
      </c>
      <c r="F48" s="25">
        <v>0.91721064814814823</v>
      </c>
      <c r="G48" s="90">
        <v>0.66721064814814823</v>
      </c>
      <c r="H48" s="105" t="s">
        <v>620</v>
      </c>
      <c r="I48" s="11" t="s">
        <v>330</v>
      </c>
      <c r="J48" s="88">
        <v>2</v>
      </c>
      <c r="K48" s="88" t="s">
        <v>147</v>
      </c>
      <c r="L48" s="88" t="s">
        <v>147</v>
      </c>
      <c r="M48" s="88" t="s">
        <v>321</v>
      </c>
      <c r="N48" s="75">
        <v>35.465000000000003</v>
      </c>
      <c r="O48" s="75">
        <v>-92.225999999999999</v>
      </c>
      <c r="P48" s="86">
        <v>1.6</v>
      </c>
      <c r="Q48" s="12" t="s">
        <v>120</v>
      </c>
      <c r="R48" s="12" t="s">
        <v>236</v>
      </c>
      <c r="S48" s="32" t="s">
        <v>147</v>
      </c>
      <c r="T48" s="3"/>
    </row>
    <row r="49" spans="1:20" s="1" customFormat="1" x14ac:dyDescent="0.2">
      <c r="A49" s="27" t="e">
        <f t="shared" si="0"/>
        <v>#VALUE!</v>
      </c>
      <c r="B49" s="189" t="s">
        <v>2029</v>
      </c>
      <c r="C49" s="11">
        <v>2012</v>
      </c>
      <c r="D49" s="12" t="s">
        <v>133</v>
      </c>
      <c r="E49" s="11">
        <v>10</v>
      </c>
      <c r="F49" s="25">
        <v>6.3553240740740743E-2</v>
      </c>
      <c r="G49" s="90">
        <v>0.81355324074074076</v>
      </c>
      <c r="H49" s="105" t="s">
        <v>620</v>
      </c>
      <c r="I49" s="12" t="s">
        <v>330</v>
      </c>
      <c r="J49" s="88">
        <v>1.8</v>
      </c>
      <c r="K49" s="88" t="s">
        <v>147</v>
      </c>
      <c r="L49" s="88" t="s">
        <v>147</v>
      </c>
      <c r="M49" s="88" t="s">
        <v>321</v>
      </c>
      <c r="N49" s="75">
        <v>35.479999999999997</v>
      </c>
      <c r="O49" s="75">
        <v>-92.221999999999994</v>
      </c>
      <c r="P49" s="86">
        <v>3</v>
      </c>
      <c r="Q49" s="12" t="s">
        <v>120</v>
      </c>
      <c r="R49" s="12" t="s">
        <v>314</v>
      </c>
      <c r="S49" s="32" t="s">
        <v>147</v>
      </c>
      <c r="T49" s="3"/>
    </row>
    <row r="50" spans="1:20" s="1" customFormat="1" ht="25.5" x14ac:dyDescent="0.2">
      <c r="A50" s="27" t="e">
        <f t="shared" si="0"/>
        <v>#VALUE!</v>
      </c>
      <c r="B50" s="130" t="s">
        <v>2039</v>
      </c>
      <c r="C50" s="11">
        <v>2012</v>
      </c>
      <c r="D50" s="11" t="s">
        <v>139</v>
      </c>
      <c r="E50" s="11">
        <v>11</v>
      </c>
      <c r="F50" s="25">
        <v>0.18368055555555554</v>
      </c>
      <c r="G50" s="90">
        <v>0.96491898148148147</v>
      </c>
      <c r="H50" s="105" t="s">
        <v>619</v>
      </c>
      <c r="I50" s="12" t="s">
        <v>330</v>
      </c>
      <c r="J50" s="88">
        <v>2</v>
      </c>
      <c r="K50" s="88" t="s">
        <v>147</v>
      </c>
      <c r="L50" s="88" t="s">
        <v>147</v>
      </c>
      <c r="M50" s="88" t="s">
        <v>321</v>
      </c>
      <c r="N50" s="75">
        <v>35.378999999999998</v>
      </c>
      <c r="O50" s="75">
        <v>-92.120999999999995</v>
      </c>
      <c r="P50" s="86">
        <v>0.1</v>
      </c>
      <c r="Q50" s="11" t="s">
        <v>120</v>
      </c>
      <c r="R50" s="12" t="s">
        <v>236</v>
      </c>
      <c r="S50" s="32" t="s">
        <v>147</v>
      </c>
      <c r="T50" s="3"/>
    </row>
    <row r="51" spans="1:20" s="1" customFormat="1" ht="25.5" x14ac:dyDescent="0.2">
      <c r="A51" s="27" t="e">
        <f t="shared" si="0"/>
        <v>#VALUE!</v>
      </c>
      <c r="B51" s="130" t="s">
        <v>2040</v>
      </c>
      <c r="C51" s="11">
        <v>2012</v>
      </c>
      <c r="D51" s="11" t="s">
        <v>139</v>
      </c>
      <c r="E51" s="11">
        <v>12</v>
      </c>
      <c r="F51" s="25">
        <v>0.23193287037037036</v>
      </c>
      <c r="G51" s="90">
        <v>2.359953703703704E-2</v>
      </c>
      <c r="H51" s="105" t="s">
        <v>619</v>
      </c>
      <c r="I51" s="12" t="s">
        <v>330</v>
      </c>
      <c r="J51" s="88">
        <v>1.9</v>
      </c>
      <c r="K51" s="88" t="s">
        <v>147</v>
      </c>
      <c r="L51" s="88" t="s">
        <v>147</v>
      </c>
      <c r="M51" s="88" t="s">
        <v>321</v>
      </c>
      <c r="N51" s="75">
        <v>35.372999999999998</v>
      </c>
      <c r="O51" s="75">
        <v>-92.093000000000004</v>
      </c>
      <c r="P51" s="86">
        <v>0.1</v>
      </c>
      <c r="Q51" s="11" t="s">
        <v>120</v>
      </c>
      <c r="R51" s="12" t="s">
        <v>324</v>
      </c>
      <c r="S51" s="32" t="s">
        <v>147</v>
      </c>
      <c r="T51" s="3"/>
    </row>
    <row r="52" spans="1:20" s="1" customFormat="1" ht="25.5" x14ac:dyDescent="0.2">
      <c r="A52" s="27" t="e">
        <f t="shared" si="0"/>
        <v>#VALUE!</v>
      </c>
      <c r="B52" s="130" t="s">
        <v>2041</v>
      </c>
      <c r="C52" s="11">
        <v>2012</v>
      </c>
      <c r="D52" s="11" t="s">
        <v>139</v>
      </c>
      <c r="E52" s="11">
        <v>12</v>
      </c>
      <c r="F52" s="25">
        <v>0.28693287037037035</v>
      </c>
      <c r="G52" s="90">
        <v>7.8599537037037037E-2</v>
      </c>
      <c r="H52" s="105" t="s">
        <v>619</v>
      </c>
      <c r="I52" s="12" t="s">
        <v>330</v>
      </c>
      <c r="J52" s="88">
        <v>2</v>
      </c>
      <c r="K52" s="88" t="s">
        <v>147</v>
      </c>
      <c r="L52" s="88" t="s">
        <v>147</v>
      </c>
      <c r="M52" s="88" t="s">
        <v>321</v>
      </c>
      <c r="N52" s="75">
        <v>35.381999999999998</v>
      </c>
      <c r="O52" s="75">
        <v>-92.108999999999995</v>
      </c>
      <c r="P52" s="86">
        <v>0.1</v>
      </c>
      <c r="Q52" s="11" t="s">
        <v>120</v>
      </c>
      <c r="R52" s="12" t="s">
        <v>324</v>
      </c>
      <c r="S52" s="32" t="s">
        <v>147</v>
      </c>
      <c r="T52" s="3"/>
    </row>
    <row r="53" spans="1:20" s="1" customFormat="1" ht="25.5" x14ac:dyDescent="0.2">
      <c r="A53" s="27" t="e">
        <f t="shared" si="0"/>
        <v>#VALUE!</v>
      </c>
      <c r="B53" s="130" t="s">
        <v>2042</v>
      </c>
      <c r="C53" s="11">
        <v>2012</v>
      </c>
      <c r="D53" s="11" t="s">
        <v>139</v>
      </c>
      <c r="E53" s="11">
        <v>12</v>
      </c>
      <c r="F53" s="25">
        <v>0.88366898148148154</v>
      </c>
      <c r="G53" s="90">
        <v>0.67533564814814817</v>
      </c>
      <c r="H53" s="105" t="s">
        <v>619</v>
      </c>
      <c r="I53" s="12" t="s">
        <v>330</v>
      </c>
      <c r="J53" s="88">
        <v>2</v>
      </c>
      <c r="K53" s="88" t="s">
        <v>147</v>
      </c>
      <c r="L53" s="88" t="s">
        <v>147</v>
      </c>
      <c r="M53" s="88" t="s">
        <v>321</v>
      </c>
      <c r="N53" s="75">
        <v>35.374000000000002</v>
      </c>
      <c r="O53" s="75">
        <v>-92.099000000000004</v>
      </c>
      <c r="P53" s="86">
        <v>0.1</v>
      </c>
      <c r="Q53" s="11" t="s">
        <v>120</v>
      </c>
      <c r="R53" s="12" t="s">
        <v>324</v>
      </c>
      <c r="S53" s="32" t="s">
        <v>147</v>
      </c>
      <c r="T53" s="3"/>
    </row>
    <row r="54" spans="1:20" s="1" customFormat="1" ht="25.5" x14ac:dyDescent="0.2">
      <c r="A54" s="27" t="e">
        <f t="shared" si="0"/>
        <v>#VALUE!</v>
      </c>
      <c r="B54" s="130" t="s">
        <v>2044</v>
      </c>
      <c r="C54" s="11">
        <v>2012</v>
      </c>
      <c r="D54" s="11" t="s">
        <v>139</v>
      </c>
      <c r="E54" s="11">
        <v>15</v>
      </c>
      <c r="F54" s="25">
        <v>0.20894675925925923</v>
      </c>
      <c r="G54" s="90">
        <v>6.134259259259259E-4</v>
      </c>
      <c r="H54" s="105" t="s">
        <v>619</v>
      </c>
      <c r="I54" s="12" t="s">
        <v>330</v>
      </c>
      <c r="J54" s="88">
        <v>2.2000000000000002</v>
      </c>
      <c r="K54" s="88" t="s">
        <v>147</v>
      </c>
      <c r="L54" s="88" t="s">
        <v>147</v>
      </c>
      <c r="M54" s="88" t="s">
        <v>321</v>
      </c>
      <c r="N54" s="75">
        <v>35.363</v>
      </c>
      <c r="O54" s="75">
        <v>-92.09</v>
      </c>
      <c r="P54" s="86">
        <v>0.1</v>
      </c>
      <c r="Q54" s="11" t="s">
        <v>120</v>
      </c>
      <c r="R54" s="12" t="s">
        <v>324</v>
      </c>
      <c r="S54" s="32" t="s">
        <v>147</v>
      </c>
      <c r="T54" s="3"/>
    </row>
    <row r="55" spans="1:20" s="1" customFormat="1" ht="25.5" x14ac:dyDescent="0.2">
      <c r="A55" s="27" t="e">
        <f t="shared" si="0"/>
        <v>#VALUE!</v>
      </c>
      <c r="B55" s="130" t="s">
        <v>2051</v>
      </c>
      <c r="C55" s="11">
        <v>2012</v>
      </c>
      <c r="D55" s="12" t="s">
        <v>141</v>
      </c>
      <c r="E55" s="11">
        <v>5</v>
      </c>
      <c r="F55" s="25">
        <v>1.6249999999999997E-2</v>
      </c>
      <c r="G55" s="90">
        <v>0.80791666666666673</v>
      </c>
      <c r="H55" s="105" t="s">
        <v>619</v>
      </c>
      <c r="I55" s="12" t="s">
        <v>330</v>
      </c>
      <c r="J55" s="88">
        <v>2.4</v>
      </c>
      <c r="K55" s="88" t="s">
        <v>147</v>
      </c>
      <c r="L55" s="88" t="s">
        <v>147</v>
      </c>
      <c r="M55" s="88" t="s">
        <v>321</v>
      </c>
      <c r="N55" s="75">
        <v>35.469000000000001</v>
      </c>
      <c r="O55" s="75">
        <v>-92.212999999999994</v>
      </c>
      <c r="P55" s="86">
        <v>2.2999999999999998</v>
      </c>
      <c r="Q55" s="11" t="s">
        <v>120</v>
      </c>
      <c r="R55" s="12" t="s">
        <v>236</v>
      </c>
      <c r="S55" s="32" t="s">
        <v>147</v>
      </c>
      <c r="T55" s="3"/>
    </row>
    <row r="56" spans="1:20" s="1" customFormat="1" x14ac:dyDescent="0.2">
      <c r="A56" s="27" t="e">
        <f t="shared" si="0"/>
        <v>#VALUE!</v>
      </c>
      <c r="B56" s="189" t="s">
        <v>2090</v>
      </c>
      <c r="C56" s="11">
        <v>2012</v>
      </c>
      <c r="D56" s="11" t="s">
        <v>136</v>
      </c>
      <c r="E56" s="11">
        <v>25</v>
      </c>
      <c r="F56" s="25">
        <v>3.4675925925925923E-2</v>
      </c>
      <c r="G56" s="22">
        <v>0.82634259259259257</v>
      </c>
      <c r="H56" s="105" t="s">
        <v>619</v>
      </c>
      <c r="I56" s="12" t="s">
        <v>330</v>
      </c>
      <c r="J56" s="88">
        <v>2</v>
      </c>
      <c r="K56" s="88" t="s">
        <v>147</v>
      </c>
      <c r="L56" s="88" t="s">
        <v>147</v>
      </c>
      <c r="M56" s="88" t="s">
        <v>321</v>
      </c>
      <c r="N56" s="75">
        <v>35.521000000000001</v>
      </c>
      <c r="O56" s="75">
        <v>-92.224999999999994</v>
      </c>
      <c r="P56" s="86">
        <v>6.6</v>
      </c>
      <c r="Q56" s="11" t="s">
        <v>120</v>
      </c>
      <c r="R56" s="12" t="s">
        <v>314</v>
      </c>
      <c r="S56" s="32" t="s">
        <v>147</v>
      </c>
      <c r="T56" s="3"/>
    </row>
    <row r="57" spans="1:20" s="1" customFormat="1" x14ac:dyDescent="0.2">
      <c r="A57" s="27" t="e">
        <f t="shared" si="0"/>
        <v>#VALUE!</v>
      </c>
      <c r="B57" s="189" t="s">
        <v>2091</v>
      </c>
      <c r="C57" s="11">
        <v>2012</v>
      </c>
      <c r="D57" s="11" t="s">
        <v>136</v>
      </c>
      <c r="E57" s="11">
        <v>26</v>
      </c>
      <c r="F57" s="25">
        <v>0.53717592592592589</v>
      </c>
      <c r="G57" s="22">
        <v>0.32884259259259258</v>
      </c>
      <c r="H57" s="105" t="s">
        <v>619</v>
      </c>
      <c r="I57" s="12" t="s">
        <v>330</v>
      </c>
      <c r="J57" s="88">
        <v>2</v>
      </c>
      <c r="K57" s="88" t="s">
        <v>147</v>
      </c>
      <c r="L57" s="88" t="s">
        <v>147</v>
      </c>
      <c r="M57" s="88" t="s">
        <v>321</v>
      </c>
      <c r="N57" s="75">
        <v>35.518000000000001</v>
      </c>
      <c r="O57" s="75">
        <v>-92.23</v>
      </c>
      <c r="P57" s="86">
        <v>3.7</v>
      </c>
      <c r="Q57" s="11" t="s">
        <v>120</v>
      </c>
      <c r="R57" s="12" t="s">
        <v>314</v>
      </c>
      <c r="S57" s="32" t="s">
        <v>147</v>
      </c>
      <c r="T57" s="3"/>
    </row>
    <row r="58" spans="1:20" s="1" customFormat="1" x14ac:dyDescent="0.2">
      <c r="A58" s="27" t="e">
        <f t="shared" si="0"/>
        <v>#VALUE!</v>
      </c>
      <c r="B58" s="189" t="s">
        <v>2092</v>
      </c>
      <c r="C58" s="11">
        <v>2012</v>
      </c>
      <c r="D58" s="11" t="s">
        <v>136</v>
      </c>
      <c r="E58" s="11">
        <v>26</v>
      </c>
      <c r="F58" s="25">
        <v>6.4004629629629628E-3</v>
      </c>
      <c r="G58" s="22">
        <v>0.79806712962962967</v>
      </c>
      <c r="H58" s="105" t="s">
        <v>619</v>
      </c>
      <c r="I58" s="12" t="s">
        <v>330</v>
      </c>
      <c r="J58" s="88">
        <v>2.4</v>
      </c>
      <c r="K58" s="88" t="s">
        <v>147</v>
      </c>
      <c r="L58" s="88" t="s">
        <v>147</v>
      </c>
      <c r="M58" s="88" t="s">
        <v>321</v>
      </c>
      <c r="N58" s="75">
        <v>35.521999999999998</v>
      </c>
      <c r="O58" s="75">
        <v>-92.230999999999995</v>
      </c>
      <c r="P58" s="86">
        <v>0.1</v>
      </c>
      <c r="Q58" s="11" t="s">
        <v>120</v>
      </c>
      <c r="R58" s="12" t="s">
        <v>314</v>
      </c>
      <c r="S58" s="32" t="s">
        <v>147</v>
      </c>
      <c r="T58" s="3"/>
    </row>
    <row r="59" spans="1:20" s="1" customFormat="1" x14ac:dyDescent="0.2">
      <c r="A59" s="27" t="e">
        <f t="shared" si="0"/>
        <v>#VALUE!</v>
      </c>
      <c r="B59" s="189" t="s">
        <v>2093</v>
      </c>
      <c r="C59" s="11">
        <v>2012</v>
      </c>
      <c r="D59" s="11" t="s">
        <v>136</v>
      </c>
      <c r="E59" s="11">
        <v>26</v>
      </c>
      <c r="F59" s="25">
        <v>2.5231481481481483E-2</v>
      </c>
      <c r="G59" s="22">
        <v>0.8168981481481481</v>
      </c>
      <c r="H59" s="105" t="s">
        <v>619</v>
      </c>
      <c r="I59" s="12" t="s">
        <v>330</v>
      </c>
      <c r="J59" s="88">
        <v>2</v>
      </c>
      <c r="K59" s="88" t="s">
        <v>147</v>
      </c>
      <c r="L59" s="88" t="s">
        <v>147</v>
      </c>
      <c r="M59" s="88" t="s">
        <v>321</v>
      </c>
      <c r="N59" s="75">
        <v>35.511000000000003</v>
      </c>
      <c r="O59" s="75">
        <v>-92.242000000000004</v>
      </c>
      <c r="P59" s="86">
        <v>6.4</v>
      </c>
      <c r="Q59" s="11" t="s">
        <v>120</v>
      </c>
      <c r="R59" s="12" t="s">
        <v>314</v>
      </c>
      <c r="S59" s="32" t="s">
        <v>147</v>
      </c>
      <c r="T59" s="3"/>
    </row>
    <row r="60" spans="1:20" s="1" customFormat="1" x14ac:dyDescent="0.2">
      <c r="A60" s="27" t="e">
        <f t="shared" si="0"/>
        <v>#VALUE!</v>
      </c>
      <c r="B60" s="189" t="s">
        <v>2094</v>
      </c>
      <c r="C60" s="11">
        <v>2012</v>
      </c>
      <c r="D60" s="11" t="s">
        <v>136</v>
      </c>
      <c r="E60" s="11">
        <v>26</v>
      </c>
      <c r="F60" s="25">
        <v>8.3807870370370366E-2</v>
      </c>
      <c r="G60" s="22">
        <v>0.87547453703703704</v>
      </c>
      <c r="H60" s="105" t="s">
        <v>619</v>
      </c>
      <c r="I60" s="12" t="s">
        <v>330</v>
      </c>
      <c r="J60" s="88">
        <v>2.1</v>
      </c>
      <c r="K60" s="88" t="s">
        <v>147</v>
      </c>
      <c r="L60" s="88" t="s">
        <v>147</v>
      </c>
      <c r="M60" s="88" t="s">
        <v>321</v>
      </c>
      <c r="N60" s="75">
        <v>35.511000000000003</v>
      </c>
      <c r="O60" s="75">
        <v>-92.24</v>
      </c>
      <c r="P60" s="86">
        <v>4.0999999999999996</v>
      </c>
      <c r="Q60" s="11" t="s">
        <v>120</v>
      </c>
      <c r="R60" s="12" t="s">
        <v>314</v>
      </c>
      <c r="S60" s="32" t="s">
        <v>147</v>
      </c>
      <c r="T60" s="3"/>
    </row>
    <row r="61" spans="1:20" s="1" customFormat="1" x14ac:dyDescent="0.2">
      <c r="A61" s="27" t="e">
        <f t="shared" si="0"/>
        <v>#VALUE!</v>
      </c>
      <c r="B61" s="189" t="s">
        <v>2097</v>
      </c>
      <c r="C61" s="11">
        <v>2012</v>
      </c>
      <c r="D61" s="11" t="s">
        <v>136</v>
      </c>
      <c r="E61" s="11">
        <v>26</v>
      </c>
      <c r="F61" s="25">
        <v>0.13030092592592593</v>
      </c>
      <c r="G61" s="22">
        <v>0.92196759259259264</v>
      </c>
      <c r="H61" s="105" t="s">
        <v>619</v>
      </c>
      <c r="I61" s="12" t="s">
        <v>330</v>
      </c>
      <c r="J61" s="88">
        <v>1.9</v>
      </c>
      <c r="K61" s="88" t="s">
        <v>147</v>
      </c>
      <c r="L61" s="88" t="s">
        <v>147</v>
      </c>
      <c r="M61" s="88" t="s">
        <v>321</v>
      </c>
      <c r="N61" s="75">
        <v>35.506</v>
      </c>
      <c r="O61" s="75">
        <v>-92.234999999999999</v>
      </c>
      <c r="P61" s="86">
        <v>6.4</v>
      </c>
      <c r="Q61" s="12" t="s">
        <v>120</v>
      </c>
      <c r="R61" s="12" t="s">
        <v>314</v>
      </c>
      <c r="S61" s="77" t="s">
        <v>147</v>
      </c>
      <c r="T61" s="3"/>
    </row>
    <row r="62" spans="1:20" s="1" customFormat="1" x14ac:dyDescent="0.2">
      <c r="A62" s="27" t="e">
        <f t="shared" si="0"/>
        <v>#VALUE!</v>
      </c>
      <c r="B62" s="189" t="s">
        <v>2095</v>
      </c>
      <c r="C62" s="11">
        <v>2012</v>
      </c>
      <c r="D62" s="11" t="s">
        <v>136</v>
      </c>
      <c r="E62" s="11">
        <v>28</v>
      </c>
      <c r="F62" s="25">
        <v>0.47662037037037036</v>
      </c>
      <c r="G62" s="22">
        <v>0.26828703703703705</v>
      </c>
      <c r="H62" s="105" t="s">
        <v>619</v>
      </c>
      <c r="I62" s="12" t="s">
        <v>330</v>
      </c>
      <c r="J62" s="88">
        <v>2.1</v>
      </c>
      <c r="K62" s="88" t="s">
        <v>147</v>
      </c>
      <c r="L62" s="88" t="s">
        <v>147</v>
      </c>
      <c r="M62" s="88" t="s">
        <v>321</v>
      </c>
      <c r="N62" s="75">
        <v>35.520000000000003</v>
      </c>
      <c r="O62" s="75">
        <v>-92.218000000000004</v>
      </c>
      <c r="P62" s="86">
        <v>3.2</v>
      </c>
      <c r="Q62" s="11" t="s">
        <v>120</v>
      </c>
      <c r="R62" s="12" t="s">
        <v>314</v>
      </c>
      <c r="S62" s="32" t="s">
        <v>147</v>
      </c>
      <c r="T62" s="3"/>
    </row>
    <row r="63" spans="1:20" s="1" customFormat="1" x14ac:dyDescent="0.2">
      <c r="A63" s="27" t="e">
        <f t="shared" si="0"/>
        <v>#VALUE!</v>
      </c>
      <c r="B63" s="189" t="s">
        <v>2098</v>
      </c>
      <c r="C63" s="11">
        <v>2012</v>
      </c>
      <c r="D63" s="11" t="s">
        <v>136</v>
      </c>
      <c r="E63" s="11">
        <v>29</v>
      </c>
      <c r="F63" s="25">
        <v>0.62001157407407403</v>
      </c>
      <c r="G63" s="22">
        <v>0.41167824074074072</v>
      </c>
      <c r="H63" s="105" t="s">
        <v>619</v>
      </c>
      <c r="I63" s="12" t="s">
        <v>330</v>
      </c>
      <c r="J63" s="14">
        <v>2.1</v>
      </c>
      <c r="K63" s="88" t="s">
        <v>147</v>
      </c>
      <c r="L63" s="88" t="s">
        <v>147</v>
      </c>
      <c r="M63" s="88" t="s">
        <v>321</v>
      </c>
      <c r="N63" s="75">
        <v>35.512</v>
      </c>
      <c r="O63" s="75">
        <v>-92.245000000000005</v>
      </c>
      <c r="P63" s="18">
        <v>0.1</v>
      </c>
      <c r="Q63" s="11" t="s">
        <v>120</v>
      </c>
      <c r="R63" s="12" t="s">
        <v>314</v>
      </c>
      <c r="S63" s="32" t="s">
        <v>147</v>
      </c>
      <c r="T63" s="3"/>
    </row>
    <row r="64" spans="1:20" s="1" customFormat="1" x14ac:dyDescent="0.2">
      <c r="A64" s="27" t="e">
        <f t="shared" si="0"/>
        <v>#VALUE!</v>
      </c>
      <c r="B64" s="189" t="s">
        <v>2117</v>
      </c>
      <c r="C64" s="11">
        <v>2012</v>
      </c>
      <c r="D64" s="12" t="s">
        <v>131</v>
      </c>
      <c r="E64" s="11">
        <v>12</v>
      </c>
      <c r="F64" s="25">
        <v>0.36516203703703703</v>
      </c>
      <c r="G64" s="22">
        <v>0.11516203703703703</v>
      </c>
      <c r="H64" s="105" t="s">
        <v>620</v>
      </c>
      <c r="I64" s="12" t="s">
        <v>330</v>
      </c>
      <c r="J64" s="14">
        <v>1.7</v>
      </c>
      <c r="K64" s="88" t="s">
        <v>147</v>
      </c>
      <c r="L64" s="88" t="s">
        <v>147</v>
      </c>
      <c r="M64" s="88" t="s">
        <v>321</v>
      </c>
      <c r="N64" s="75">
        <v>35.444000000000003</v>
      </c>
      <c r="O64" s="75">
        <v>-92.238</v>
      </c>
      <c r="P64" s="18">
        <v>4.4000000000000004</v>
      </c>
      <c r="Q64" s="11" t="s">
        <v>120</v>
      </c>
      <c r="R64" s="12" t="s">
        <v>236</v>
      </c>
      <c r="S64" s="77" t="s">
        <v>147</v>
      </c>
      <c r="T64" s="3"/>
    </row>
    <row r="65" spans="1:20" s="1" customFormat="1" x14ac:dyDescent="0.2">
      <c r="A65" s="27" t="e">
        <f t="shared" si="0"/>
        <v>#VALUE!</v>
      </c>
      <c r="B65" s="189" t="s">
        <v>2132</v>
      </c>
      <c r="C65" s="11">
        <v>2013</v>
      </c>
      <c r="D65" s="12" t="s">
        <v>133</v>
      </c>
      <c r="E65" s="11">
        <v>15</v>
      </c>
      <c r="F65" s="25">
        <v>5.229166666666666E-2</v>
      </c>
      <c r="G65" s="90">
        <v>0.80229166666666663</v>
      </c>
      <c r="H65" s="105" t="s">
        <v>620</v>
      </c>
      <c r="I65" s="12" t="s">
        <v>330</v>
      </c>
      <c r="J65" s="14">
        <v>2</v>
      </c>
      <c r="K65" s="88" t="s">
        <v>147</v>
      </c>
      <c r="L65" s="88" t="s">
        <v>147</v>
      </c>
      <c r="M65" s="88" t="s">
        <v>321</v>
      </c>
      <c r="N65" s="75">
        <v>35.462000000000003</v>
      </c>
      <c r="O65" s="75">
        <v>-92.18</v>
      </c>
      <c r="P65" s="86">
        <v>4.0999999999999996</v>
      </c>
      <c r="Q65" s="12" t="s">
        <v>120</v>
      </c>
      <c r="R65" s="12" t="s">
        <v>236</v>
      </c>
      <c r="S65" s="77" t="s">
        <v>147</v>
      </c>
      <c r="T65" s="3"/>
    </row>
    <row r="66" spans="1:20" s="1" customFormat="1" x14ac:dyDescent="0.2">
      <c r="A66" s="27" t="e">
        <f t="shared" ref="A66:A129" si="1">SUM(A65+1)</f>
        <v>#VALUE!</v>
      </c>
      <c r="B66" s="189" t="s">
        <v>2138</v>
      </c>
      <c r="C66" s="11">
        <v>2013</v>
      </c>
      <c r="D66" s="12" t="s">
        <v>133</v>
      </c>
      <c r="E66" s="11">
        <v>22</v>
      </c>
      <c r="F66" s="25">
        <v>9.2592592592592588E-5</v>
      </c>
      <c r="G66" s="90">
        <v>0.75009259259259264</v>
      </c>
      <c r="H66" s="105" t="s">
        <v>620</v>
      </c>
      <c r="I66" s="12" t="s">
        <v>330</v>
      </c>
      <c r="J66" s="88">
        <v>1.9</v>
      </c>
      <c r="K66" s="88" t="s">
        <v>147</v>
      </c>
      <c r="L66" s="88" t="s">
        <v>147</v>
      </c>
      <c r="M66" s="88" t="s">
        <v>321</v>
      </c>
      <c r="N66" s="75">
        <v>35.493000000000002</v>
      </c>
      <c r="O66" s="75">
        <v>-92.152000000000001</v>
      </c>
      <c r="P66" s="18">
        <v>3.2</v>
      </c>
      <c r="Q66" s="12" t="s">
        <v>120</v>
      </c>
      <c r="R66" s="12" t="s">
        <v>314</v>
      </c>
      <c r="S66" s="77" t="s">
        <v>147</v>
      </c>
      <c r="T66" s="3"/>
    </row>
    <row r="67" spans="1:20" s="1" customFormat="1" x14ac:dyDescent="0.2">
      <c r="A67" s="27" t="e">
        <f t="shared" si="1"/>
        <v>#VALUE!</v>
      </c>
      <c r="B67" s="189" t="s">
        <v>2148</v>
      </c>
      <c r="C67" s="11">
        <v>2013</v>
      </c>
      <c r="D67" s="11" t="s">
        <v>140</v>
      </c>
      <c r="E67" s="11">
        <v>6</v>
      </c>
      <c r="F67" s="25">
        <v>0.65873842592592591</v>
      </c>
      <c r="G67" s="22">
        <v>0.40873842592592591</v>
      </c>
      <c r="H67" s="105" t="s">
        <v>620</v>
      </c>
      <c r="I67" s="12" t="s">
        <v>330</v>
      </c>
      <c r="J67" s="88">
        <v>1.8</v>
      </c>
      <c r="K67" s="88" t="s">
        <v>147</v>
      </c>
      <c r="L67" s="88" t="s">
        <v>147</v>
      </c>
      <c r="M67" s="88" t="s">
        <v>321</v>
      </c>
      <c r="N67" s="75">
        <v>35.462000000000003</v>
      </c>
      <c r="O67" s="75">
        <v>-92.222999999999999</v>
      </c>
      <c r="P67" s="86">
        <v>6.7</v>
      </c>
      <c r="Q67" s="12" t="s">
        <v>120</v>
      </c>
      <c r="R67" s="12" t="s">
        <v>236</v>
      </c>
      <c r="S67" s="77" t="s">
        <v>147</v>
      </c>
      <c r="T67" s="3"/>
    </row>
    <row r="68" spans="1:20" s="1" customFormat="1" ht="33.75" x14ac:dyDescent="0.2">
      <c r="A68" s="27" t="e">
        <f t="shared" si="1"/>
        <v>#VALUE!</v>
      </c>
      <c r="B68" s="189" t="s">
        <v>2208</v>
      </c>
      <c r="C68" s="11">
        <v>2013</v>
      </c>
      <c r="D68" s="12" t="s">
        <v>141</v>
      </c>
      <c r="E68" s="11">
        <v>23</v>
      </c>
      <c r="F68" s="25">
        <v>0.22603009259259257</v>
      </c>
      <c r="G68" s="90">
        <v>1.7696759259259259E-2</v>
      </c>
      <c r="H68" s="197" t="s">
        <v>619</v>
      </c>
      <c r="I68" s="12" t="s">
        <v>330</v>
      </c>
      <c r="J68" s="88">
        <v>2</v>
      </c>
      <c r="K68" s="88" t="s">
        <v>147</v>
      </c>
      <c r="L68" s="88" t="s">
        <v>147</v>
      </c>
      <c r="M68" s="88" t="s">
        <v>321</v>
      </c>
      <c r="N68" s="75">
        <v>35.484000000000002</v>
      </c>
      <c r="O68" s="75">
        <v>-92.15</v>
      </c>
      <c r="P68" s="86">
        <v>9.6999999999999993</v>
      </c>
      <c r="Q68" s="11" t="s">
        <v>120</v>
      </c>
      <c r="R68" s="12" t="s">
        <v>495</v>
      </c>
      <c r="S68" s="77" t="s">
        <v>2159</v>
      </c>
      <c r="T68" s="3"/>
    </row>
    <row r="69" spans="1:20" s="1" customFormat="1" x14ac:dyDescent="0.2">
      <c r="A69" s="27" t="e">
        <f t="shared" si="1"/>
        <v>#VALUE!</v>
      </c>
      <c r="B69" s="189" t="s">
        <v>2267</v>
      </c>
      <c r="C69" s="11">
        <v>2013</v>
      </c>
      <c r="D69" s="12" t="s">
        <v>137</v>
      </c>
      <c r="E69" s="11">
        <v>27</v>
      </c>
      <c r="F69" s="25">
        <v>0.46505787037037033</v>
      </c>
      <c r="G69" s="90">
        <v>0.25672453703703707</v>
      </c>
      <c r="H69" s="197" t="s">
        <v>619</v>
      </c>
      <c r="I69" s="12" t="s">
        <v>330</v>
      </c>
      <c r="J69" s="88">
        <v>2.4</v>
      </c>
      <c r="K69" s="88" t="s">
        <v>147</v>
      </c>
      <c r="L69" s="88" t="s">
        <v>147</v>
      </c>
      <c r="M69" s="88" t="s">
        <v>321</v>
      </c>
      <c r="N69" s="75">
        <v>35.496000000000002</v>
      </c>
      <c r="O69" s="75">
        <v>-92.388000000000005</v>
      </c>
      <c r="P69" s="86">
        <v>0.1</v>
      </c>
      <c r="Q69" s="11" t="s">
        <v>120</v>
      </c>
      <c r="R69" s="11" t="s">
        <v>240</v>
      </c>
      <c r="S69" s="77" t="s">
        <v>147</v>
      </c>
      <c r="T69" s="3"/>
    </row>
    <row r="70" spans="1:20" s="1" customFormat="1" x14ac:dyDescent="0.2">
      <c r="A70" s="27" t="e">
        <f t="shared" si="1"/>
        <v>#VALUE!</v>
      </c>
      <c r="B70" s="189" t="s">
        <v>2268</v>
      </c>
      <c r="C70" s="11">
        <v>2013</v>
      </c>
      <c r="D70" s="12" t="s">
        <v>135</v>
      </c>
      <c r="E70" s="11">
        <v>2</v>
      </c>
      <c r="F70" s="25">
        <v>7.3611111111111108E-3</v>
      </c>
      <c r="G70" s="90">
        <v>0.79902777777777778</v>
      </c>
      <c r="H70" s="197" t="s">
        <v>619</v>
      </c>
      <c r="I70" s="12" t="s">
        <v>330</v>
      </c>
      <c r="J70" s="88">
        <v>2.2999999999999998</v>
      </c>
      <c r="K70" s="88" t="s">
        <v>147</v>
      </c>
      <c r="L70" s="88" t="s">
        <v>147</v>
      </c>
      <c r="M70" s="88" t="s">
        <v>321</v>
      </c>
      <c r="N70" s="75">
        <v>35.456000000000003</v>
      </c>
      <c r="O70" s="75">
        <v>-92.209000000000003</v>
      </c>
      <c r="P70" s="86">
        <v>3.5</v>
      </c>
      <c r="Q70" s="11" t="s">
        <v>120</v>
      </c>
      <c r="R70" s="12" t="s">
        <v>495</v>
      </c>
      <c r="S70" s="77" t="s">
        <v>147</v>
      </c>
      <c r="T70" s="3"/>
    </row>
    <row r="71" spans="1:20" s="1" customFormat="1" x14ac:dyDescent="0.2">
      <c r="A71" s="27" t="e">
        <f t="shared" si="1"/>
        <v>#VALUE!</v>
      </c>
      <c r="B71" s="189" t="s">
        <v>2269</v>
      </c>
      <c r="C71" s="11">
        <v>2013</v>
      </c>
      <c r="D71" s="12" t="s">
        <v>135</v>
      </c>
      <c r="E71" s="11">
        <v>2</v>
      </c>
      <c r="F71" s="25">
        <v>9.22337962962963E-2</v>
      </c>
      <c r="G71" s="90">
        <v>0.88390046296296287</v>
      </c>
      <c r="H71" s="197" t="s">
        <v>619</v>
      </c>
      <c r="I71" s="12" t="s">
        <v>330</v>
      </c>
      <c r="J71" s="88">
        <v>2.8</v>
      </c>
      <c r="K71" s="88" t="s">
        <v>147</v>
      </c>
      <c r="L71" s="88" t="s">
        <v>147</v>
      </c>
      <c r="M71" s="88" t="s">
        <v>498</v>
      </c>
      <c r="N71" s="75">
        <v>35.460999999999999</v>
      </c>
      <c r="O71" s="75">
        <v>-92.215999999999994</v>
      </c>
      <c r="P71" s="86">
        <v>0.1</v>
      </c>
      <c r="Q71" s="11" t="s">
        <v>120</v>
      </c>
      <c r="R71" s="12" t="s">
        <v>495</v>
      </c>
      <c r="S71" s="77" t="s">
        <v>147</v>
      </c>
      <c r="T71" s="3"/>
    </row>
    <row r="72" spans="1:20" s="1" customFormat="1" x14ac:dyDescent="0.2">
      <c r="A72" s="27" t="e">
        <f t="shared" si="1"/>
        <v>#VALUE!</v>
      </c>
      <c r="B72" s="189" t="s">
        <v>2270</v>
      </c>
      <c r="C72" s="11">
        <v>2013</v>
      </c>
      <c r="D72" s="12" t="s">
        <v>135</v>
      </c>
      <c r="E72" s="11">
        <v>3</v>
      </c>
      <c r="F72" s="25">
        <v>8.8483796296296283E-2</v>
      </c>
      <c r="G72" s="90">
        <v>0.88015046296296295</v>
      </c>
      <c r="H72" s="197" t="s">
        <v>619</v>
      </c>
      <c r="I72" s="12" t="s">
        <v>330</v>
      </c>
      <c r="J72" s="88">
        <v>2.2999999999999998</v>
      </c>
      <c r="K72" s="88" t="s">
        <v>147</v>
      </c>
      <c r="L72" s="88" t="s">
        <v>147</v>
      </c>
      <c r="M72" s="88" t="s">
        <v>415</v>
      </c>
      <c r="N72" s="75">
        <v>35.445</v>
      </c>
      <c r="O72" s="75">
        <v>-92.200999999999993</v>
      </c>
      <c r="P72" s="86">
        <v>1.8</v>
      </c>
      <c r="Q72" s="11" t="s">
        <v>120</v>
      </c>
      <c r="R72" s="12" t="s">
        <v>495</v>
      </c>
      <c r="S72" s="77" t="s">
        <v>147</v>
      </c>
      <c r="T72" s="3"/>
    </row>
    <row r="73" spans="1:20" s="1" customFormat="1" ht="45" x14ac:dyDescent="0.2">
      <c r="A73" s="27" t="e">
        <f t="shared" si="1"/>
        <v>#VALUE!</v>
      </c>
      <c r="B73" s="13" t="s">
        <v>147</v>
      </c>
      <c r="C73" s="8">
        <v>1911</v>
      </c>
      <c r="D73" s="9" t="s">
        <v>140</v>
      </c>
      <c r="E73" s="8">
        <v>31</v>
      </c>
      <c r="F73" s="23">
        <v>0.70625000000000004</v>
      </c>
      <c r="G73" s="21">
        <v>0.45625000000000004</v>
      </c>
      <c r="H73" s="150" t="s">
        <v>620</v>
      </c>
      <c r="I73" s="9" t="s">
        <v>150</v>
      </c>
      <c r="J73" s="13">
        <v>4.7</v>
      </c>
      <c r="K73" s="13">
        <v>3.8</v>
      </c>
      <c r="L73" s="13">
        <v>4.7</v>
      </c>
      <c r="M73" s="13" t="s">
        <v>269</v>
      </c>
      <c r="N73" s="119">
        <v>33.799999999999997</v>
      </c>
      <c r="O73" s="119">
        <v>-92.2</v>
      </c>
      <c r="P73" s="16" t="s">
        <v>147</v>
      </c>
      <c r="Q73" s="9" t="s">
        <v>1</v>
      </c>
      <c r="R73" s="9" t="s">
        <v>199</v>
      </c>
      <c r="S73" s="32" t="s">
        <v>276</v>
      </c>
      <c r="T73" s="3"/>
    </row>
    <row r="74" spans="1:20" s="1" customFormat="1" ht="45" x14ac:dyDescent="0.2">
      <c r="A74" s="27" t="e">
        <f t="shared" si="1"/>
        <v>#VALUE!</v>
      </c>
      <c r="B74" s="13" t="s">
        <v>147</v>
      </c>
      <c r="C74" s="8">
        <v>1911</v>
      </c>
      <c r="D74" s="9" t="s">
        <v>140</v>
      </c>
      <c r="E74" s="8">
        <v>31</v>
      </c>
      <c r="F74" s="23">
        <v>0.75694444444444453</v>
      </c>
      <c r="G74" s="21">
        <v>0.50694444444444453</v>
      </c>
      <c r="H74" s="150" t="s">
        <v>620</v>
      </c>
      <c r="I74" s="9" t="s">
        <v>150</v>
      </c>
      <c r="J74" s="13">
        <v>4</v>
      </c>
      <c r="K74" s="13">
        <v>3</v>
      </c>
      <c r="L74" s="13">
        <v>4.2</v>
      </c>
      <c r="M74" s="13" t="s">
        <v>244</v>
      </c>
      <c r="N74" s="119">
        <v>33.799999999999997</v>
      </c>
      <c r="O74" s="119">
        <v>-92.2</v>
      </c>
      <c r="P74" s="16" t="s">
        <v>147</v>
      </c>
      <c r="Q74" s="9" t="s">
        <v>1</v>
      </c>
      <c r="R74" s="9" t="s">
        <v>199</v>
      </c>
      <c r="S74" s="32" t="s">
        <v>272</v>
      </c>
      <c r="T74" s="3"/>
    </row>
    <row r="75" spans="1:20" s="1" customFormat="1" x14ac:dyDescent="0.2">
      <c r="A75" s="27" t="e">
        <f t="shared" si="1"/>
        <v>#VALUE!</v>
      </c>
      <c r="B75" s="13" t="s">
        <v>147</v>
      </c>
      <c r="C75" s="8">
        <v>1987</v>
      </c>
      <c r="D75" s="9" t="s">
        <v>134</v>
      </c>
      <c r="E75" s="133">
        <v>21</v>
      </c>
      <c r="F75" s="147">
        <v>0.13903935185185184</v>
      </c>
      <c r="G75" s="81">
        <v>0.93070601851851853</v>
      </c>
      <c r="H75" s="81" t="s">
        <v>619</v>
      </c>
      <c r="I75" s="79" t="s">
        <v>150</v>
      </c>
      <c r="J75" s="87">
        <v>1.6</v>
      </c>
      <c r="K75" s="87" t="s">
        <v>147</v>
      </c>
      <c r="L75" s="87" t="s">
        <v>147</v>
      </c>
      <c r="M75" s="87" t="s">
        <v>147</v>
      </c>
      <c r="N75" s="139">
        <v>33.988</v>
      </c>
      <c r="O75" s="139">
        <v>-92.355999999999995</v>
      </c>
      <c r="P75" s="136">
        <v>13.1</v>
      </c>
      <c r="Q75" s="9" t="s">
        <v>1</v>
      </c>
      <c r="R75" s="8" t="s">
        <v>93</v>
      </c>
      <c r="S75" s="32" t="s">
        <v>147</v>
      </c>
      <c r="T75" s="3"/>
    </row>
    <row r="76" spans="1:20" s="1" customFormat="1" ht="90" x14ac:dyDescent="0.2">
      <c r="A76" s="27" t="e">
        <f t="shared" si="1"/>
        <v>#VALUE!</v>
      </c>
      <c r="B76" s="114" t="s">
        <v>147</v>
      </c>
      <c r="C76" s="8">
        <v>1983</v>
      </c>
      <c r="D76" s="9" t="s">
        <v>132</v>
      </c>
      <c r="E76" s="8">
        <v>30</v>
      </c>
      <c r="F76" s="23">
        <v>0.2666087962962963</v>
      </c>
      <c r="G76" s="23">
        <v>1.6608796296296299E-2</v>
      </c>
      <c r="H76" s="142" t="s">
        <v>620</v>
      </c>
      <c r="I76" s="12" t="s">
        <v>166</v>
      </c>
      <c r="J76" s="13">
        <v>2.1</v>
      </c>
      <c r="K76" s="114" t="s">
        <v>147</v>
      </c>
      <c r="L76" s="114" t="s">
        <v>147</v>
      </c>
      <c r="M76" s="114" t="s">
        <v>147</v>
      </c>
      <c r="N76" s="119">
        <v>35.450000000000003</v>
      </c>
      <c r="O76" s="119">
        <v>-92.51</v>
      </c>
      <c r="P76" s="16">
        <v>4</v>
      </c>
      <c r="Q76" s="12" t="s">
        <v>423</v>
      </c>
      <c r="R76" s="12" t="s">
        <v>147</v>
      </c>
      <c r="S76" s="131" t="s">
        <v>579</v>
      </c>
      <c r="T76" s="3"/>
    </row>
    <row r="77" spans="1:20" s="1" customFormat="1" x14ac:dyDescent="0.2">
      <c r="A77" s="27" t="e">
        <f t="shared" si="1"/>
        <v>#VALUE!</v>
      </c>
      <c r="B77" s="13" t="s">
        <v>147</v>
      </c>
      <c r="C77" s="8">
        <v>1985</v>
      </c>
      <c r="D77" s="9" t="s">
        <v>133</v>
      </c>
      <c r="E77" s="133">
        <v>3</v>
      </c>
      <c r="F77" s="134">
        <v>0.26968750000000002</v>
      </c>
      <c r="G77" s="81">
        <v>1.96875E-2</v>
      </c>
      <c r="H77" s="81" t="s">
        <v>620</v>
      </c>
      <c r="I77" s="79" t="s">
        <v>166</v>
      </c>
      <c r="J77" s="87">
        <v>2.1</v>
      </c>
      <c r="K77" s="87" t="s">
        <v>147</v>
      </c>
      <c r="L77" s="87" t="s">
        <v>147</v>
      </c>
      <c r="M77" s="87" t="s">
        <v>147</v>
      </c>
      <c r="N77" s="139">
        <v>35.250999999999998</v>
      </c>
      <c r="O77" s="139">
        <v>-92.581000000000003</v>
      </c>
      <c r="P77" s="136">
        <v>3</v>
      </c>
      <c r="Q77" s="9" t="s">
        <v>1</v>
      </c>
      <c r="R77" s="8" t="s">
        <v>29</v>
      </c>
      <c r="S77" s="32" t="s">
        <v>147</v>
      </c>
      <c r="T77" s="3"/>
    </row>
    <row r="78" spans="1:20" s="1" customFormat="1" x14ac:dyDescent="0.2">
      <c r="A78" s="27" t="e">
        <f t="shared" si="1"/>
        <v>#VALUE!</v>
      </c>
      <c r="B78" s="13" t="s">
        <v>147</v>
      </c>
      <c r="C78" s="8">
        <v>1985</v>
      </c>
      <c r="D78" s="9" t="s">
        <v>131</v>
      </c>
      <c r="E78" s="133">
        <v>11</v>
      </c>
      <c r="F78" s="134">
        <v>0.84939814814814818</v>
      </c>
      <c r="G78" s="81">
        <v>0.59939814814814818</v>
      </c>
      <c r="H78" s="81" t="s">
        <v>620</v>
      </c>
      <c r="I78" s="79" t="s">
        <v>166</v>
      </c>
      <c r="J78" s="87">
        <v>2.2000000000000002</v>
      </c>
      <c r="K78" s="87" t="s">
        <v>147</v>
      </c>
      <c r="L78" s="87" t="s">
        <v>147</v>
      </c>
      <c r="M78" s="87" t="s">
        <v>147</v>
      </c>
      <c r="N78" s="139">
        <v>35.229999999999997</v>
      </c>
      <c r="O78" s="139">
        <v>-92.57</v>
      </c>
      <c r="P78" s="136">
        <v>14.6</v>
      </c>
      <c r="Q78" s="9" t="s">
        <v>18</v>
      </c>
      <c r="R78" s="109" t="s">
        <v>29</v>
      </c>
      <c r="S78" s="32" t="s">
        <v>147</v>
      </c>
      <c r="T78" s="3"/>
    </row>
    <row r="79" spans="1:20" s="1" customFormat="1" x14ac:dyDescent="0.2">
      <c r="A79" s="27" t="e">
        <f t="shared" si="1"/>
        <v>#VALUE!</v>
      </c>
      <c r="B79" s="13" t="s">
        <v>147</v>
      </c>
      <c r="C79" s="8">
        <v>1986</v>
      </c>
      <c r="D79" s="9" t="s">
        <v>135</v>
      </c>
      <c r="E79" s="133">
        <v>10</v>
      </c>
      <c r="F79" s="134">
        <v>0.96127314814814813</v>
      </c>
      <c r="G79" s="81">
        <v>0.75293981481481476</v>
      </c>
      <c r="H79" s="81" t="s">
        <v>619</v>
      </c>
      <c r="I79" s="79" t="s">
        <v>166</v>
      </c>
      <c r="J79" s="87">
        <v>2.2000000000000002</v>
      </c>
      <c r="K79" s="87" t="s">
        <v>147</v>
      </c>
      <c r="L79" s="87" t="s">
        <v>147</v>
      </c>
      <c r="M79" s="87" t="s">
        <v>147</v>
      </c>
      <c r="N79" s="139">
        <v>35.405999999999999</v>
      </c>
      <c r="O79" s="139">
        <v>-92.518000000000001</v>
      </c>
      <c r="P79" s="136">
        <v>6.1</v>
      </c>
      <c r="Q79" s="9" t="s">
        <v>1</v>
      </c>
      <c r="R79" s="8" t="s">
        <v>47</v>
      </c>
      <c r="S79" s="32" t="s">
        <v>147</v>
      </c>
      <c r="T79" s="3"/>
    </row>
    <row r="80" spans="1:20" s="1" customFormat="1" x14ac:dyDescent="0.2">
      <c r="A80" s="27" t="e">
        <f t="shared" si="1"/>
        <v>#VALUE!</v>
      </c>
      <c r="B80" s="13" t="s">
        <v>147</v>
      </c>
      <c r="C80" s="11">
        <v>2010</v>
      </c>
      <c r="D80" s="11" t="s">
        <v>140</v>
      </c>
      <c r="E80" s="11">
        <v>13</v>
      </c>
      <c r="F80" s="25">
        <v>0.83089120370370362</v>
      </c>
      <c r="G80" s="22">
        <v>0.58089120370370362</v>
      </c>
      <c r="H80" s="105" t="s">
        <v>620</v>
      </c>
      <c r="I80" s="11" t="s">
        <v>166</v>
      </c>
      <c r="J80" s="14">
        <v>2</v>
      </c>
      <c r="K80" s="13" t="s">
        <v>147</v>
      </c>
      <c r="L80" s="13" t="s">
        <v>147</v>
      </c>
      <c r="M80" s="14" t="s">
        <v>321</v>
      </c>
      <c r="N80" s="19">
        <v>35.448999999999998</v>
      </c>
      <c r="O80" s="19">
        <v>-92.823999999999998</v>
      </c>
      <c r="P80" s="18">
        <v>0.1</v>
      </c>
      <c r="Q80" s="9" t="s">
        <v>120</v>
      </c>
      <c r="R80" s="11" t="s">
        <v>238</v>
      </c>
      <c r="S80" s="32" t="s">
        <v>147</v>
      </c>
      <c r="T80" s="3"/>
    </row>
    <row r="81" spans="1:20" s="1" customFormat="1" x14ac:dyDescent="0.2">
      <c r="A81" s="27" t="e">
        <f t="shared" si="1"/>
        <v>#VALUE!</v>
      </c>
      <c r="B81" s="13" t="s">
        <v>147</v>
      </c>
      <c r="C81" s="11">
        <v>2010</v>
      </c>
      <c r="D81" s="11" t="s">
        <v>140</v>
      </c>
      <c r="E81" s="11">
        <v>13</v>
      </c>
      <c r="F81" s="25">
        <v>0.97614583333333327</v>
      </c>
      <c r="G81" s="22">
        <v>0.72614583333333327</v>
      </c>
      <c r="H81" s="105" t="s">
        <v>620</v>
      </c>
      <c r="I81" s="11" t="s">
        <v>166</v>
      </c>
      <c r="J81" s="14">
        <v>2.1</v>
      </c>
      <c r="K81" s="13" t="s">
        <v>147</v>
      </c>
      <c r="L81" s="13" t="s">
        <v>147</v>
      </c>
      <c r="M81" s="14" t="s">
        <v>321</v>
      </c>
      <c r="N81" s="19">
        <v>35.451999999999998</v>
      </c>
      <c r="O81" s="19">
        <v>-92.838999999999999</v>
      </c>
      <c r="P81" s="18">
        <v>4.5</v>
      </c>
      <c r="Q81" s="9" t="s">
        <v>120</v>
      </c>
      <c r="R81" s="11" t="s">
        <v>238</v>
      </c>
      <c r="S81" s="32" t="s">
        <v>147</v>
      </c>
      <c r="T81" s="3"/>
    </row>
    <row r="82" spans="1:20" s="1" customFormat="1" x14ac:dyDescent="0.2">
      <c r="A82" s="27" t="e">
        <f t="shared" si="1"/>
        <v>#VALUE!</v>
      </c>
      <c r="B82" s="13" t="s">
        <v>147</v>
      </c>
      <c r="C82" s="11">
        <v>2010</v>
      </c>
      <c r="D82" s="11" t="s">
        <v>140</v>
      </c>
      <c r="E82" s="11">
        <v>15</v>
      </c>
      <c r="F82" s="25">
        <v>0.93093750000000008</v>
      </c>
      <c r="G82" s="22">
        <v>0.72260416666666671</v>
      </c>
      <c r="H82" s="105" t="s">
        <v>619</v>
      </c>
      <c r="I82" s="11" t="s">
        <v>166</v>
      </c>
      <c r="J82" s="14">
        <v>2.2000000000000002</v>
      </c>
      <c r="K82" s="13" t="s">
        <v>147</v>
      </c>
      <c r="L82" s="13" t="s">
        <v>147</v>
      </c>
      <c r="M82" s="14" t="s">
        <v>321</v>
      </c>
      <c r="N82" s="19">
        <v>35.466000000000001</v>
      </c>
      <c r="O82" s="19">
        <v>-92.831999999999994</v>
      </c>
      <c r="P82" s="18">
        <v>4.7</v>
      </c>
      <c r="Q82" s="9" t="s">
        <v>120</v>
      </c>
      <c r="R82" s="11" t="s">
        <v>238</v>
      </c>
      <c r="S82" s="32" t="s">
        <v>147</v>
      </c>
      <c r="T82" s="3"/>
    </row>
    <row r="83" spans="1:20" s="1" customFormat="1" x14ac:dyDescent="0.2">
      <c r="A83" s="27" t="e">
        <f t="shared" si="1"/>
        <v>#VALUE!</v>
      </c>
      <c r="B83" s="13" t="s">
        <v>147</v>
      </c>
      <c r="C83" s="11">
        <v>2010</v>
      </c>
      <c r="D83" s="11" t="s">
        <v>140</v>
      </c>
      <c r="E83" s="11">
        <v>16</v>
      </c>
      <c r="F83" s="25">
        <v>0.90732638888888895</v>
      </c>
      <c r="G83" s="22">
        <v>0.69899305555555558</v>
      </c>
      <c r="H83" s="105" t="s">
        <v>619</v>
      </c>
      <c r="I83" s="11" t="s">
        <v>166</v>
      </c>
      <c r="J83" s="14">
        <v>2.5</v>
      </c>
      <c r="K83" s="13" t="s">
        <v>147</v>
      </c>
      <c r="L83" s="13" t="s">
        <v>147</v>
      </c>
      <c r="M83" s="14" t="s">
        <v>348</v>
      </c>
      <c r="N83" s="19">
        <v>35.454999999999998</v>
      </c>
      <c r="O83" s="19">
        <v>-92.837000000000003</v>
      </c>
      <c r="P83" s="18">
        <v>5.7</v>
      </c>
      <c r="Q83" s="9" t="s">
        <v>120</v>
      </c>
      <c r="R83" s="11" t="s">
        <v>238</v>
      </c>
      <c r="S83" s="32" t="s">
        <v>147</v>
      </c>
      <c r="T83" s="3"/>
    </row>
    <row r="84" spans="1:20" s="1" customFormat="1" x14ac:dyDescent="0.2">
      <c r="A84" s="27" t="e">
        <f t="shared" si="1"/>
        <v>#VALUE!</v>
      </c>
      <c r="B84" s="13" t="s">
        <v>147</v>
      </c>
      <c r="C84" s="11">
        <v>2010</v>
      </c>
      <c r="D84" s="11" t="s">
        <v>140</v>
      </c>
      <c r="E84" s="11">
        <v>30</v>
      </c>
      <c r="F84" s="25">
        <v>0.50190972222222219</v>
      </c>
      <c r="G84" s="22">
        <v>0.29357638888888887</v>
      </c>
      <c r="H84" s="105" t="s">
        <v>619</v>
      </c>
      <c r="I84" s="11" t="s">
        <v>166</v>
      </c>
      <c r="J84" s="14">
        <v>1.8</v>
      </c>
      <c r="K84" s="13" t="s">
        <v>147</v>
      </c>
      <c r="L84" s="13" t="s">
        <v>147</v>
      </c>
      <c r="M84" s="14" t="s">
        <v>321</v>
      </c>
      <c r="N84" s="19">
        <v>35.46</v>
      </c>
      <c r="O84" s="19">
        <v>-92.834999999999994</v>
      </c>
      <c r="P84" s="18">
        <v>10.199999999999999</v>
      </c>
      <c r="Q84" s="9" t="s">
        <v>120</v>
      </c>
      <c r="R84" s="11" t="s">
        <v>238</v>
      </c>
      <c r="S84" s="32" t="s">
        <v>147</v>
      </c>
      <c r="T84" s="3"/>
    </row>
    <row r="85" spans="1:20" s="1" customFormat="1" x14ac:dyDescent="0.2">
      <c r="A85" s="27" t="e">
        <f t="shared" si="1"/>
        <v>#VALUE!</v>
      </c>
      <c r="B85" s="13" t="s">
        <v>147</v>
      </c>
      <c r="C85" s="11">
        <v>2010</v>
      </c>
      <c r="D85" s="9" t="s">
        <v>135</v>
      </c>
      <c r="E85" s="11">
        <v>30</v>
      </c>
      <c r="F85" s="25">
        <v>0.41024305555555557</v>
      </c>
      <c r="G85" s="69">
        <v>0.20190972222222223</v>
      </c>
      <c r="H85" s="105" t="s">
        <v>619</v>
      </c>
      <c r="I85" s="9" t="s">
        <v>166</v>
      </c>
      <c r="J85" s="14">
        <v>2.1</v>
      </c>
      <c r="K85" s="13" t="s">
        <v>147</v>
      </c>
      <c r="L85" s="13" t="s">
        <v>147</v>
      </c>
      <c r="M85" s="14" t="s">
        <v>321</v>
      </c>
      <c r="N85" s="75">
        <v>35.304000000000002</v>
      </c>
      <c r="O85" s="75">
        <v>-92.600999999999999</v>
      </c>
      <c r="P85" s="18">
        <v>8.6</v>
      </c>
      <c r="Q85" s="11" t="s">
        <v>120</v>
      </c>
      <c r="R85" s="9" t="s">
        <v>375</v>
      </c>
      <c r="S85" s="32" t="s">
        <v>147</v>
      </c>
      <c r="T85" s="3"/>
    </row>
    <row r="86" spans="1:20" s="1" customFormat="1" x14ac:dyDescent="0.2">
      <c r="A86" s="27" t="e">
        <f t="shared" si="1"/>
        <v>#VALUE!</v>
      </c>
      <c r="B86" s="187" t="s">
        <v>1789</v>
      </c>
      <c r="C86" s="11">
        <v>2011</v>
      </c>
      <c r="D86" s="12" t="s">
        <v>139</v>
      </c>
      <c r="E86" s="11">
        <v>16</v>
      </c>
      <c r="F86" s="25">
        <v>0.864375</v>
      </c>
      <c r="G86" s="90">
        <v>0.65604166666666663</v>
      </c>
      <c r="H86" s="105" t="s">
        <v>619</v>
      </c>
      <c r="I86" s="71" t="s">
        <v>166</v>
      </c>
      <c r="J86" s="88">
        <v>3</v>
      </c>
      <c r="K86" s="13" t="s">
        <v>147</v>
      </c>
      <c r="L86" s="13" t="s">
        <v>147</v>
      </c>
      <c r="M86" s="88" t="s">
        <v>406</v>
      </c>
      <c r="N86" s="75">
        <v>35.348999999999997</v>
      </c>
      <c r="O86" s="75">
        <v>-92.667000000000002</v>
      </c>
      <c r="P86" s="86">
        <v>2.8</v>
      </c>
      <c r="Q86" s="11" t="s">
        <v>120</v>
      </c>
      <c r="R86" s="12" t="s">
        <v>375</v>
      </c>
      <c r="S86" s="32" t="s">
        <v>147</v>
      </c>
      <c r="T86" s="3"/>
    </row>
    <row r="87" spans="1:20" s="1" customFormat="1" x14ac:dyDescent="0.2">
      <c r="A87" s="27" t="e">
        <f t="shared" si="1"/>
        <v>#VALUE!</v>
      </c>
      <c r="B87" s="187" t="s">
        <v>1880</v>
      </c>
      <c r="C87" s="11">
        <v>2011</v>
      </c>
      <c r="D87" s="11" t="s">
        <v>135</v>
      </c>
      <c r="E87" s="11">
        <v>13</v>
      </c>
      <c r="F87" s="25">
        <v>0.31300925925925926</v>
      </c>
      <c r="G87" s="90">
        <v>0.10467592592592594</v>
      </c>
      <c r="H87" s="105" t="s">
        <v>619</v>
      </c>
      <c r="I87" s="12" t="s">
        <v>166</v>
      </c>
      <c r="J87" s="88">
        <v>2.2999999999999998</v>
      </c>
      <c r="K87" s="13" t="s">
        <v>147</v>
      </c>
      <c r="L87" s="13" t="s">
        <v>147</v>
      </c>
      <c r="M87" s="88" t="s">
        <v>321</v>
      </c>
      <c r="N87" s="75">
        <v>35.335999999999999</v>
      </c>
      <c r="O87" s="75">
        <v>-92.58</v>
      </c>
      <c r="P87" s="86">
        <v>0.1</v>
      </c>
      <c r="Q87" s="11" t="s">
        <v>120</v>
      </c>
      <c r="R87" s="12" t="s">
        <v>326</v>
      </c>
      <c r="S87" s="32" t="s">
        <v>147</v>
      </c>
      <c r="T87" s="3"/>
    </row>
    <row r="88" spans="1:20" s="1" customFormat="1" x14ac:dyDescent="0.2">
      <c r="A88" s="27" t="e">
        <f t="shared" si="1"/>
        <v>#VALUE!</v>
      </c>
      <c r="B88" s="187" t="s">
        <v>1881</v>
      </c>
      <c r="C88" s="11">
        <v>2011</v>
      </c>
      <c r="D88" s="11" t="s">
        <v>135</v>
      </c>
      <c r="E88" s="11">
        <v>13</v>
      </c>
      <c r="F88" s="25">
        <v>0.34831018518518514</v>
      </c>
      <c r="G88" s="90">
        <v>0.13997685185185185</v>
      </c>
      <c r="H88" s="105" t="s">
        <v>619</v>
      </c>
      <c r="I88" s="12" t="s">
        <v>166</v>
      </c>
      <c r="J88" s="88">
        <v>2.4</v>
      </c>
      <c r="K88" s="13" t="s">
        <v>147</v>
      </c>
      <c r="L88" s="13" t="s">
        <v>147</v>
      </c>
      <c r="M88" s="88" t="s">
        <v>321</v>
      </c>
      <c r="N88" s="75">
        <v>35.340000000000003</v>
      </c>
      <c r="O88" s="75">
        <v>-92.585999999999999</v>
      </c>
      <c r="P88" s="86">
        <v>0.1</v>
      </c>
      <c r="Q88" s="11" t="s">
        <v>120</v>
      </c>
      <c r="R88" s="12" t="s">
        <v>326</v>
      </c>
      <c r="S88" s="32" t="s">
        <v>147</v>
      </c>
      <c r="T88" s="3"/>
    </row>
    <row r="89" spans="1:20" s="1" customFormat="1" x14ac:dyDescent="0.2">
      <c r="A89" s="27" t="e">
        <f t="shared" si="1"/>
        <v>#VALUE!</v>
      </c>
      <c r="B89" s="187" t="s">
        <v>1890</v>
      </c>
      <c r="C89" s="11">
        <v>2011</v>
      </c>
      <c r="D89" s="11" t="s">
        <v>135</v>
      </c>
      <c r="E89" s="11">
        <v>18</v>
      </c>
      <c r="F89" s="25">
        <v>0.79655092592592591</v>
      </c>
      <c r="G89" s="90">
        <v>0.58821759259259265</v>
      </c>
      <c r="H89" s="105" t="s">
        <v>619</v>
      </c>
      <c r="I89" s="12" t="s">
        <v>166</v>
      </c>
      <c r="J89" s="88">
        <v>2.2000000000000002</v>
      </c>
      <c r="K89" s="13" t="s">
        <v>147</v>
      </c>
      <c r="L89" s="13" t="s">
        <v>147</v>
      </c>
      <c r="M89" s="88" t="s">
        <v>321</v>
      </c>
      <c r="N89" s="75">
        <v>35.347999999999999</v>
      </c>
      <c r="O89" s="75">
        <v>-92.697000000000003</v>
      </c>
      <c r="P89" s="86">
        <v>9.9</v>
      </c>
      <c r="Q89" s="11" t="s">
        <v>120</v>
      </c>
      <c r="R89" s="12" t="s">
        <v>375</v>
      </c>
      <c r="S89" s="32" t="s">
        <v>147</v>
      </c>
      <c r="T89" s="3"/>
    </row>
    <row r="90" spans="1:20" s="1" customFormat="1" x14ac:dyDescent="0.2">
      <c r="A90" s="27" t="e">
        <f t="shared" si="1"/>
        <v>#VALUE!</v>
      </c>
      <c r="B90" s="187" t="s">
        <v>1892</v>
      </c>
      <c r="C90" s="11">
        <v>2011</v>
      </c>
      <c r="D90" s="11" t="s">
        <v>135</v>
      </c>
      <c r="E90" s="11">
        <v>19</v>
      </c>
      <c r="F90" s="25">
        <v>0.25741898148148151</v>
      </c>
      <c r="G90" s="90">
        <v>4.9085648148148149E-2</v>
      </c>
      <c r="H90" s="105" t="s">
        <v>619</v>
      </c>
      <c r="I90" s="12" t="s">
        <v>166</v>
      </c>
      <c r="J90" s="88">
        <v>2.4</v>
      </c>
      <c r="K90" s="13" t="s">
        <v>147</v>
      </c>
      <c r="L90" s="13" t="s">
        <v>147</v>
      </c>
      <c r="M90" s="88" t="s">
        <v>321</v>
      </c>
      <c r="N90" s="75">
        <v>35.344000000000001</v>
      </c>
      <c r="O90" s="75">
        <v>-92.709000000000003</v>
      </c>
      <c r="P90" s="86">
        <v>7.6</v>
      </c>
      <c r="Q90" s="11" t="s">
        <v>120</v>
      </c>
      <c r="R90" s="12" t="s">
        <v>375</v>
      </c>
      <c r="S90" s="32" t="s">
        <v>147</v>
      </c>
      <c r="T90" s="3"/>
    </row>
    <row r="91" spans="1:20" s="1" customFormat="1" x14ac:dyDescent="0.2">
      <c r="A91" s="27" t="e">
        <f t="shared" si="1"/>
        <v>#VALUE!</v>
      </c>
      <c r="B91" s="187" t="s">
        <v>1893</v>
      </c>
      <c r="C91" s="11">
        <v>2011</v>
      </c>
      <c r="D91" s="11" t="s">
        <v>135</v>
      </c>
      <c r="E91" s="11">
        <v>19</v>
      </c>
      <c r="F91" s="25">
        <v>0.98848379629629635</v>
      </c>
      <c r="G91" s="90">
        <v>0.78015046296296298</v>
      </c>
      <c r="H91" s="105" t="s">
        <v>619</v>
      </c>
      <c r="I91" s="12" t="s">
        <v>166</v>
      </c>
      <c r="J91" s="88">
        <v>2.1</v>
      </c>
      <c r="K91" s="13" t="s">
        <v>147</v>
      </c>
      <c r="L91" s="13" t="s">
        <v>147</v>
      </c>
      <c r="M91" s="88" t="s">
        <v>321</v>
      </c>
      <c r="N91" s="75">
        <v>35.348999999999997</v>
      </c>
      <c r="O91" s="75">
        <v>-92.671999999999997</v>
      </c>
      <c r="P91" s="86">
        <v>9.8000000000000007</v>
      </c>
      <c r="Q91" s="11" t="s">
        <v>120</v>
      </c>
      <c r="R91" s="12" t="s">
        <v>375</v>
      </c>
      <c r="S91" s="32" t="s">
        <v>147</v>
      </c>
      <c r="T91" s="3"/>
    </row>
    <row r="92" spans="1:20" s="1" customFormat="1" x14ac:dyDescent="0.2">
      <c r="A92" s="27" t="e">
        <f t="shared" si="1"/>
        <v>#VALUE!</v>
      </c>
      <c r="B92" s="187" t="s">
        <v>1894</v>
      </c>
      <c r="C92" s="11">
        <v>2011</v>
      </c>
      <c r="D92" s="11" t="s">
        <v>135</v>
      </c>
      <c r="E92" s="11">
        <v>20</v>
      </c>
      <c r="F92" s="25">
        <v>0.4806597222222222</v>
      </c>
      <c r="G92" s="90">
        <v>0.27232638888888888</v>
      </c>
      <c r="H92" s="105" t="s">
        <v>619</v>
      </c>
      <c r="I92" s="12" t="s">
        <v>166</v>
      </c>
      <c r="J92" s="88">
        <v>2.2999999999999998</v>
      </c>
      <c r="K92" s="13" t="s">
        <v>147</v>
      </c>
      <c r="L92" s="13" t="s">
        <v>147</v>
      </c>
      <c r="M92" s="88" t="s">
        <v>321</v>
      </c>
      <c r="N92" s="75">
        <v>35.320999999999998</v>
      </c>
      <c r="O92" s="75">
        <v>-92.566000000000003</v>
      </c>
      <c r="P92" s="86">
        <v>2.2999999999999998</v>
      </c>
      <c r="Q92" s="11" t="s">
        <v>120</v>
      </c>
      <c r="R92" s="12" t="s">
        <v>326</v>
      </c>
      <c r="S92" s="32" t="s">
        <v>147</v>
      </c>
      <c r="T92" s="3"/>
    </row>
    <row r="93" spans="1:20" s="1" customFormat="1" x14ac:dyDescent="0.2">
      <c r="A93" s="27" t="e">
        <f t="shared" si="1"/>
        <v>#VALUE!</v>
      </c>
      <c r="B93" s="187" t="s">
        <v>1895</v>
      </c>
      <c r="C93" s="11">
        <v>2011</v>
      </c>
      <c r="D93" s="11" t="s">
        <v>135</v>
      </c>
      <c r="E93" s="11">
        <v>20</v>
      </c>
      <c r="F93" s="25">
        <v>0.54020833333333329</v>
      </c>
      <c r="G93" s="90">
        <v>0.33187499999999998</v>
      </c>
      <c r="H93" s="105" t="s">
        <v>619</v>
      </c>
      <c r="I93" s="12" t="s">
        <v>166</v>
      </c>
      <c r="J93" s="88">
        <v>2.1</v>
      </c>
      <c r="K93" s="13" t="s">
        <v>147</v>
      </c>
      <c r="L93" s="13" t="s">
        <v>147</v>
      </c>
      <c r="M93" s="88" t="s">
        <v>321</v>
      </c>
      <c r="N93" s="75">
        <v>35.340000000000003</v>
      </c>
      <c r="O93" s="75">
        <v>-92.691000000000003</v>
      </c>
      <c r="P93" s="86">
        <v>7.4</v>
      </c>
      <c r="Q93" s="11" t="s">
        <v>120</v>
      </c>
      <c r="R93" s="12" t="s">
        <v>375</v>
      </c>
      <c r="S93" s="32" t="s">
        <v>147</v>
      </c>
      <c r="T93" s="3"/>
    </row>
    <row r="94" spans="1:20" s="1" customFormat="1" x14ac:dyDescent="0.2">
      <c r="A94" s="27" t="e">
        <f t="shared" si="1"/>
        <v>#VALUE!</v>
      </c>
      <c r="B94" s="187" t="s">
        <v>1897</v>
      </c>
      <c r="C94" s="11">
        <v>2011</v>
      </c>
      <c r="D94" s="11" t="s">
        <v>135</v>
      </c>
      <c r="E94" s="11">
        <v>21</v>
      </c>
      <c r="F94" s="25">
        <v>0.42212962962962958</v>
      </c>
      <c r="G94" s="90">
        <v>0.21379629629629629</v>
      </c>
      <c r="H94" s="105" t="s">
        <v>619</v>
      </c>
      <c r="I94" s="12" t="s">
        <v>166</v>
      </c>
      <c r="J94" s="88">
        <v>2.2999999999999998</v>
      </c>
      <c r="K94" s="13" t="s">
        <v>147</v>
      </c>
      <c r="L94" s="13" t="s">
        <v>147</v>
      </c>
      <c r="M94" s="88" t="s">
        <v>321</v>
      </c>
      <c r="N94" s="75">
        <v>35.32</v>
      </c>
      <c r="O94" s="75">
        <v>-92.555999999999997</v>
      </c>
      <c r="P94" s="86">
        <v>2.8</v>
      </c>
      <c r="Q94" s="11" t="s">
        <v>120</v>
      </c>
      <c r="R94" s="12" t="s">
        <v>326</v>
      </c>
      <c r="S94" s="32" t="s">
        <v>147</v>
      </c>
      <c r="T94" s="3"/>
    </row>
    <row r="95" spans="1:20" s="1" customFormat="1" x14ac:dyDescent="0.2">
      <c r="A95" s="27" t="e">
        <f t="shared" si="1"/>
        <v>#VALUE!</v>
      </c>
      <c r="B95" s="187" t="s">
        <v>1898</v>
      </c>
      <c r="C95" s="11">
        <v>2011</v>
      </c>
      <c r="D95" s="11" t="s">
        <v>135</v>
      </c>
      <c r="E95" s="11">
        <v>21</v>
      </c>
      <c r="F95" s="25">
        <v>0.83678240740740739</v>
      </c>
      <c r="G95" s="90">
        <v>0.62844907407407413</v>
      </c>
      <c r="H95" s="105" t="s">
        <v>619</v>
      </c>
      <c r="I95" s="12" t="s">
        <v>166</v>
      </c>
      <c r="J95" s="88">
        <v>1.9</v>
      </c>
      <c r="K95" s="13" t="s">
        <v>147</v>
      </c>
      <c r="L95" s="13" t="s">
        <v>147</v>
      </c>
      <c r="M95" s="88" t="s">
        <v>321</v>
      </c>
      <c r="N95" s="75">
        <v>35.32</v>
      </c>
      <c r="O95" s="75">
        <v>-92.570999999999998</v>
      </c>
      <c r="P95" s="86">
        <v>7.7</v>
      </c>
      <c r="Q95" s="11" t="s">
        <v>120</v>
      </c>
      <c r="R95" s="12" t="s">
        <v>326</v>
      </c>
      <c r="S95" s="32" t="s">
        <v>147</v>
      </c>
      <c r="T95" s="3"/>
    </row>
    <row r="96" spans="1:20" s="1" customFormat="1" x14ac:dyDescent="0.2">
      <c r="A96" s="27" t="e">
        <f t="shared" si="1"/>
        <v>#VALUE!</v>
      </c>
      <c r="B96" s="187" t="s">
        <v>1899</v>
      </c>
      <c r="C96" s="11">
        <v>2011</v>
      </c>
      <c r="D96" s="11" t="s">
        <v>135</v>
      </c>
      <c r="E96" s="11">
        <v>23</v>
      </c>
      <c r="F96" s="25">
        <v>0.47461805555555553</v>
      </c>
      <c r="G96" s="90">
        <v>0.26628472222222221</v>
      </c>
      <c r="H96" s="105" t="s">
        <v>619</v>
      </c>
      <c r="I96" s="12" t="s">
        <v>166</v>
      </c>
      <c r="J96" s="88">
        <v>1.8</v>
      </c>
      <c r="K96" s="13" t="s">
        <v>147</v>
      </c>
      <c r="L96" s="13" t="s">
        <v>147</v>
      </c>
      <c r="M96" s="88" t="s">
        <v>321</v>
      </c>
      <c r="N96" s="75">
        <v>35.33</v>
      </c>
      <c r="O96" s="75">
        <v>-92.561000000000007</v>
      </c>
      <c r="P96" s="86">
        <v>4.7</v>
      </c>
      <c r="Q96" s="11" t="s">
        <v>120</v>
      </c>
      <c r="R96" s="12" t="s">
        <v>326</v>
      </c>
      <c r="S96" s="32" t="s">
        <v>147</v>
      </c>
      <c r="T96" s="3"/>
    </row>
    <row r="97" spans="1:25" s="1" customFormat="1" x14ac:dyDescent="0.2">
      <c r="A97" s="27" t="e">
        <f t="shared" si="1"/>
        <v>#VALUE!</v>
      </c>
      <c r="B97" s="189" t="s">
        <v>2025</v>
      </c>
      <c r="C97" s="11">
        <v>2012</v>
      </c>
      <c r="D97" s="11" t="s">
        <v>424</v>
      </c>
      <c r="E97" s="11">
        <v>23</v>
      </c>
      <c r="F97" s="25">
        <v>0.30877314814814816</v>
      </c>
      <c r="G97" s="90">
        <v>5.8773148148148151E-2</v>
      </c>
      <c r="H97" s="105" t="s">
        <v>620</v>
      </c>
      <c r="I97" s="12" t="s">
        <v>166</v>
      </c>
      <c r="J97" s="14">
        <v>2.2000000000000002</v>
      </c>
      <c r="K97" s="88" t="s">
        <v>147</v>
      </c>
      <c r="L97" s="88" t="s">
        <v>147</v>
      </c>
      <c r="M97" s="88" t="s">
        <v>321</v>
      </c>
      <c r="N97" s="75">
        <v>35.304000000000002</v>
      </c>
      <c r="O97" s="75">
        <v>-92.724000000000004</v>
      </c>
      <c r="P97" s="18">
        <v>5.5</v>
      </c>
      <c r="Q97" s="12" t="s">
        <v>120</v>
      </c>
      <c r="R97" s="12" t="s">
        <v>566</v>
      </c>
      <c r="S97" s="32" t="s">
        <v>147</v>
      </c>
      <c r="T97" s="3"/>
    </row>
    <row r="98" spans="1:25" s="1" customFormat="1" ht="25.5" x14ac:dyDescent="0.2">
      <c r="A98" s="27" t="e">
        <f t="shared" si="1"/>
        <v>#VALUE!</v>
      </c>
      <c r="B98" s="130" t="s">
        <v>2046</v>
      </c>
      <c r="C98" s="11">
        <v>2012</v>
      </c>
      <c r="D98" s="11" t="s">
        <v>139</v>
      </c>
      <c r="E98" s="11">
        <v>25</v>
      </c>
      <c r="F98" s="25">
        <v>0.16056712962962963</v>
      </c>
      <c r="G98" s="90">
        <v>0.95223379629629623</v>
      </c>
      <c r="H98" s="105" t="s">
        <v>619</v>
      </c>
      <c r="I98" s="12" t="s">
        <v>166</v>
      </c>
      <c r="J98" s="88">
        <v>1.8</v>
      </c>
      <c r="K98" s="88" t="s">
        <v>147</v>
      </c>
      <c r="L98" s="88" t="s">
        <v>147</v>
      </c>
      <c r="M98" s="88" t="s">
        <v>321</v>
      </c>
      <c r="N98" s="75">
        <v>35.334000000000003</v>
      </c>
      <c r="O98" s="75">
        <v>-92.573999999999998</v>
      </c>
      <c r="P98" s="86">
        <v>0.3</v>
      </c>
      <c r="Q98" s="11" t="s">
        <v>120</v>
      </c>
      <c r="R98" s="12" t="s">
        <v>326</v>
      </c>
      <c r="S98" s="32" t="s">
        <v>147</v>
      </c>
      <c r="T98" s="3"/>
    </row>
    <row r="99" spans="1:25" s="1" customFormat="1" ht="25.5" x14ac:dyDescent="0.2">
      <c r="A99" s="27" t="e">
        <f t="shared" si="1"/>
        <v>#VALUE!</v>
      </c>
      <c r="B99" s="130" t="s">
        <v>2047</v>
      </c>
      <c r="C99" s="11">
        <v>2012</v>
      </c>
      <c r="D99" s="11" t="s">
        <v>139</v>
      </c>
      <c r="E99" s="11">
        <v>26</v>
      </c>
      <c r="F99" s="25">
        <v>0.34371527777777783</v>
      </c>
      <c r="G99" s="90">
        <v>0.13538194444444443</v>
      </c>
      <c r="H99" s="105" t="s">
        <v>619</v>
      </c>
      <c r="I99" s="12" t="s">
        <v>166</v>
      </c>
      <c r="J99" s="88">
        <v>2.1</v>
      </c>
      <c r="K99" s="88" t="s">
        <v>147</v>
      </c>
      <c r="L99" s="88" t="s">
        <v>147</v>
      </c>
      <c r="M99" s="88" t="s">
        <v>321</v>
      </c>
      <c r="N99" s="75">
        <v>35.331000000000003</v>
      </c>
      <c r="O99" s="75">
        <v>-92.57</v>
      </c>
      <c r="P99" s="86">
        <v>5.5</v>
      </c>
      <c r="Q99" s="11" t="s">
        <v>120</v>
      </c>
      <c r="R99" s="12" t="s">
        <v>326</v>
      </c>
      <c r="S99" s="32" t="s">
        <v>147</v>
      </c>
      <c r="T99" s="3"/>
      <c r="Y99" s="3"/>
    </row>
    <row r="100" spans="1:25" s="1" customFormat="1" ht="25.5" x14ac:dyDescent="0.2">
      <c r="A100" s="27" t="e">
        <f t="shared" si="1"/>
        <v>#VALUE!</v>
      </c>
      <c r="B100" s="130" t="s">
        <v>2049</v>
      </c>
      <c r="C100" s="11">
        <v>2012</v>
      </c>
      <c r="D100" s="12" t="s">
        <v>141</v>
      </c>
      <c r="E100" s="11">
        <v>5</v>
      </c>
      <c r="F100" s="25">
        <v>0.25215277777777778</v>
      </c>
      <c r="G100" s="90">
        <v>4.3819444444444446E-2</v>
      </c>
      <c r="H100" s="105" t="s">
        <v>619</v>
      </c>
      <c r="I100" s="12" t="s">
        <v>166</v>
      </c>
      <c r="J100" s="88">
        <v>1.8</v>
      </c>
      <c r="K100" s="88" t="s">
        <v>147</v>
      </c>
      <c r="L100" s="88" t="s">
        <v>147</v>
      </c>
      <c r="M100" s="88" t="s">
        <v>321</v>
      </c>
      <c r="N100" s="75">
        <v>35.340000000000003</v>
      </c>
      <c r="O100" s="75">
        <v>-92.561000000000007</v>
      </c>
      <c r="P100" s="86">
        <v>5.9</v>
      </c>
      <c r="Q100" s="11" t="s">
        <v>120</v>
      </c>
      <c r="R100" s="12" t="s">
        <v>326</v>
      </c>
      <c r="S100" s="32" t="s">
        <v>147</v>
      </c>
      <c r="T100" s="3"/>
    </row>
    <row r="101" spans="1:25" s="1" customFormat="1" ht="25.5" x14ac:dyDescent="0.2">
      <c r="A101" s="27" t="e">
        <f t="shared" si="1"/>
        <v>#VALUE!</v>
      </c>
      <c r="B101" s="130" t="s">
        <v>2050</v>
      </c>
      <c r="C101" s="11">
        <v>2012</v>
      </c>
      <c r="D101" s="12" t="s">
        <v>141</v>
      </c>
      <c r="E101" s="11">
        <v>5</v>
      </c>
      <c r="F101" s="25">
        <v>0.3803125</v>
      </c>
      <c r="G101" s="90">
        <v>0.17197916666666668</v>
      </c>
      <c r="H101" s="105" t="s">
        <v>619</v>
      </c>
      <c r="I101" s="12" t="s">
        <v>166</v>
      </c>
      <c r="J101" s="88">
        <v>1.9</v>
      </c>
      <c r="K101" s="88" t="s">
        <v>147</v>
      </c>
      <c r="L101" s="88" t="s">
        <v>147</v>
      </c>
      <c r="M101" s="88" t="s">
        <v>358</v>
      </c>
      <c r="N101" s="75">
        <v>35.338999999999999</v>
      </c>
      <c r="O101" s="75">
        <v>-92.567999999999998</v>
      </c>
      <c r="P101" s="86">
        <v>5.0999999999999996</v>
      </c>
      <c r="Q101" s="11" t="s">
        <v>120</v>
      </c>
      <c r="R101" s="12" t="s">
        <v>326</v>
      </c>
      <c r="S101" s="32" t="s">
        <v>147</v>
      </c>
      <c r="T101" s="3"/>
    </row>
    <row r="102" spans="1:25" s="1" customFormat="1" x14ac:dyDescent="0.2">
      <c r="A102" s="27" t="e">
        <f t="shared" si="1"/>
        <v>#VALUE!</v>
      </c>
      <c r="B102" s="189" t="s">
        <v>2068</v>
      </c>
      <c r="C102" s="11">
        <v>2012</v>
      </c>
      <c r="D102" s="12" t="s">
        <v>135</v>
      </c>
      <c r="E102" s="11">
        <v>10</v>
      </c>
      <c r="F102" s="25">
        <v>0.35853009259259255</v>
      </c>
      <c r="G102" s="90">
        <v>0.15019675925925927</v>
      </c>
      <c r="H102" s="105" t="s">
        <v>619</v>
      </c>
      <c r="I102" s="12" t="s">
        <v>166</v>
      </c>
      <c r="J102" s="88">
        <v>2.2000000000000002</v>
      </c>
      <c r="K102" s="88" t="s">
        <v>147</v>
      </c>
      <c r="L102" s="88" t="s">
        <v>147</v>
      </c>
      <c r="M102" s="88" t="s">
        <v>321</v>
      </c>
      <c r="N102" s="75">
        <v>35.301000000000002</v>
      </c>
      <c r="O102" s="75">
        <v>-92.625</v>
      </c>
      <c r="P102" s="86">
        <v>3.6</v>
      </c>
      <c r="Q102" s="11" t="s">
        <v>120</v>
      </c>
      <c r="R102" s="12" t="s">
        <v>375</v>
      </c>
      <c r="S102" s="32" t="s">
        <v>147</v>
      </c>
      <c r="T102" s="3"/>
    </row>
    <row r="103" spans="1:25" s="1" customFormat="1" x14ac:dyDescent="0.2">
      <c r="A103" s="27" t="e">
        <f t="shared" si="1"/>
        <v>#VALUE!</v>
      </c>
      <c r="B103" s="189" t="s">
        <v>2069</v>
      </c>
      <c r="C103" s="11">
        <v>2012</v>
      </c>
      <c r="D103" s="12" t="s">
        <v>135</v>
      </c>
      <c r="E103" s="11">
        <v>12</v>
      </c>
      <c r="F103" s="25">
        <v>0.26663194444444444</v>
      </c>
      <c r="G103" s="90">
        <v>5.8298611111111114E-2</v>
      </c>
      <c r="H103" s="105" t="s">
        <v>619</v>
      </c>
      <c r="I103" s="12" t="s">
        <v>166</v>
      </c>
      <c r="J103" s="88">
        <v>1.9</v>
      </c>
      <c r="K103" s="88" t="s">
        <v>147</v>
      </c>
      <c r="L103" s="88" t="s">
        <v>147</v>
      </c>
      <c r="M103" s="88" t="s">
        <v>321</v>
      </c>
      <c r="N103" s="75">
        <v>35.296999999999997</v>
      </c>
      <c r="O103" s="75">
        <v>-92.643000000000001</v>
      </c>
      <c r="P103" s="86">
        <v>4.5</v>
      </c>
      <c r="Q103" s="11" t="s">
        <v>120</v>
      </c>
      <c r="R103" s="12" t="s">
        <v>375</v>
      </c>
      <c r="S103" s="32" t="s">
        <v>147</v>
      </c>
      <c r="T103" s="3"/>
    </row>
    <row r="104" spans="1:25" s="1" customFormat="1" x14ac:dyDescent="0.2">
      <c r="A104" s="27" t="e">
        <f t="shared" si="1"/>
        <v>#VALUE!</v>
      </c>
      <c r="B104" s="189" t="s">
        <v>2070</v>
      </c>
      <c r="C104" s="11">
        <v>2012</v>
      </c>
      <c r="D104" s="12" t="s">
        <v>142</v>
      </c>
      <c r="E104" s="11">
        <v>5</v>
      </c>
      <c r="F104" s="25">
        <v>0.7987847222222223</v>
      </c>
      <c r="G104" s="90">
        <v>0.59045138888888882</v>
      </c>
      <c r="H104" s="105" t="s">
        <v>619</v>
      </c>
      <c r="I104" s="12" t="s">
        <v>166</v>
      </c>
      <c r="J104" s="88">
        <v>2</v>
      </c>
      <c r="K104" s="88" t="s">
        <v>147</v>
      </c>
      <c r="L104" s="88" t="s">
        <v>147</v>
      </c>
      <c r="M104" s="88" t="s">
        <v>321</v>
      </c>
      <c r="N104" s="75">
        <v>35.44</v>
      </c>
      <c r="O104" s="75">
        <v>-92.513000000000005</v>
      </c>
      <c r="P104" s="86">
        <v>0.1</v>
      </c>
      <c r="Q104" s="11" t="s">
        <v>120</v>
      </c>
      <c r="R104" s="12" t="s">
        <v>45</v>
      </c>
      <c r="S104" s="32" t="s">
        <v>147</v>
      </c>
      <c r="T104" s="3"/>
    </row>
    <row r="105" spans="1:25" s="1" customFormat="1" x14ac:dyDescent="0.2">
      <c r="A105" s="27" t="e">
        <f t="shared" si="1"/>
        <v>#VALUE!</v>
      </c>
      <c r="B105" s="189" t="s">
        <v>2162</v>
      </c>
      <c r="C105" s="11">
        <v>2013</v>
      </c>
      <c r="D105" s="12" t="s">
        <v>139</v>
      </c>
      <c r="E105" s="11">
        <v>13</v>
      </c>
      <c r="F105" s="25">
        <v>0.20243055555555556</v>
      </c>
      <c r="G105" s="22">
        <v>0.9940972222222223</v>
      </c>
      <c r="H105" s="105" t="s">
        <v>619</v>
      </c>
      <c r="I105" s="12" t="s">
        <v>166</v>
      </c>
      <c r="J105" s="14">
        <v>2.1</v>
      </c>
      <c r="K105" s="88" t="s">
        <v>147</v>
      </c>
      <c r="L105" s="88" t="s">
        <v>147</v>
      </c>
      <c r="M105" s="88" t="s">
        <v>321</v>
      </c>
      <c r="N105" s="169">
        <v>35.305</v>
      </c>
      <c r="O105" s="169">
        <v>-92.668999999999997</v>
      </c>
      <c r="P105" s="18">
        <v>2.9</v>
      </c>
      <c r="Q105" s="12" t="s">
        <v>120</v>
      </c>
      <c r="R105" s="12" t="s">
        <v>375</v>
      </c>
      <c r="S105" s="77" t="s">
        <v>147</v>
      </c>
      <c r="T105" s="3"/>
    </row>
    <row r="106" spans="1:25" s="1" customFormat="1" x14ac:dyDescent="0.2">
      <c r="A106" s="27" t="e">
        <f t="shared" si="1"/>
        <v>#VALUE!</v>
      </c>
      <c r="B106" s="189" t="s">
        <v>2204</v>
      </c>
      <c r="C106" s="11">
        <v>2013</v>
      </c>
      <c r="D106" s="12" t="s">
        <v>141</v>
      </c>
      <c r="E106" s="11">
        <v>22</v>
      </c>
      <c r="F106" s="25">
        <v>0.59795138888888888</v>
      </c>
      <c r="G106" s="90">
        <v>0.38961805555555556</v>
      </c>
      <c r="H106" s="197" t="s">
        <v>619</v>
      </c>
      <c r="I106" s="12" t="s">
        <v>166</v>
      </c>
      <c r="J106" s="88">
        <v>2.2999999999999998</v>
      </c>
      <c r="K106" s="88" t="s">
        <v>147</v>
      </c>
      <c r="L106" s="88" t="s">
        <v>147</v>
      </c>
      <c r="M106" s="88" t="s">
        <v>321</v>
      </c>
      <c r="N106" s="75">
        <v>35.279000000000003</v>
      </c>
      <c r="O106" s="75">
        <v>-92.68</v>
      </c>
      <c r="P106" s="86">
        <v>6.2</v>
      </c>
      <c r="Q106" s="11" t="s">
        <v>120</v>
      </c>
      <c r="R106" s="12" t="s">
        <v>566</v>
      </c>
      <c r="S106" s="77" t="s">
        <v>147</v>
      </c>
      <c r="T106" s="3"/>
    </row>
    <row r="107" spans="1:25" s="1" customFormat="1" x14ac:dyDescent="0.2">
      <c r="A107" s="27" t="e">
        <f t="shared" si="1"/>
        <v>#VALUE!</v>
      </c>
      <c r="B107" s="189" t="s">
        <v>2205</v>
      </c>
      <c r="C107" s="11">
        <v>2013</v>
      </c>
      <c r="D107" s="12" t="s">
        <v>141</v>
      </c>
      <c r="E107" s="11">
        <v>22</v>
      </c>
      <c r="F107" s="25">
        <v>0.72197916666666673</v>
      </c>
      <c r="G107" s="90">
        <v>0.51364583333333336</v>
      </c>
      <c r="H107" s="197" t="s">
        <v>619</v>
      </c>
      <c r="I107" s="12" t="s">
        <v>166</v>
      </c>
      <c r="J107" s="88">
        <v>3.4</v>
      </c>
      <c r="K107" s="88" t="s">
        <v>147</v>
      </c>
      <c r="L107" s="88" t="s">
        <v>147</v>
      </c>
      <c r="M107" s="88" t="s">
        <v>364</v>
      </c>
      <c r="N107" s="75">
        <v>35.298999999999999</v>
      </c>
      <c r="O107" s="75">
        <v>-92.715000000000003</v>
      </c>
      <c r="P107" s="86">
        <v>5.5</v>
      </c>
      <c r="Q107" s="11" t="s">
        <v>120</v>
      </c>
      <c r="R107" s="12" t="s">
        <v>566</v>
      </c>
      <c r="S107" s="77" t="s">
        <v>147</v>
      </c>
      <c r="T107" s="3"/>
    </row>
    <row r="108" spans="1:25" s="1" customFormat="1" x14ac:dyDescent="0.2">
      <c r="A108" s="27" t="e">
        <f t="shared" si="1"/>
        <v>#VALUE!</v>
      </c>
      <c r="B108" s="189" t="s">
        <v>2206</v>
      </c>
      <c r="C108" s="11">
        <v>2013</v>
      </c>
      <c r="D108" s="12" t="s">
        <v>141</v>
      </c>
      <c r="E108" s="11">
        <v>22</v>
      </c>
      <c r="F108" s="25">
        <v>0.91856481481481478</v>
      </c>
      <c r="G108" s="90">
        <v>0.71023148148148152</v>
      </c>
      <c r="H108" s="197" t="s">
        <v>619</v>
      </c>
      <c r="I108" s="12" t="s">
        <v>166</v>
      </c>
      <c r="J108" s="88">
        <v>2.5</v>
      </c>
      <c r="K108" s="88" t="s">
        <v>147</v>
      </c>
      <c r="L108" s="88" t="s">
        <v>147</v>
      </c>
      <c r="M108" s="88" t="s">
        <v>428</v>
      </c>
      <c r="N108" s="75">
        <v>35.284999999999997</v>
      </c>
      <c r="O108" s="75">
        <v>-92.682000000000002</v>
      </c>
      <c r="P108" s="86">
        <v>5.0999999999999996</v>
      </c>
      <c r="Q108" s="11" t="s">
        <v>120</v>
      </c>
      <c r="R108" s="12" t="s">
        <v>566</v>
      </c>
      <c r="S108" s="77" t="s">
        <v>147</v>
      </c>
      <c r="T108" s="3"/>
    </row>
    <row r="109" spans="1:25" s="1" customFormat="1" x14ac:dyDescent="0.2">
      <c r="A109" s="27" t="e">
        <f t="shared" si="1"/>
        <v>#VALUE!</v>
      </c>
      <c r="B109" s="189" t="s">
        <v>2209</v>
      </c>
      <c r="C109" s="11">
        <v>2013</v>
      </c>
      <c r="D109" s="12" t="s">
        <v>141</v>
      </c>
      <c r="E109" s="11">
        <v>23</v>
      </c>
      <c r="F109" s="25">
        <v>0.37534722222222222</v>
      </c>
      <c r="G109" s="90">
        <v>0.16701388888888891</v>
      </c>
      <c r="H109" s="197" t="s">
        <v>619</v>
      </c>
      <c r="I109" s="12" t="s">
        <v>166</v>
      </c>
      <c r="J109" s="88">
        <v>1.7</v>
      </c>
      <c r="K109" s="88" t="s">
        <v>147</v>
      </c>
      <c r="L109" s="88" t="s">
        <v>147</v>
      </c>
      <c r="M109" s="88" t="s">
        <v>321</v>
      </c>
      <c r="N109" s="75">
        <v>35.304000000000002</v>
      </c>
      <c r="O109" s="75">
        <v>-92.706999999999994</v>
      </c>
      <c r="P109" s="86">
        <v>6</v>
      </c>
      <c r="Q109" s="11" t="s">
        <v>120</v>
      </c>
      <c r="R109" s="12" t="s">
        <v>566</v>
      </c>
      <c r="S109" s="77" t="s">
        <v>147</v>
      </c>
      <c r="T109" s="3"/>
    </row>
    <row r="110" spans="1:25" s="1" customFormat="1" x14ac:dyDescent="0.2">
      <c r="A110" s="27" t="e">
        <f t="shared" si="1"/>
        <v>#VALUE!</v>
      </c>
      <c r="B110" s="189" t="s">
        <v>2210</v>
      </c>
      <c r="C110" s="11">
        <v>2013</v>
      </c>
      <c r="D110" s="12" t="s">
        <v>141</v>
      </c>
      <c r="E110" s="11">
        <v>23</v>
      </c>
      <c r="F110" s="25">
        <v>0.5154629629629629</v>
      </c>
      <c r="G110" s="90">
        <v>0.30712962962962964</v>
      </c>
      <c r="H110" s="197" t="s">
        <v>619</v>
      </c>
      <c r="I110" s="12" t="s">
        <v>166</v>
      </c>
      <c r="J110" s="88">
        <v>2.5</v>
      </c>
      <c r="K110" s="88" t="s">
        <v>147</v>
      </c>
      <c r="L110" s="88" t="s">
        <v>147</v>
      </c>
      <c r="M110" s="88" t="s">
        <v>358</v>
      </c>
      <c r="N110" s="75">
        <v>35.28</v>
      </c>
      <c r="O110" s="75">
        <v>-92.691000000000003</v>
      </c>
      <c r="P110" s="86">
        <v>5.5</v>
      </c>
      <c r="Q110" s="11" t="s">
        <v>120</v>
      </c>
      <c r="R110" s="12" t="s">
        <v>566</v>
      </c>
      <c r="S110" s="77" t="s">
        <v>147</v>
      </c>
      <c r="T110" s="3"/>
    </row>
    <row r="111" spans="1:25" s="1" customFormat="1" x14ac:dyDescent="0.2">
      <c r="A111" s="27" t="e">
        <f t="shared" si="1"/>
        <v>#VALUE!</v>
      </c>
      <c r="B111" s="189" t="s">
        <v>2211</v>
      </c>
      <c r="C111" s="11">
        <v>2013</v>
      </c>
      <c r="D111" s="12" t="s">
        <v>141</v>
      </c>
      <c r="E111" s="11">
        <v>23</v>
      </c>
      <c r="F111" s="25">
        <v>0.68775462962962963</v>
      </c>
      <c r="G111" s="175">
        <v>0.47942129629629626</v>
      </c>
      <c r="H111" s="197" t="s">
        <v>619</v>
      </c>
      <c r="I111" s="12" t="s">
        <v>166</v>
      </c>
      <c r="J111" s="88">
        <v>2</v>
      </c>
      <c r="K111" s="88" t="s">
        <v>147</v>
      </c>
      <c r="L111" s="88" t="s">
        <v>147</v>
      </c>
      <c r="M111" s="88" t="s">
        <v>321</v>
      </c>
      <c r="N111" s="173">
        <v>35.286000000000001</v>
      </c>
      <c r="O111" s="173">
        <v>-92.697000000000003</v>
      </c>
      <c r="P111" s="174">
        <v>6.1</v>
      </c>
      <c r="Q111" s="11" t="s">
        <v>120</v>
      </c>
      <c r="R111" s="12" t="s">
        <v>566</v>
      </c>
      <c r="S111" s="77" t="s">
        <v>147</v>
      </c>
      <c r="T111" s="3"/>
    </row>
    <row r="112" spans="1:25" s="1" customFormat="1" x14ac:dyDescent="0.2">
      <c r="A112" s="27" t="e">
        <f t="shared" si="1"/>
        <v>#VALUE!</v>
      </c>
      <c r="B112" s="189" t="s">
        <v>2212</v>
      </c>
      <c r="C112" s="11">
        <v>2013</v>
      </c>
      <c r="D112" s="12" t="s">
        <v>141</v>
      </c>
      <c r="E112" s="11">
        <v>23</v>
      </c>
      <c r="F112" s="25">
        <v>0.88572916666666668</v>
      </c>
      <c r="G112" s="90">
        <v>0.67739583333333331</v>
      </c>
      <c r="H112" s="197" t="s">
        <v>619</v>
      </c>
      <c r="I112" s="12" t="s">
        <v>166</v>
      </c>
      <c r="J112" s="88">
        <v>2.1</v>
      </c>
      <c r="K112" s="88" t="s">
        <v>147</v>
      </c>
      <c r="L112" s="88" t="s">
        <v>147</v>
      </c>
      <c r="M112" s="88" t="s">
        <v>321</v>
      </c>
      <c r="N112" s="75">
        <v>35.292000000000002</v>
      </c>
      <c r="O112" s="75">
        <v>-92.7</v>
      </c>
      <c r="P112" s="86">
        <v>6.3</v>
      </c>
      <c r="Q112" s="11" t="s">
        <v>120</v>
      </c>
      <c r="R112" s="12" t="s">
        <v>566</v>
      </c>
      <c r="S112" s="77" t="s">
        <v>147</v>
      </c>
      <c r="T112" s="3"/>
    </row>
    <row r="113" spans="1:20" s="1" customFormat="1" x14ac:dyDescent="0.2">
      <c r="A113" s="27" t="e">
        <f t="shared" si="1"/>
        <v>#VALUE!</v>
      </c>
      <c r="B113" s="189" t="s">
        <v>2213</v>
      </c>
      <c r="C113" s="11">
        <v>2013</v>
      </c>
      <c r="D113" s="12" t="s">
        <v>141</v>
      </c>
      <c r="E113" s="11">
        <v>23</v>
      </c>
      <c r="F113" s="25">
        <v>0.88782407407407404</v>
      </c>
      <c r="G113" s="90">
        <v>0.67949074074074067</v>
      </c>
      <c r="H113" s="197" t="s">
        <v>619</v>
      </c>
      <c r="I113" s="12" t="s">
        <v>166</v>
      </c>
      <c r="J113" s="88">
        <v>2.1</v>
      </c>
      <c r="K113" s="88" t="s">
        <v>147</v>
      </c>
      <c r="L113" s="88" t="s">
        <v>147</v>
      </c>
      <c r="M113" s="88" t="s">
        <v>321</v>
      </c>
      <c r="N113" s="75">
        <v>35.283999999999999</v>
      </c>
      <c r="O113" s="75">
        <v>-92.694999999999993</v>
      </c>
      <c r="P113" s="86">
        <v>4.8</v>
      </c>
      <c r="Q113" s="11" t="s">
        <v>120</v>
      </c>
      <c r="R113" s="12" t="s">
        <v>566</v>
      </c>
      <c r="S113" s="77" t="s">
        <v>147</v>
      </c>
      <c r="T113" s="3"/>
    </row>
    <row r="114" spans="1:20" s="1" customFormat="1" x14ac:dyDescent="0.2">
      <c r="A114" s="27" t="e">
        <f t="shared" si="1"/>
        <v>#VALUE!</v>
      </c>
      <c r="B114" s="189" t="s">
        <v>2214</v>
      </c>
      <c r="C114" s="11">
        <v>2013</v>
      </c>
      <c r="D114" s="12" t="s">
        <v>141</v>
      </c>
      <c r="E114" s="11">
        <v>24</v>
      </c>
      <c r="F114" s="25">
        <v>0.23916666666666667</v>
      </c>
      <c r="G114" s="90">
        <v>3.0833333333333334E-2</v>
      </c>
      <c r="H114" s="197" t="s">
        <v>619</v>
      </c>
      <c r="I114" s="12" t="s">
        <v>166</v>
      </c>
      <c r="J114" s="88">
        <v>3.4</v>
      </c>
      <c r="K114" s="88" t="s">
        <v>147</v>
      </c>
      <c r="L114" s="88" t="s">
        <v>147</v>
      </c>
      <c r="M114" s="88" t="s">
        <v>399</v>
      </c>
      <c r="N114" s="75">
        <v>35.298000000000002</v>
      </c>
      <c r="O114" s="75">
        <v>-92.715000000000003</v>
      </c>
      <c r="P114" s="86">
        <v>5.7</v>
      </c>
      <c r="Q114" s="11" t="s">
        <v>120</v>
      </c>
      <c r="R114" s="12" t="s">
        <v>566</v>
      </c>
      <c r="S114" s="77" t="s">
        <v>147</v>
      </c>
      <c r="T114" s="3"/>
    </row>
    <row r="115" spans="1:20" s="1" customFormat="1" x14ac:dyDescent="0.2">
      <c r="A115" s="27" t="e">
        <f t="shared" si="1"/>
        <v>#VALUE!</v>
      </c>
      <c r="B115" s="189" t="s">
        <v>2215</v>
      </c>
      <c r="C115" s="11">
        <v>2013</v>
      </c>
      <c r="D115" s="12" t="s">
        <v>141</v>
      </c>
      <c r="E115" s="11">
        <v>24</v>
      </c>
      <c r="F115" s="89">
        <v>0.30083333333333334</v>
      </c>
      <c r="G115" s="90">
        <v>9.2500000000000013E-2</v>
      </c>
      <c r="H115" s="197" t="s">
        <v>619</v>
      </c>
      <c r="I115" s="12" t="s">
        <v>166</v>
      </c>
      <c r="J115" s="88">
        <v>2.2999999999999998</v>
      </c>
      <c r="K115" s="88" t="s">
        <v>147</v>
      </c>
      <c r="L115" s="88" t="s">
        <v>147</v>
      </c>
      <c r="M115" s="88" t="s">
        <v>321</v>
      </c>
      <c r="N115" s="75">
        <v>35.290999999999997</v>
      </c>
      <c r="O115" s="75">
        <v>-92.683000000000007</v>
      </c>
      <c r="P115" s="86">
        <v>5.8</v>
      </c>
      <c r="Q115" s="11" t="s">
        <v>120</v>
      </c>
      <c r="R115" s="12" t="s">
        <v>566</v>
      </c>
      <c r="S115" s="77" t="s">
        <v>147</v>
      </c>
      <c r="T115" s="3"/>
    </row>
    <row r="116" spans="1:20" s="1" customFormat="1" x14ac:dyDescent="0.2">
      <c r="A116" s="27" t="e">
        <f t="shared" si="1"/>
        <v>#VALUE!</v>
      </c>
      <c r="B116" s="189" t="s">
        <v>2216</v>
      </c>
      <c r="C116" s="11">
        <v>2013</v>
      </c>
      <c r="D116" s="12" t="s">
        <v>141</v>
      </c>
      <c r="E116" s="11">
        <v>24</v>
      </c>
      <c r="F116" s="25">
        <v>0.60166666666666668</v>
      </c>
      <c r="G116" s="90">
        <v>0.39333333333333331</v>
      </c>
      <c r="H116" s="197" t="s">
        <v>619</v>
      </c>
      <c r="I116" s="12" t="s">
        <v>166</v>
      </c>
      <c r="J116" s="88">
        <v>2</v>
      </c>
      <c r="K116" s="88" t="s">
        <v>147</v>
      </c>
      <c r="L116" s="88" t="s">
        <v>147</v>
      </c>
      <c r="M116" s="88" t="s">
        <v>321</v>
      </c>
      <c r="N116" s="75">
        <v>35.279000000000003</v>
      </c>
      <c r="O116" s="75">
        <v>-92.69</v>
      </c>
      <c r="P116" s="86">
        <v>5.2</v>
      </c>
      <c r="Q116" s="11" t="s">
        <v>120</v>
      </c>
      <c r="R116" s="12" t="s">
        <v>566</v>
      </c>
      <c r="S116" s="77" t="s">
        <v>147</v>
      </c>
      <c r="T116" s="3"/>
    </row>
    <row r="117" spans="1:20" s="1" customFormat="1" x14ac:dyDescent="0.2">
      <c r="A117" s="27" t="e">
        <f t="shared" si="1"/>
        <v>#VALUE!</v>
      </c>
      <c r="B117" s="189" t="s">
        <v>2217</v>
      </c>
      <c r="C117" s="11">
        <v>2013</v>
      </c>
      <c r="D117" s="12" t="s">
        <v>141</v>
      </c>
      <c r="E117" s="11">
        <v>24</v>
      </c>
      <c r="F117" s="25">
        <v>9.9085648148148145E-2</v>
      </c>
      <c r="G117" s="90">
        <v>0.89075231481481476</v>
      </c>
      <c r="H117" s="197" t="s">
        <v>619</v>
      </c>
      <c r="I117" s="12" t="s">
        <v>166</v>
      </c>
      <c r="J117" s="88">
        <v>2</v>
      </c>
      <c r="K117" s="88" t="s">
        <v>147</v>
      </c>
      <c r="L117" s="88" t="s">
        <v>147</v>
      </c>
      <c r="M117" s="88" t="s">
        <v>321</v>
      </c>
      <c r="N117" s="75">
        <v>35.286000000000001</v>
      </c>
      <c r="O117" s="75">
        <v>-92.686999999999998</v>
      </c>
      <c r="P117" s="86">
        <v>5.3</v>
      </c>
      <c r="Q117" s="11" t="s">
        <v>120</v>
      </c>
      <c r="R117" s="12" t="s">
        <v>566</v>
      </c>
      <c r="S117" s="77" t="s">
        <v>147</v>
      </c>
      <c r="T117" s="3"/>
    </row>
    <row r="118" spans="1:20" s="1" customFormat="1" x14ac:dyDescent="0.2">
      <c r="A118" s="27" t="e">
        <f t="shared" si="1"/>
        <v>#VALUE!</v>
      </c>
      <c r="B118" s="189" t="s">
        <v>2218</v>
      </c>
      <c r="C118" s="11">
        <v>2013</v>
      </c>
      <c r="D118" s="12" t="s">
        <v>141</v>
      </c>
      <c r="E118" s="11">
        <v>24</v>
      </c>
      <c r="F118" s="25">
        <v>0.14200231481481482</v>
      </c>
      <c r="G118" s="90">
        <v>0.93366898148148147</v>
      </c>
      <c r="H118" s="197" t="s">
        <v>619</v>
      </c>
      <c r="I118" s="12" t="s">
        <v>166</v>
      </c>
      <c r="J118" s="88">
        <v>1.5</v>
      </c>
      <c r="K118" s="88" t="s">
        <v>147</v>
      </c>
      <c r="L118" s="88" t="s">
        <v>147</v>
      </c>
      <c r="M118" s="88" t="s">
        <v>321</v>
      </c>
      <c r="N118" s="75">
        <v>35.284999999999997</v>
      </c>
      <c r="O118" s="75">
        <v>-92.694999999999993</v>
      </c>
      <c r="P118" s="86">
        <v>8.3000000000000007</v>
      </c>
      <c r="Q118" s="11" t="s">
        <v>120</v>
      </c>
      <c r="R118" s="12" t="s">
        <v>566</v>
      </c>
      <c r="S118" s="77" t="s">
        <v>147</v>
      </c>
      <c r="T118" s="3"/>
    </row>
    <row r="119" spans="1:20" s="1" customFormat="1" x14ac:dyDescent="0.2">
      <c r="A119" s="27" t="e">
        <f t="shared" si="1"/>
        <v>#VALUE!</v>
      </c>
      <c r="B119" s="189" t="s">
        <v>2219</v>
      </c>
      <c r="C119" s="11">
        <v>2013</v>
      </c>
      <c r="D119" s="12" t="s">
        <v>141</v>
      </c>
      <c r="E119" s="11">
        <v>24</v>
      </c>
      <c r="F119" s="25">
        <v>0.14218749999999999</v>
      </c>
      <c r="G119" s="90">
        <v>0.93385416666666676</v>
      </c>
      <c r="H119" s="197" t="s">
        <v>619</v>
      </c>
      <c r="I119" s="12" t="s">
        <v>166</v>
      </c>
      <c r="J119" s="88">
        <v>2.4</v>
      </c>
      <c r="K119" s="88" t="s">
        <v>147</v>
      </c>
      <c r="L119" s="88" t="s">
        <v>147</v>
      </c>
      <c r="M119" s="88" t="s">
        <v>321</v>
      </c>
      <c r="N119" s="75">
        <v>35.305999999999997</v>
      </c>
      <c r="O119" s="75">
        <v>-92.694999999999993</v>
      </c>
      <c r="P119" s="86">
        <v>6.9</v>
      </c>
      <c r="Q119" s="11" t="s">
        <v>120</v>
      </c>
      <c r="R119" s="12" t="s">
        <v>566</v>
      </c>
      <c r="S119" s="77" t="s">
        <v>147</v>
      </c>
      <c r="T119" s="3"/>
    </row>
    <row r="120" spans="1:20" s="1" customFormat="1" x14ac:dyDescent="0.2">
      <c r="A120" s="27" t="e">
        <f t="shared" si="1"/>
        <v>#VALUE!</v>
      </c>
      <c r="B120" s="189" t="s">
        <v>2220</v>
      </c>
      <c r="C120" s="11">
        <v>2013</v>
      </c>
      <c r="D120" s="12" t="s">
        <v>141</v>
      </c>
      <c r="E120" s="11">
        <v>24</v>
      </c>
      <c r="F120" s="25">
        <v>0.1809490740740741</v>
      </c>
      <c r="G120" s="90">
        <v>0.97261574074074064</v>
      </c>
      <c r="H120" s="197" t="s">
        <v>619</v>
      </c>
      <c r="I120" s="12" t="s">
        <v>166</v>
      </c>
      <c r="J120" s="88">
        <v>2.2999999999999998</v>
      </c>
      <c r="K120" s="88" t="s">
        <v>147</v>
      </c>
      <c r="L120" s="88" t="s">
        <v>147</v>
      </c>
      <c r="M120" s="88" t="s">
        <v>321</v>
      </c>
      <c r="N120" s="75">
        <v>35.29</v>
      </c>
      <c r="O120" s="75">
        <v>-92.691000000000003</v>
      </c>
      <c r="P120" s="86">
        <v>3.5</v>
      </c>
      <c r="Q120" s="11" t="s">
        <v>120</v>
      </c>
      <c r="R120" s="12" t="s">
        <v>566</v>
      </c>
      <c r="S120" s="77" t="s">
        <v>147</v>
      </c>
      <c r="T120" s="3"/>
    </row>
    <row r="121" spans="1:20" s="1" customFormat="1" x14ac:dyDescent="0.2">
      <c r="A121" s="27" t="e">
        <f t="shared" si="1"/>
        <v>#VALUE!</v>
      </c>
      <c r="B121" s="189" t="s">
        <v>2221</v>
      </c>
      <c r="C121" s="11">
        <v>2013</v>
      </c>
      <c r="D121" s="12" t="s">
        <v>141</v>
      </c>
      <c r="E121" s="11">
        <v>25</v>
      </c>
      <c r="F121" s="25">
        <v>0.23545138888888886</v>
      </c>
      <c r="G121" s="90">
        <v>2.7118055555555552E-2</v>
      </c>
      <c r="H121" s="197" t="s">
        <v>619</v>
      </c>
      <c r="I121" s="12" t="s">
        <v>166</v>
      </c>
      <c r="J121" s="88">
        <v>2</v>
      </c>
      <c r="K121" s="88" t="s">
        <v>147</v>
      </c>
      <c r="L121" s="88" t="s">
        <v>147</v>
      </c>
      <c r="M121" s="88" t="s">
        <v>321</v>
      </c>
      <c r="N121" s="75">
        <v>35.292999999999999</v>
      </c>
      <c r="O121" s="75">
        <v>-92.718999999999994</v>
      </c>
      <c r="P121" s="86">
        <v>1.7</v>
      </c>
      <c r="Q121" s="11" t="s">
        <v>120</v>
      </c>
      <c r="R121" s="12" t="s">
        <v>566</v>
      </c>
      <c r="S121" s="77" t="s">
        <v>147</v>
      </c>
      <c r="T121" s="3"/>
    </row>
    <row r="122" spans="1:20" s="1" customFormat="1" x14ac:dyDescent="0.2">
      <c r="A122" s="27" t="e">
        <f t="shared" si="1"/>
        <v>#VALUE!</v>
      </c>
      <c r="B122" s="189" t="s">
        <v>2222</v>
      </c>
      <c r="C122" s="11">
        <v>2013</v>
      </c>
      <c r="D122" s="12" t="s">
        <v>141</v>
      </c>
      <c r="E122" s="11">
        <v>25</v>
      </c>
      <c r="F122" s="25">
        <v>0.24173611111111112</v>
      </c>
      <c r="G122" s="90">
        <v>3.3402777777777774E-2</v>
      </c>
      <c r="H122" s="197" t="s">
        <v>619</v>
      </c>
      <c r="I122" s="12" t="s">
        <v>166</v>
      </c>
      <c r="J122" s="88">
        <v>2.4</v>
      </c>
      <c r="K122" s="88" t="s">
        <v>147</v>
      </c>
      <c r="L122" s="88" t="s">
        <v>147</v>
      </c>
      <c r="M122" s="88" t="s">
        <v>321</v>
      </c>
      <c r="N122" s="75">
        <v>35.292999999999999</v>
      </c>
      <c r="O122" s="75">
        <v>-92.685000000000002</v>
      </c>
      <c r="P122" s="86">
        <v>6.2</v>
      </c>
      <c r="Q122" s="11" t="s">
        <v>120</v>
      </c>
      <c r="R122" s="12" t="s">
        <v>566</v>
      </c>
      <c r="S122" s="77" t="s">
        <v>147</v>
      </c>
      <c r="T122" s="3"/>
    </row>
    <row r="123" spans="1:20" s="1" customFormat="1" x14ac:dyDescent="0.2">
      <c r="A123" s="27" t="e">
        <f t="shared" si="1"/>
        <v>#VALUE!</v>
      </c>
      <c r="B123" s="189" t="s">
        <v>2223</v>
      </c>
      <c r="C123" s="11">
        <v>2013</v>
      </c>
      <c r="D123" s="12" t="s">
        <v>141</v>
      </c>
      <c r="E123" s="11">
        <v>25</v>
      </c>
      <c r="F123" s="25">
        <v>0.36847222222222226</v>
      </c>
      <c r="G123" s="90">
        <v>0.16013888888888889</v>
      </c>
      <c r="H123" s="197" t="s">
        <v>619</v>
      </c>
      <c r="I123" s="12" t="s">
        <v>166</v>
      </c>
      <c r="J123" s="88">
        <v>1.9</v>
      </c>
      <c r="K123" s="88" t="s">
        <v>147</v>
      </c>
      <c r="L123" s="88" t="s">
        <v>147</v>
      </c>
      <c r="M123" s="88" t="s">
        <v>321</v>
      </c>
      <c r="N123" s="75">
        <v>35.29</v>
      </c>
      <c r="O123" s="75">
        <v>-92.691999999999993</v>
      </c>
      <c r="P123" s="86">
        <v>3.1</v>
      </c>
      <c r="Q123" s="11" t="s">
        <v>120</v>
      </c>
      <c r="R123" s="12" t="s">
        <v>566</v>
      </c>
      <c r="S123" s="77" t="s">
        <v>147</v>
      </c>
      <c r="T123" s="3"/>
    </row>
    <row r="124" spans="1:20" s="1" customFormat="1" x14ac:dyDescent="0.2">
      <c r="A124" s="27" t="e">
        <f t="shared" si="1"/>
        <v>#VALUE!</v>
      </c>
      <c r="B124" s="189" t="s">
        <v>2224</v>
      </c>
      <c r="C124" s="11">
        <v>2013</v>
      </c>
      <c r="D124" s="12" t="s">
        <v>141</v>
      </c>
      <c r="E124" s="11">
        <v>25</v>
      </c>
      <c r="F124" s="25">
        <v>0.51819444444444451</v>
      </c>
      <c r="G124" s="90">
        <v>0.30986111111111109</v>
      </c>
      <c r="H124" s="197" t="s">
        <v>619</v>
      </c>
      <c r="I124" s="12" t="s">
        <v>166</v>
      </c>
      <c r="J124" s="88">
        <v>2.1</v>
      </c>
      <c r="K124" s="88" t="s">
        <v>147</v>
      </c>
      <c r="L124" s="88" t="s">
        <v>147</v>
      </c>
      <c r="M124" s="88" t="s">
        <v>321</v>
      </c>
      <c r="N124" s="75">
        <v>35.286999999999999</v>
      </c>
      <c r="O124" s="75">
        <v>-92.692999999999998</v>
      </c>
      <c r="P124" s="86">
        <v>5.5</v>
      </c>
      <c r="Q124" s="11" t="s">
        <v>120</v>
      </c>
      <c r="R124" s="12" t="s">
        <v>566</v>
      </c>
      <c r="S124" s="77" t="s">
        <v>147</v>
      </c>
      <c r="T124" s="3"/>
    </row>
    <row r="125" spans="1:20" s="1" customFormat="1" x14ac:dyDescent="0.2">
      <c r="A125" s="27" t="e">
        <f t="shared" si="1"/>
        <v>#VALUE!</v>
      </c>
      <c r="B125" s="189" t="s">
        <v>2225</v>
      </c>
      <c r="C125" s="11">
        <v>2013</v>
      </c>
      <c r="D125" s="12" t="s">
        <v>141</v>
      </c>
      <c r="E125" s="11">
        <v>25</v>
      </c>
      <c r="F125" s="25">
        <v>0.64936342592592589</v>
      </c>
      <c r="G125" s="90">
        <v>0.44103009259259257</v>
      </c>
      <c r="H125" s="197" t="s">
        <v>619</v>
      </c>
      <c r="I125" s="12" t="s">
        <v>166</v>
      </c>
      <c r="J125" s="88">
        <v>2.2999999999999998</v>
      </c>
      <c r="K125" s="88" t="s">
        <v>147</v>
      </c>
      <c r="L125" s="88" t="s">
        <v>147</v>
      </c>
      <c r="M125" s="88" t="s">
        <v>321</v>
      </c>
      <c r="N125" s="75">
        <v>35.284999999999997</v>
      </c>
      <c r="O125" s="75">
        <v>-92.694999999999993</v>
      </c>
      <c r="P125" s="86">
        <v>4.5999999999999996</v>
      </c>
      <c r="Q125" s="11" t="s">
        <v>120</v>
      </c>
      <c r="R125" s="12" t="s">
        <v>566</v>
      </c>
      <c r="S125" s="77" t="s">
        <v>147</v>
      </c>
      <c r="T125" s="3"/>
    </row>
    <row r="126" spans="1:20" s="1" customFormat="1" x14ac:dyDescent="0.2">
      <c r="A126" s="27" t="e">
        <f t="shared" si="1"/>
        <v>#VALUE!</v>
      </c>
      <c r="B126" s="189" t="s">
        <v>2226</v>
      </c>
      <c r="C126" s="11">
        <v>2013</v>
      </c>
      <c r="D126" s="12" t="s">
        <v>141</v>
      </c>
      <c r="E126" s="11">
        <v>25</v>
      </c>
      <c r="F126" s="25">
        <v>0.71900462962962963</v>
      </c>
      <c r="G126" s="90">
        <v>0.51067129629629626</v>
      </c>
      <c r="H126" s="197" t="s">
        <v>619</v>
      </c>
      <c r="I126" s="12" t="s">
        <v>166</v>
      </c>
      <c r="J126" s="88">
        <v>2.2999999999999998</v>
      </c>
      <c r="K126" s="88" t="s">
        <v>147</v>
      </c>
      <c r="L126" s="88" t="s">
        <v>147</v>
      </c>
      <c r="M126" s="88" t="s">
        <v>321</v>
      </c>
      <c r="N126" s="75">
        <v>35.286999999999999</v>
      </c>
      <c r="O126" s="75">
        <v>-92.68</v>
      </c>
      <c r="P126" s="86">
        <v>6</v>
      </c>
      <c r="Q126" s="11" t="s">
        <v>120</v>
      </c>
      <c r="R126" s="12" t="s">
        <v>566</v>
      </c>
      <c r="S126" s="77" t="s">
        <v>147</v>
      </c>
      <c r="T126" s="3"/>
    </row>
    <row r="127" spans="1:20" s="1" customFormat="1" x14ac:dyDescent="0.2">
      <c r="A127" s="27" t="e">
        <f t="shared" si="1"/>
        <v>#VALUE!</v>
      </c>
      <c r="B127" s="189" t="s">
        <v>2227</v>
      </c>
      <c r="C127" s="11">
        <v>2013</v>
      </c>
      <c r="D127" s="12" t="s">
        <v>141</v>
      </c>
      <c r="E127" s="11">
        <v>25</v>
      </c>
      <c r="F127" s="25">
        <v>0.73260416666666661</v>
      </c>
      <c r="G127" s="90">
        <v>0.52427083333333335</v>
      </c>
      <c r="H127" s="197" t="s">
        <v>619</v>
      </c>
      <c r="I127" s="12" t="s">
        <v>166</v>
      </c>
      <c r="J127" s="88">
        <v>2.1</v>
      </c>
      <c r="K127" s="88" t="s">
        <v>147</v>
      </c>
      <c r="L127" s="88" t="s">
        <v>147</v>
      </c>
      <c r="M127" s="88" t="s">
        <v>321</v>
      </c>
      <c r="N127" s="75">
        <v>35.277999999999999</v>
      </c>
      <c r="O127" s="75">
        <v>-92.691999999999993</v>
      </c>
      <c r="P127" s="86">
        <v>2.9</v>
      </c>
      <c r="Q127" s="11" t="s">
        <v>120</v>
      </c>
      <c r="R127" s="12" t="s">
        <v>566</v>
      </c>
      <c r="S127" s="77" t="s">
        <v>147</v>
      </c>
      <c r="T127" s="3"/>
    </row>
    <row r="128" spans="1:20" s="1" customFormat="1" x14ac:dyDescent="0.2">
      <c r="A128" s="27" t="e">
        <f t="shared" si="1"/>
        <v>#VALUE!</v>
      </c>
      <c r="B128" s="189" t="s">
        <v>2228</v>
      </c>
      <c r="C128" s="11">
        <v>2013</v>
      </c>
      <c r="D128" s="12" t="s">
        <v>141</v>
      </c>
      <c r="E128" s="11">
        <v>25</v>
      </c>
      <c r="F128" s="25">
        <v>0.75614583333333341</v>
      </c>
      <c r="G128" s="90">
        <v>0.54781250000000004</v>
      </c>
      <c r="H128" s="22" t="s">
        <v>619</v>
      </c>
      <c r="I128" s="12" t="s">
        <v>166</v>
      </c>
      <c r="J128" s="88">
        <v>2.2000000000000002</v>
      </c>
      <c r="K128" s="88" t="s">
        <v>147</v>
      </c>
      <c r="L128" s="88" t="s">
        <v>147</v>
      </c>
      <c r="M128" s="88" t="s">
        <v>321</v>
      </c>
      <c r="N128" s="75">
        <v>35.284999999999997</v>
      </c>
      <c r="O128" s="75">
        <v>-92.68</v>
      </c>
      <c r="P128" s="86">
        <v>7.4</v>
      </c>
      <c r="Q128" s="11" t="s">
        <v>120</v>
      </c>
      <c r="R128" s="12" t="s">
        <v>566</v>
      </c>
      <c r="S128" s="77" t="s">
        <v>147</v>
      </c>
      <c r="T128" s="3"/>
    </row>
    <row r="129" spans="1:20" s="1" customFormat="1" x14ac:dyDescent="0.2">
      <c r="A129" s="27" t="e">
        <f t="shared" si="1"/>
        <v>#VALUE!</v>
      </c>
      <c r="B129" s="189" t="s">
        <v>2229</v>
      </c>
      <c r="C129" s="11">
        <v>2013</v>
      </c>
      <c r="D129" s="12" t="s">
        <v>141</v>
      </c>
      <c r="E129" s="11">
        <v>25</v>
      </c>
      <c r="F129" s="25">
        <v>0.78378472222222229</v>
      </c>
      <c r="G129" s="90">
        <v>0.57545138888888892</v>
      </c>
      <c r="H129" s="22" t="s">
        <v>619</v>
      </c>
      <c r="I129" s="12" t="s">
        <v>166</v>
      </c>
      <c r="J129" s="88">
        <v>2.4</v>
      </c>
      <c r="K129" s="88" t="s">
        <v>147</v>
      </c>
      <c r="L129" s="88" t="s">
        <v>147</v>
      </c>
      <c r="M129" s="88" t="s">
        <v>321</v>
      </c>
      <c r="N129" s="75">
        <v>35.286999999999999</v>
      </c>
      <c r="O129" s="75">
        <v>-92.683000000000007</v>
      </c>
      <c r="P129" s="86">
        <v>6.5</v>
      </c>
      <c r="Q129" s="11" t="s">
        <v>120</v>
      </c>
      <c r="R129" s="12" t="s">
        <v>566</v>
      </c>
      <c r="S129" s="77" t="s">
        <v>147</v>
      </c>
      <c r="T129" s="3"/>
    </row>
    <row r="130" spans="1:20" s="1" customFormat="1" x14ac:dyDescent="0.2">
      <c r="A130" s="27" t="e">
        <f t="shared" ref="A130:A193" si="2">SUM(A129+1)</f>
        <v>#VALUE!</v>
      </c>
      <c r="B130" s="189" t="s">
        <v>2230</v>
      </c>
      <c r="C130" s="11">
        <v>2013</v>
      </c>
      <c r="D130" s="12" t="s">
        <v>141</v>
      </c>
      <c r="E130" s="11">
        <v>25</v>
      </c>
      <c r="F130" s="25">
        <v>5.6064814814814817E-2</v>
      </c>
      <c r="G130" s="90">
        <v>0.84773148148148147</v>
      </c>
      <c r="H130" s="22" t="s">
        <v>619</v>
      </c>
      <c r="I130" s="12" t="s">
        <v>166</v>
      </c>
      <c r="J130" s="88">
        <v>2.2999999999999998</v>
      </c>
      <c r="K130" s="88" t="s">
        <v>147</v>
      </c>
      <c r="L130" s="88" t="s">
        <v>147</v>
      </c>
      <c r="M130" s="88" t="s">
        <v>321</v>
      </c>
      <c r="N130" s="75">
        <v>35.281999999999996</v>
      </c>
      <c r="O130" s="75">
        <v>-92.686000000000007</v>
      </c>
      <c r="P130" s="86">
        <v>4.8</v>
      </c>
      <c r="Q130" s="11" t="s">
        <v>120</v>
      </c>
      <c r="R130" s="12" t="s">
        <v>566</v>
      </c>
      <c r="S130" s="77" t="s">
        <v>147</v>
      </c>
      <c r="T130" s="3"/>
    </row>
    <row r="131" spans="1:20" s="1" customFormat="1" x14ac:dyDescent="0.2">
      <c r="A131" s="27" t="e">
        <f t="shared" si="2"/>
        <v>#VALUE!</v>
      </c>
      <c r="B131" s="189" t="s">
        <v>2231</v>
      </c>
      <c r="C131" s="11">
        <v>2013</v>
      </c>
      <c r="D131" s="12" t="s">
        <v>141</v>
      </c>
      <c r="E131" s="11">
        <v>26</v>
      </c>
      <c r="F131" s="25">
        <v>0.31001157407407409</v>
      </c>
      <c r="G131" s="90">
        <v>0.10167824074074074</v>
      </c>
      <c r="H131" s="22" t="s">
        <v>619</v>
      </c>
      <c r="I131" s="12" t="s">
        <v>166</v>
      </c>
      <c r="J131" s="88">
        <v>2</v>
      </c>
      <c r="K131" s="88" t="s">
        <v>147</v>
      </c>
      <c r="L131" s="88" t="s">
        <v>147</v>
      </c>
      <c r="M131" s="88" t="s">
        <v>321</v>
      </c>
      <c r="N131" s="75">
        <v>35.286999999999999</v>
      </c>
      <c r="O131" s="75">
        <v>-92.7</v>
      </c>
      <c r="P131" s="86">
        <v>3.3</v>
      </c>
      <c r="Q131" s="11" t="s">
        <v>120</v>
      </c>
      <c r="R131" s="12" t="s">
        <v>566</v>
      </c>
      <c r="S131" s="77" t="s">
        <v>147</v>
      </c>
      <c r="T131" s="3"/>
    </row>
    <row r="132" spans="1:20" s="1" customFormat="1" x14ac:dyDescent="0.2">
      <c r="A132" s="27" t="e">
        <f t="shared" si="2"/>
        <v>#VALUE!</v>
      </c>
      <c r="B132" s="189" t="s">
        <v>2232</v>
      </c>
      <c r="C132" s="11">
        <v>2013</v>
      </c>
      <c r="D132" s="12" t="s">
        <v>141</v>
      </c>
      <c r="E132" s="11">
        <v>26</v>
      </c>
      <c r="F132" s="25">
        <v>0.34085648148148145</v>
      </c>
      <c r="G132" s="90">
        <v>0.13252314814814814</v>
      </c>
      <c r="H132" s="22" t="s">
        <v>619</v>
      </c>
      <c r="I132" s="12" t="s">
        <v>166</v>
      </c>
      <c r="J132" s="88">
        <v>2.2999999999999998</v>
      </c>
      <c r="K132" s="88" t="s">
        <v>147</v>
      </c>
      <c r="L132" s="88" t="s">
        <v>147</v>
      </c>
      <c r="M132" s="88" t="s">
        <v>321</v>
      </c>
      <c r="N132" s="75">
        <v>35.284999999999997</v>
      </c>
      <c r="O132" s="75">
        <v>-92.691999999999993</v>
      </c>
      <c r="P132" s="86">
        <v>5.3</v>
      </c>
      <c r="Q132" s="11" t="s">
        <v>120</v>
      </c>
      <c r="R132" s="12" t="s">
        <v>566</v>
      </c>
      <c r="S132" s="77" t="s">
        <v>147</v>
      </c>
      <c r="T132" s="3"/>
    </row>
    <row r="133" spans="1:20" s="1" customFormat="1" x14ac:dyDescent="0.2">
      <c r="A133" s="27" t="e">
        <f t="shared" si="2"/>
        <v>#VALUE!</v>
      </c>
      <c r="B133" s="189" t="s">
        <v>2233</v>
      </c>
      <c r="C133" s="11">
        <v>2013</v>
      </c>
      <c r="D133" s="12" t="s">
        <v>141</v>
      </c>
      <c r="E133" s="11">
        <v>26</v>
      </c>
      <c r="F133" s="25">
        <v>0.71370370370370362</v>
      </c>
      <c r="G133" s="90">
        <v>0.50537037037037036</v>
      </c>
      <c r="H133" s="22" t="s">
        <v>619</v>
      </c>
      <c r="I133" s="12" t="s">
        <v>166</v>
      </c>
      <c r="J133" s="88">
        <v>1.8</v>
      </c>
      <c r="K133" s="88" t="s">
        <v>147</v>
      </c>
      <c r="L133" s="88" t="s">
        <v>147</v>
      </c>
      <c r="M133" s="88" t="s">
        <v>321</v>
      </c>
      <c r="N133" s="75">
        <v>35.286999999999999</v>
      </c>
      <c r="O133" s="75">
        <v>-92.676000000000002</v>
      </c>
      <c r="P133" s="86">
        <v>7</v>
      </c>
      <c r="Q133" s="11" t="s">
        <v>120</v>
      </c>
      <c r="R133" s="12" t="s">
        <v>566</v>
      </c>
      <c r="S133" s="77" t="s">
        <v>147</v>
      </c>
      <c r="T133" s="3"/>
    </row>
    <row r="134" spans="1:20" s="1" customFormat="1" x14ac:dyDescent="0.2">
      <c r="A134" s="27" t="e">
        <f t="shared" si="2"/>
        <v>#VALUE!</v>
      </c>
      <c r="B134" s="189" t="s">
        <v>2234</v>
      </c>
      <c r="C134" s="11">
        <v>2013</v>
      </c>
      <c r="D134" s="12" t="s">
        <v>141</v>
      </c>
      <c r="E134" s="11">
        <v>26</v>
      </c>
      <c r="F134" s="25">
        <v>0.15324074074074073</v>
      </c>
      <c r="G134" s="90">
        <v>0.94490740740740742</v>
      </c>
      <c r="H134" s="22" t="s">
        <v>619</v>
      </c>
      <c r="I134" s="12" t="s">
        <v>166</v>
      </c>
      <c r="J134" s="88">
        <v>1.8</v>
      </c>
      <c r="K134" s="88" t="s">
        <v>147</v>
      </c>
      <c r="L134" s="88" t="s">
        <v>147</v>
      </c>
      <c r="M134" s="88" t="s">
        <v>321</v>
      </c>
      <c r="N134" s="75">
        <v>35.284999999999997</v>
      </c>
      <c r="O134" s="75">
        <v>-92.686000000000007</v>
      </c>
      <c r="P134" s="86">
        <v>6.7</v>
      </c>
      <c r="Q134" s="11" t="s">
        <v>120</v>
      </c>
      <c r="R134" s="12" t="s">
        <v>566</v>
      </c>
      <c r="S134" s="77" t="s">
        <v>147</v>
      </c>
      <c r="T134" s="3"/>
    </row>
    <row r="135" spans="1:20" s="1" customFormat="1" x14ac:dyDescent="0.2">
      <c r="A135" s="27" t="e">
        <f t="shared" si="2"/>
        <v>#VALUE!</v>
      </c>
      <c r="B135" s="189" t="s">
        <v>2235</v>
      </c>
      <c r="C135" s="11">
        <v>2013</v>
      </c>
      <c r="D135" s="12" t="s">
        <v>141</v>
      </c>
      <c r="E135" s="11">
        <v>27</v>
      </c>
      <c r="F135" s="89">
        <v>0.33076388888888891</v>
      </c>
      <c r="G135" s="90">
        <v>0.12243055555555556</v>
      </c>
      <c r="H135" s="22" t="s">
        <v>619</v>
      </c>
      <c r="I135" s="12" t="s">
        <v>166</v>
      </c>
      <c r="J135" s="88">
        <v>2.1</v>
      </c>
      <c r="K135" s="88" t="s">
        <v>147</v>
      </c>
      <c r="L135" s="88" t="s">
        <v>147</v>
      </c>
      <c r="M135" s="88" t="s">
        <v>321</v>
      </c>
      <c r="N135" s="75">
        <v>35.284999999999997</v>
      </c>
      <c r="O135" s="75">
        <v>-92.685000000000002</v>
      </c>
      <c r="P135" s="86">
        <v>6.6</v>
      </c>
      <c r="Q135" s="11" t="s">
        <v>120</v>
      </c>
      <c r="R135" s="12" t="s">
        <v>566</v>
      </c>
      <c r="S135" s="77" t="s">
        <v>147</v>
      </c>
      <c r="T135" s="3"/>
    </row>
    <row r="136" spans="1:20" s="1" customFormat="1" x14ac:dyDescent="0.2">
      <c r="A136" s="27" t="e">
        <f t="shared" si="2"/>
        <v>#VALUE!</v>
      </c>
      <c r="B136" s="189" t="s">
        <v>2236</v>
      </c>
      <c r="C136" s="11">
        <v>2013</v>
      </c>
      <c r="D136" s="12" t="s">
        <v>141</v>
      </c>
      <c r="E136" s="11">
        <v>27</v>
      </c>
      <c r="F136" s="25">
        <v>0.36829861111111112</v>
      </c>
      <c r="G136" s="90">
        <v>0.15996527777777778</v>
      </c>
      <c r="H136" s="22" t="s">
        <v>619</v>
      </c>
      <c r="I136" s="12" t="s">
        <v>166</v>
      </c>
      <c r="J136" s="88">
        <v>2</v>
      </c>
      <c r="K136" s="88" t="s">
        <v>147</v>
      </c>
      <c r="L136" s="88" t="s">
        <v>147</v>
      </c>
      <c r="M136" s="88" t="s">
        <v>321</v>
      </c>
      <c r="N136" s="75">
        <v>35.280999999999999</v>
      </c>
      <c r="O136" s="75">
        <v>-92.680999999999997</v>
      </c>
      <c r="P136" s="86">
        <v>5.9</v>
      </c>
      <c r="Q136" s="11" t="s">
        <v>120</v>
      </c>
      <c r="R136" s="12" t="s">
        <v>566</v>
      </c>
      <c r="S136" s="77" t="s">
        <v>147</v>
      </c>
      <c r="T136" s="3"/>
    </row>
    <row r="137" spans="1:20" s="1" customFormat="1" x14ac:dyDescent="0.2">
      <c r="A137" s="27" t="e">
        <f t="shared" si="2"/>
        <v>#VALUE!</v>
      </c>
      <c r="B137" s="189" t="s">
        <v>2237</v>
      </c>
      <c r="C137" s="11">
        <v>2013</v>
      </c>
      <c r="D137" s="12" t="s">
        <v>141</v>
      </c>
      <c r="E137" s="11">
        <v>27</v>
      </c>
      <c r="F137" s="25">
        <v>0.43069444444444444</v>
      </c>
      <c r="G137" s="90">
        <v>0.22236111111111112</v>
      </c>
      <c r="H137" s="22" t="s">
        <v>619</v>
      </c>
      <c r="I137" s="12" t="s">
        <v>166</v>
      </c>
      <c r="J137" s="88">
        <v>2</v>
      </c>
      <c r="K137" s="88" t="s">
        <v>147</v>
      </c>
      <c r="L137" s="88" t="s">
        <v>147</v>
      </c>
      <c r="M137" s="88" t="s">
        <v>321</v>
      </c>
      <c r="N137" s="75">
        <v>35.29</v>
      </c>
      <c r="O137" s="75">
        <v>-92.682000000000002</v>
      </c>
      <c r="P137" s="86">
        <v>6.4</v>
      </c>
      <c r="Q137" s="11" t="s">
        <v>120</v>
      </c>
      <c r="R137" s="12" t="s">
        <v>566</v>
      </c>
      <c r="S137" s="77" t="s">
        <v>147</v>
      </c>
      <c r="T137" s="3"/>
    </row>
    <row r="138" spans="1:20" s="1" customFormat="1" x14ac:dyDescent="0.2">
      <c r="A138" s="27" t="e">
        <f t="shared" si="2"/>
        <v>#VALUE!</v>
      </c>
      <c r="B138" s="189" t="s">
        <v>2238</v>
      </c>
      <c r="C138" s="11">
        <v>2013</v>
      </c>
      <c r="D138" s="12" t="s">
        <v>141</v>
      </c>
      <c r="E138" s="11">
        <v>29</v>
      </c>
      <c r="F138" s="25">
        <v>0.93891203703703707</v>
      </c>
      <c r="G138" s="90">
        <v>0.7305787037037037</v>
      </c>
      <c r="H138" s="22" t="s">
        <v>619</v>
      </c>
      <c r="I138" s="12" t="s">
        <v>166</v>
      </c>
      <c r="J138" s="88">
        <v>2</v>
      </c>
      <c r="K138" s="88" t="s">
        <v>147</v>
      </c>
      <c r="L138" s="88" t="s">
        <v>147</v>
      </c>
      <c r="M138" s="88" t="s">
        <v>321</v>
      </c>
      <c r="N138" s="75">
        <v>35.356999999999999</v>
      </c>
      <c r="O138" s="75">
        <v>-92.820999999999998</v>
      </c>
      <c r="P138" s="86">
        <v>0.1</v>
      </c>
      <c r="Q138" s="11" t="s">
        <v>120</v>
      </c>
      <c r="R138" s="12" t="s">
        <v>2186</v>
      </c>
      <c r="S138" s="77" t="s">
        <v>147</v>
      </c>
      <c r="T138" s="3"/>
    </row>
    <row r="139" spans="1:20" s="1" customFormat="1" ht="90" x14ac:dyDescent="0.2">
      <c r="A139" s="27" t="e">
        <f t="shared" si="2"/>
        <v>#VALUE!</v>
      </c>
      <c r="B139" s="13" t="s">
        <v>147</v>
      </c>
      <c r="C139" s="8">
        <v>1937</v>
      </c>
      <c r="D139" s="9" t="s">
        <v>141</v>
      </c>
      <c r="E139" s="8">
        <v>17</v>
      </c>
      <c r="F139" s="23">
        <v>3.4560185185185187E-2</v>
      </c>
      <c r="G139" s="21">
        <v>0.28456018518518517</v>
      </c>
      <c r="H139" s="108" t="s">
        <v>620</v>
      </c>
      <c r="I139" s="9" t="s">
        <v>152</v>
      </c>
      <c r="J139" s="13">
        <v>4.4000000000000004</v>
      </c>
      <c r="K139" s="13" t="s">
        <v>147</v>
      </c>
      <c r="L139" s="13" t="s">
        <v>147</v>
      </c>
      <c r="M139" s="13" t="s">
        <v>244</v>
      </c>
      <c r="N139" s="119">
        <v>35.9</v>
      </c>
      <c r="O139" s="119">
        <v>-90.4</v>
      </c>
      <c r="P139" s="16" t="s">
        <v>147</v>
      </c>
      <c r="Q139" s="9" t="s">
        <v>3</v>
      </c>
      <c r="R139" s="9" t="s">
        <v>112</v>
      </c>
      <c r="S139" s="32" t="s">
        <v>285</v>
      </c>
      <c r="T139" s="3"/>
    </row>
    <row r="140" spans="1:20" s="1" customFormat="1" x14ac:dyDescent="0.2">
      <c r="A140" s="27" t="e">
        <f t="shared" si="2"/>
        <v>#VALUE!</v>
      </c>
      <c r="B140" s="13" t="s">
        <v>147</v>
      </c>
      <c r="C140" s="8">
        <v>1967</v>
      </c>
      <c r="D140" s="9" t="s">
        <v>135</v>
      </c>
      <c r="E140" s="133">
        <v>6</v>
      </c>
      <c r="F140" s="138">
        <v>0.65545138888888888</v>
      </c>
      <c r="G140" s="134">
        <v>0.44711805555555556</v>
      </c>
      <c r="H140" s="142" t="s">
        <v>619</v>
      </c>
      <c r="I140" s="79" t="s">
        <v>152</v>
      </c>
      <c r="J140" s="87">
        <v>3.4</v>
      </c>
      <c r="K140" s="13" t="s">
        <v>147</v>
      </c>
      <c r="L140" s="13" t="s">
        <v>147</v>
      </c>
      <c r="M140" s="13" t="s">
        <v>147</v>
      </c>
      <c r="N140" s="119">
        <v>35.799999999999997</v>
      </c>
      <c r="O140" s="119">
        <v>-90.4</v>
      </c>
      <c r="P140" s="16" t="s">
        <v>147</v>
      </c>
      <c r="Q140" s="9" t="s">
        <v>123</v>
      </c>
      <c r="R140" s="9" t="s">
        <v>147</v>
      </c>
      <c r="S140" s="32" t="s">
        <v>147</v>
      </c>
      <c r="T140" s="3"/>
    </row>
    <row r="141" spans="1:20" s="1" customFormat="1" ht="45" x14ac:dyDescent="0.2">
      <c r="A141" s="27" t="e">
        <f t="shared" si="2"/>
        <v>#VALUE!</v>
      </c>
      <c r="B141" s="13" t="s">
        <v>147</v>
      </c>
      <c r="C141" s="8">
        <v>1971</v>
      </c>
      <c r="D141" s="9" t="s">
        <v>136</v>
      </c>
      <c r="E141" s="133">
        <v>1</v>
      </c>
      <c r="F141" s="138">
        <v>0.74281249999999999</v>
      </c>
      <c r="G141" s="134">
        <v>0.53447916666666673</v>
      </c>
      <c r="H141" s="142" t="s">
        <v>619</v>
      </c>
      <c r="I141" s="79" t="s">
        <v>152</v>
      </c>
      <c r="J141" s="87">
        <v>4.0999999999999996</v>
      </c>
      <c r="K141" s="13">
        <v>2.9</v>
      </c>
      <c r="L141" s="13">
        <v>4.0999999999999996</v>
      </c>
      <c r="M141" s="13" t="s">
        <v>269</v>
      </c>
      <c r="N141" s="119">
        <v>35.78</v>
      </c>
      <c r="O141" s="119">
        <v>-90.44</v>
      </c>
      <c r="P141" s="16" t="s">
        <v>147</v>
      </c>
      <c r="Q141" s="9" t="s">
        <v>123</v>
      </c>
      <c r="R141" s="9" t="s">
        <v>147</v>
      </c>
      <c r="S141" s="32" t="s">
        <v>289</v>
      </c>
      <c r="T141" s="3"/>
    </row>
    <row r="142" spans="1:20" s="1" customFormat="1" x14ac:dyDescent="0.2">
      <c r="A142" s="27" t="e">
        <f t="shared" si="2"/>
        <v>#VALUE!</v>
      </c>
      <c r="B142" s="13" t="s">
        <v>147</v>
      </c>
      <c r="C142" s="8">
        <v>1974</v>
      </c>
      <c r="D142" s="9" t="s">
        <v>133</v>
      </c>
      <c r="E142" s="133">
        <v>24</v>
      </c>
      <c r="F142" s="138">
        <v>0.2873263888888889</v>
      </c>
      <c r="G142" s="134">
        <v>7.8993055555555525E-2</v>
      </c>
      <c r="H142" s="142" t="s">
        <v>619</v>
      </c>
      <c r="I142" s="79" t="s">
        <v>152</v>
      </c>
      <c r="J142" s="87">
        <v>3.2</v>
      </c>
      <c r="K142" s="13" t="s">
        <v>147</v>
      </c>
      <c r="L142" s="13" t="s">
        <v>147</v>
      </c>
      <c r="M142" s="13" t="s">
        <v>147</v>
      </c>
      <c r="N142" s="119">
        <v>35.82</v>
      </c>
      <c r="O142" s="119">
        <v>-90.38</v>
      </c>
      <c r="P142" s="16" t="s">
        <v>147</v>
      </c>
      <c r="Q142" s="9" t="s">
        <v>123</v>
      </c>
      <c r="R142" s="9" t="s">
        <v>147</v>
      </c>
      <c r="S142" s="32" t="s">
        <v>147</v>
      </c>
      <c r="T142" s="3"/>
    </row>
    <row r="143" spans="1:20" s="1" customFormat="1" x14ac:dyDescent="0.2">
      <c r="A143" s="27" t="e">
        <f t="shared" si="2"/>
        <v>#VALUE!</v>
      </c>
      <c r="B143" s="13" t="s">
        <v>147</v>
      </c>
      <c r="C143" s="8">
        <v>1974</v>
      </c>
      <c r="D143" s="9" t="s">
        <v>138</v>
      </c>
      <c r="E143" s="133">
        <v>18</v>
      </c>
      <c r="F143" s="138">
        <v>8.6550925925925934E-2</v>
      </c>
      <c r="G143" s="134">
        <v>0.83655092592592595</v>
      </c>
      <c r="H143" s="142" t="s">
        <v>620</v>
      </c>
      <c r="I143" s="79" t="s">
        <v>152</v>
      </c>
      <c r="J143" s="87">
        <v>1.9</v>
      </c>
      <c r="K143" s="13" t="s">
        <v>147</v>
      </c>
      <c r="L143" s="13" t="s">
        <v>147</v>
      </c>
      <c r="M143" s="13" t="s">
        <v>147</v>
      </c>
      <c r="N143" s="119">
        <v>35.799999999999997</v>
      </c>
      <c r="O143" s="119">
        <v>-90.6</v>
      </c>
      <c r="P143" s="16">
        <v>5</v>
      </c>
      <c r="Q143" s="9" t="s">
        <v>122</v>
      </c>
      <c r="R143" s="9" t="s">
        <v>147</v>
      </c>
      <c r="S143" s="32" t="s">
        <v>147</v>
      </c>
      <c r="T143" s="3"/>
    </row>
    <row r="144" spans="1:20" s="1" customFormat="1" x14ac:dyDescent="0.2">
      <c r="A144" s="27" t="e">
        <f t="shared" si="2"/>
        <v>#VALUE!</v>
      </c>
      <c r="B144" s="13" t="s">
        <v>147</v>
      </c>
      <c r="C144" s="8">
        <v>1974</v>
      </c>
      <c r="D144" s="9" t="s">
        <v>138</v>
      </c>
      <c r="E144" s="133">
        <v>18</v>
      </c>
      <c r="F144" s="138">
        <v>9.4907407407407399E-2</v>
      </c>
      <c r="G144" s="134">
        <v>0.84490740740740744</v>
      </c>
      <c r="H144" s="142" t="s">
        <v>620</v>
      </c>
      <c r="I144" s="79" t="s">
        <v>152</v>
      </c>
      <c r="J144" s="87">
        <v>1.6</v>
      </c>
      <c r="K144" s="13" t="s">
        <v>147</v>
      </c>
      <c r="L144" s="13" t="s">
        <v>147</v>
      </c>
      <c r="M144" s="13" t="s">
        <v>147</v>
      </c>
      <c r="N144" s="119">
        <v>35.700000000000003</v>
      </c>
      <c r="O144" s="119">
        <v>-90.5</v>
      </c>
      <c r="P144" s="16">
        <v>5</v>
      </c>
      <c r="Q144" s="9" t="s">
        <v>122</v>
      </c>
      <c r="R144" s="9" t="s">
        <v>147</v>
      </c>
      <c r="S144" s="32" t="s">
        <v>147</v>
      </c>
      <c r="T144" s="3"/>
    </row>
    <row r="145" spans="1:25" s="1" customFormat="1" x14ac:dyDescent="0.2">
      <c r="A145" s="27" t="e">
        <f t="shared" si="2"/>
        <v>#VALUE!</v>
      </c>
      <c r="B145" s="13" t="s">
        <v>147</v>
      </c>
      <c r="C145" s="8">
        <v>1975</v>
      </c>
      <c r="D145" s="9" t="s">
        <v>137</v>
      </c>
      <c r="E145" s="133">
        <v>27</v>
      </c>
      <c r="F145" s="138">
        <v>0.96590277777777789</v>
      </c>
      <c r="G145" s="134">
        <v>0.75756944444444452</v>
      </c>
      <c r="H145" s="142" t="s">
        <v>619</v>
      </c>
      <c r="I145" s="79" t="s">
        <v>152</v>
      </c>
      <c r="J145" s="87">
        <v>2.2999999999999998</v>
      </c>
      <c r="K145" s="13" t="s">
        <v>147</v>
      </c>
      <c r="L145" s="13" t="s">
        <v>147</v>
      </c>
      <c r="M145" s="13" t="s">
        <v>147</v>
      </c>
      <c r="N145" s="119">
        <v>35.78</v>
      </c>
      <c r="O145" s="119">
        <v>-90.42</v>
      </c>
      <c r="P145" s="16">
        <v>5</v>
      </c>
      <c r="Q145" s="9" t="s">
        <v>122</v>
      </c>
      <c r="R145" s="9" t="s">
        <v>147</v>
      </c>
      <c r="S145" s="32" t="s">
        <v>147</v>
      </c>
      <c r="T145" s="3"/>
    </row>
    <row r="146" spans="1:25" s="1" customFormat="1" x14ac:dyDescent="0.2">
      <c r="A146" s="27" t="e">
        <f t="shared" si="2"/>
        <v>#VALUE!</v>
      </c>
      <c r="B146" s="13" t="s">
        <v>147</v>
      </c>
      <c r="C146" s="8">
        <v>1975</v>
      </c>
      <c r="D146" s="9" t="s">
        <v>134</v>
      </c>
      <c r="E146" s="133">
        <v>24</v>
      </c>
      <c r="F146" s="138">
        <v>0.20092592592592592</v>
      </c>
      <c r="G146" s="134">
        <v>0.99259259259259258</v>
      </c>
      <c r="H146" s="142" t="s">
        <v>619</v>
      </c>
      <c r="I146" s="79" t="s">
        <v>152</v>
      </c>
      <c r="J146" s="87">
        <v>2.5</v>
      </c>
      <c r="K146" s="13" t="s">
        <v>147</v>
      </c>
      <c r="L146" s="13" t="s">
        <v>147</v>
      </c>
      <c r="M146" s="13" t="s">
        <v>147</v>
      </c>
      <c r="N146" s="119">
        <v>35.74</v>
      </c>
      <c r="O146" s="119">
        <v>-90.3</v>
      </c>
      <c r="P146" s="16">
        <v>5</v>
      </c>
      <c r="Q146" s="9" t="s">
        <v>122</v>
      </c>
      <c r="R146" s="9" t="s">
        <v>147</v>
      </c>
      <c r="S146" s="32" t="s">
        <v>147</v>
      </c>
      <c r="T146" s="3"/>
    </row>
    <row r="147" spans="1:25" s="1" customFormat="1" x14ac:dyDescent="0.2">
      <c r="A147" s="27" t="e">
        <f t="shared" si="2"/>
        <v>#VALUE!</v>
      </c>
      <c r="B147" s="13" t="s">
        <v>147</v>
      </c>
      <c r="C147" s="8">
        <v>1977</v>
      </c>
      <c r="D147" s="9" t="s">
        <v>133</v>
      </c>
      <c r="E147" s="133">
        <v>3</v>
      </c>
      <c r="F147" s="138">
        <v>0.28635416666666669</v>
      </c>
      <c r="G147" s="134">
        <v>3.6354166666666667E-2</v>
      </c>
      <c r="H147" s="142" t="s">
        <v>620</v>
      </c>
      <c r="I147" s="79" t="s">
        <v>152</v>
      </c>
      <c r="J147" s="87">
        <v>1.6</v>
      </c>
      <c r="K147" s="13" t="s">
        <v>147</v>
      </c>
      <c r="L147" s="13" t="s">
        <v>147</v>
      </c>
      <c r="M147" s="13" t="s">
        <v>147</v>
      </c>
      <c r="N147" s="119">
        <v>35.82</v>
      </c>
      <c r="O147" s="119">
        <v>-90.3</v>
      </c>
      <c r="P147" s="16">
        <v>5</v>
      </c>
      <c r="Q147" s="9" t="s">
        <v>122</v>
      </c>
      <c r="R147" s="9" t="s">
        <v>147</v>
      </c>
      <c r="S147" s="32" t="s">
        <v>147</v>
      </c>
      <c r="T147" s="3"/>
    </row>
    <row r="148" spans="1:25" s="1" customFormat="1" x14ac:dyDescent="0.2">
      <c r="A148" s="27" t="e">
        <f t="shared" si="2"/>
        <v>#VALUE!</v>
      </c>
      <c r="B148" s="13" t="s">
        <v>147</v>
      </c>
      <c r="C148" s="8">
        <v>1977</v>
      </c>
      <c r="D148" s="9" t="s">
        <v>139</v>
      </c>
      <c r="E148" s="133">
        <v>11</v>
      </c>
      <c r="F148" s="138">
        <v>2.1979166666666664E-2</v>
      </c>
      <c r="G148" s="134">
        <v>0.77197916666666666</v>
      </c>
      <c r="H148" s="142" t="s">
        <v>620</v>
      </c>
      <c r="I148" s="79" t="s">
        <v>152</v>
      </c>
      <c r="J148" s="87">
        <v>1.8</v>
      </c>
      <c r="K148" s="13" t="s">
        <v>147</v>
      </c>
      <c r="L148" s="13" t="s">
        <v>147</v>
      </c>
      <c r="M148" s="13" t="s">
        <v>147</v>
      </c>
      <c r="N148" s="119">
        <v>35.79</v>
      </c>
      <c r="O148" s="119">
        <v>-90.29</v>
      </c>
      <c r="P148" s="16">
        <v>5</v>
      </c>
      <c r="Q148" s="9" t="s">
        <v>122</v>
      </c>
      <c r="R148" s="9" t="s">
        <v>147</v>
      </c>
      <c r="S148" s="32" t="s">
        <v>147</v>
      </c>
    </row>
    <row r="149" spans="1:25" s="1" customFormat="1" x14ac:dyDescent="0.2">
      <c r="A149" s="27" t="e">
        <f t="shared" si="2"/>
        <v>#VALUE!</v>
      </c>
      <c r="B149" s="13" t="s">
        <v>147</v>
      </c>
      <c r="C149" s="8">
        <v>1979</v>
      </c>
      <c r="D149" s="9" t="s">
        <v>135</v>
      </c>
      <c r="E149" s="133">
        <v>14</v>
      </c>
      <c r="F149" s="138">
        <v>0.94668981481481485</v>
      </c>
      <c r="G149" s="134">
        <v>0.73835648148148147</v>
      </c>
      <c r="H149" s="142" t="s">
        <v>619</v>
      </c>
      <c r="I149" s="79" t="s">
        <v>152</v>
      </c>
      <c r="J149" s="87">
        <v>2</v>
      </c>
      <c r="K149" s="13" t="s">
        <v>147</v>
      </c>
      <c r="L149" s="13" t="s">
        <v>147</v>
      </c>
      <c r="M149" s="13" t="s">
        <v>147</v>
      </c>
      <c r="N149" s="119">
        <v>35.86</v>
      </c>
      <c r="O149" s="119">
        <v>-90.7</v>
      </c>
      <c r="P149" s="16">
        <v>5</v>
      </c>
      <c r="Q149" s="9" t="s">
        <v>122</v>
      </c>
      <c r="R149" s="9" t="s">
        <v>147</v>
      </c>
      <c r="S149" s="32" t="s">
        <v>147</v>
      </c>
      <c r="T149" s="3"/>
    </row>
    <row r="150" spans="1:25" s="1" customFormat="1" x14ac:dyDescent="0.2">
      <c r="A150" s="27" t="e">
        <f t="shared" si="2"/>
        <v>#VALUE!</v>
      </c>
      <c r="B150" s="13" t="s">
        <v>147</v>
      </c>
      <c r="C150" s="8">
        <v>1979</v>
      </c>
      <c r="D150" s="9" t="s">
        <v>131</v>
      </c>
      <c r="E150" s="133">
        <v>26</v>
      </c>
      <c r="F150" s="138">
        <v>0.50252314814814814</v>
      </c>
      <c r="G150" s="134">
        <v>0.25252314814814814</v>
      </c>
      <c r="H150" s="142" t="s">
        <v>620</v>
      </c>
      <c r="I150" s="79" t="s">
        <v>152</v>
      </c>
      <c r="J150" s="87">
        <v>1.4</v>
      </c>
      <c r="K150" s="13" t="s">
        <v>147</v>
      </c>
      <c r="L150" s="13" t="s">
        <v>147</v>
      </c>
      <c r="M150" s="13" t="s">
        <v>147</v>
      </c>
      <c r="N150" s="119">
        <v>35.770000000000003</v>
      </c>
      <c r="O150" s="119">
        <v>-90.29</v>
      </c>
      <c r="P150" s="16">
        <v>2</v>
      </c>
      <c r="Q150" s="9" t="s">
        <v>122</v>
      </c>
      <c r="R150" s="9" t="s">
        <v>147</v>
      </c>
      <c r="S150" s="32" t="s">
        <v>147</v>
      </c>
      <c r="T150" s="3"/>
    </row>
    <row r="151" spans="1:25" s="1" customFormat="1" x14ac:dyDescent="0.2">
      <c r="A151" s="27" t="e">
        <f t="shared" si="2"/>
        <v>#VALUE!</v>
      </c>
      <c r="B151" s="13" t="s">
        <v>147</v>
      </c>
      <c r="C151" s="8">
        <v>1980</v>
      </c>
      <c r="D151" s="9" t="s">
        <v>132</v>
      </c>
      <c r="E151" s="133">
        <v>7</v>
      </c>
      <c r="F151" s="138">
        <v>0.74096064814814822</v>
      </c>
      <c r="G151" s="134">
        <v>0.49096064814814816</v>
      </c>
      <c r="H151" s="142" t="s">
        <v>620</v>
      </c>
      <c r="I151" s="79" t="s">
        <v>152</v>
      </c>
      <c r="J151" s="87">
        <v>2</v>
      </c>
      <c r="K151" s="13" t="s">
        <v>147</v>
      </c>
      <c r="L151" s="13" t="s">
        <v>147</v>
      </c>
      <c r="M151" s="13" t="s">
        <v>147</v>
      </c>
      <c r="N151" s="119">
        <v>35.71</v>
      </c>
      <c r="O151" s="119">
        <v>-90.32</v>
      </c>
      <c r="P151" s="16">
        <v>14.4</v>
      </c>
      <c r="Q151" s="9" t="s">
        <v>122</v>
      </c>
      <c r="R151" s="9" t="s">
        <v>147</v>
      </c>
      <c r="S151" s="32" t="s">
        <v>147</v>
      </c>
      <c r="T151" s="3"/>
    </row>
    <row r="152" spans="1:25" s="1" customFormat="1" x14ac:dyDescent="0.2">
      <c r="A152" s="27" t="e">
        <f t="shared" si="2"/>
        <v>#VALUE!</v>
      </c>
      <c r="B152" s="13" t="s">
        <v>147</v>
      </c>
      <c r="C152" s="8">
        <v>1983</v>
      </c>
      <c r="D152" s="9" t="s">
        <v>137</v>
      </c>
      <c r="E152" s="133">
        <v>30</v>
      </c>
      <c r="F152" s="134">
        <v>0.1446412037037037</v>
      </c>
      <c r="G152" s="81">
        <v>0.93630787037037033</v>
      </c>
      <c r="H152" s="142" t="s">
        <v>619</v>
      </c>
      <c r="I152" s="79" t="s">
        <v>152</v>
      </c>
      <c r="J152" s="87">
        <v>1.6</v>
      </c>
      <c r="K152" s="140" t="s">
        <v>147</v>
      </c>
      <c r="L152" s="87" t="s">
        <v>147</v>
      </c>
      <c r="M152" s="87" t="s">
        <v>147</v>
      </c>
      <c r="N152" s="139">
        <v>35.709000000000003</v>
      </c>
      <c r="O152" s="139">
        <v>-90.308999999999997</v>
      </c>
      <c r="P152" s="136">
        <v>6.4</v>
      </c>
      <c r="Q152" s="9" t="s">
        <v>1</v>
      </c>
      <c r="R152" s="9" t="s">
        <v>4</v>
      </c>
      <c r="S152" s="32" t="s">
        <v>147</v>
      </c>
      <c r="T152" s="3"/>
      <c r="Y152" s="3"/>
    </row>
    <row r="153" spans="1:25" s="1" customFormat="1" x14ac:dyDescent="0.2">
      <c r="A153" s="27" t="e">
        <f t="shared" si="2"/>
        <v>#VALUE!</v>
      </c>
      <c r="B153" s="13" t="s">
        <v>147</v>
      </c>
      <c r="C153" s="8">
        <v>1984</v>
      </c>
      <c r="D153" s="9" t="s">
        <v>140</v>
      </c>
      <c r="E153" s="133">
        <v>11</v>
      </c>
      <c r="F153" s="134">
        <v>0.23306712962962961</v>
      </c>
      <c r="G153" s="81">
        <v>0.98306712962962972</v>
      </c>
      <c r="H153" s="81" t="s">
        <v>620</v>
      </c>
      <c r="I153" s="79" t="s">
        <v>152</v>
      </c>
      <c r="J153" s="87">
        <v>1.7</v>
      </c>
      <c r="K153" s="87" t="s">
        <v>147</v>
      </c>
      <c r="L153" s="87" t="s">
        <v>147</v>
      </c>
      <c r="M153" s="87" t="s">
        <v>147</v>
      </c>
      <c r="N153" s="139">
        <v>35.957000000000001</v>
      </c>
      <c r="O153" s="139">
        <v>-90.649000000000001</v>
      </c>
      <c r="P153" s="136">
        <v>4.3</v>
      </c>
      <c r="Q153" s="9" t="s">
        <v>1</v>
      </c>
      <c r="R153" s="9" t="s">
        <v>16</v>
      </c>
      <c r="S153" s="32" t="s">
        <v>147</v>
      </c>
      <c r="T153" s="3"/>
      <c r="Y153" s="3"/>
    </row>
    <row r="154" spans="1:25" s="1" customFormat="1" x14ac:dyDescent="0.2">
      <c r="A154" s="27" t="e">
        <f t="shared" si="2"/>
        <v>#VALUE!</v>
      </c>
      <c r="B154" s="13" t="s">
        <v>147</v>
      </c>
      <c r="C154" s="8">
        <v>1985</v>
      </c>
      <c r="D154" s="9" t="s">
        <v>134</v>
      </c>
      <c r="E154" s="133">
        <v>15</v>
      </c>
      <c r="F154" s="134">
        <v>0.38756944444444441</v>
      </c>
      <c r="G154" s="81">
        <v>0.17923611111111112</v>
      </c>
      <c r="H154" s="81" t="s">
        <v>619</v>
      </c>
      <c r="I154" s="116" t="s">
        <v>152</v>
      </c>
      <c r="J154" s="87">
        <v>1.8</v>
      </c>
      <c r="K154" s="87" t="s">
        <v>147</v>
      </c>
      <c r="L154" s="87" t="s">
        <v>147</v>
      </c>
      <c r="M154" s="87" t="s">
        <v>147</v>
      </c>
      <c r="N154" s="139">
        <v>35.732999999999997</v>
      </c>
      <c r="O154" s="139">
        <v>-90.680999999999997</v>
      </c>
      <c r="P154" s="136">
        <v>5</v>
      </c>
      <c r="Q154" s="9" t="s">
        <v>1</v>
      </c>
      <c r="R154" s="8" t="s">
        <v>36</v>
      </c>
      <c r="S154" s="32" t="s">
        <v>147</v>
      </c>
      <c r="T154" s="3"/>
    </row>
    <row r="155" spans="1:25" s="1" customFormat="1" x14ac:dyDescent="0.2">
      <c r="A155" s="27" t="e">
        <f t="shared" si="2"/>
        <v>#VALUE!</v>
      </c>
      <c r="B155" s="13" t="s">
        <v>147</v>
      </c>
      <c r="C155" s="8">
        <v>1987</v>
      </c>
      <c r="D155" s="9" t="s">
        <v>142</v>
      </c>
      <c r="E155" s="133">
        <v>14</v>
      </c>
      <c r="F155" s="134">
        <v>0.76940972222222215</v>
      </c>
      <c r="G155" s="81">
        <v>0.56107638888888889</v>
      </c>
      <c r="H155" s="81" t="s">
        <v>619</v>
      </c>
      <c r="I155" s="79" t="s">
        <v>152</v>
      </c>
      <c r="J155" s="87">
        <v>2.7</v>
      </c>
      <c r="K155" s="87" t="s">
        <v>147</v>
      </c>
      <c r="L155" s="87" t="s">
        <v>147</v>
      </c>
      <c r="M155" s="87" t="s">
        <v>147</v>
      </c>
      <c r="N155" s="139">
        <v>35.706000000000003</v>
      </c>
      <c r="O155" s="139">
        <v>-90.385000000000005</v>
      </c>
      <c r="P155" s="136">
        <v>11</v>
      </c>
      <c r="Q155" s="9" t="s">
        <v>1</v>
      </c>
      <c r="R155" s="8" t="s">
        <v>4</v>
      </c>
      <c r="S155" s="32" t="s">
        <v>147</v>
      </c>
      <c r="T155" s="3"/>
    </row>
    <row r="156" spans="1:25" s="1" customFormat="1" x14ac:dyDescent="0.2">
      <c r="A156" s="27" t="e">
        <f t="shared" si="2"/>
        <v>#VALUE!</v>
      </c>
      <c r="B156" s="13" t="s">
        <v>147</v>
      </c>
      <c r="C156" s="8">
        <v>1989</v>
      </c>
      <c r="D156" s="9" t="s">
        <v>142</v>
      </c>
      <c r="E156" s="133">
        <v>12</v>
      </c>
      <c r="F156" s="21">
        <v>0.48197916666666668</v>
      </c>
      <c r="G156" s="22">
        <v>0.27364583333333331</v>
      </c>
      <c r="H156" s="22" t="s">
        <v>619</v>
      </c>
      <c r="I156" s="9" t="s">
        <v>152</v>
      </c>
      <c r="J156" s="13">
        <v>0.6</v>
      </c>
      <c r="K156" s="13" t="s">
        <v>147</v>
      </c>
      <c r="L156" s="13" t="s">
        <v>147</v>
      </c>
      <c r="M156" s="13" t="s">
        <v>147</v>
      </c>
      <c r="N156" s="119">
        <v>35.753999999999998</v>
      </c>
      <c r="O156" s="119">
        <v>-90.3</v>
      </c>
      <c r="P156" s="16">
        <v>9.9</v>
      </c>
      <c r="Q156" s="9" t="s">
        <v>121</v>
      </c>
      <c r="R156" s="8" t="s">
        <v>34</v>
      </c>
      <c r="S156" s="32" t="s">
        <v>147</v>
      </c>
      <c r="T156" s="3"/>
    </row>
    <row r="157" spans="1:25" s="1" customFormat="1" x14ac:dyDescent="0.2">
      <c r="A157" s="27" t="e">
        <f t="shared" si="2"/>
        <v>#VALUE!</v>
      </c>
      <c r="B157" s="13" t="s">
        <v>147</v>
      </c>
      <c r="C157" s="8">
        <v>1993</v>
      </c>
      <c r="D157" s="9" t="s">
        <v>141</v>
      </c>
      <c r="E157" s="8">
        <v>18</v>
      </c>
      <c r="F157" s="21">
        <v>7.8356481481481485E-2</v>
      </c>
      <c r="G157" s="22">
        <v>0.87002314814814818</v>
      </c>
      <c r="H157" s="90" t="s">
        <v>619</v>
      </c>
      <c r="I157" s="9" t="s">
        <v>152</v>
      </c>
      <c r="J157" s="13">
        <v>2.6</v>
      </c>
      <c r="K157" s="13" t="s">
        <v>147</v>
      </c>
      <c r="L157" s="13" t="s">
        <v>147</v>
      </c>
      <c r="M157" s="13" t="s">
        <v>147</v>
      </c>
      <c r="N157" s="119">
        <v>35.720999999999997</v>
      </c>
      <c r="O157" s="119">
        <v>-90.382999999999996</v>
      </c>
      <c r="P157" s="16">
        <v>5</v>
      </c>
      <c r="Q157" s="9" t="s">
        <v>1</v>
      </c>
      <c r="R157" s="9" t="s">
        <v>4</v>
      </c>
      <c r="S157" s="32" t="s">
        <v>147</v>
      </c>
      <c r="T157" s="3"/>
    </row>
    <row r="158" spans="1:25" s="1" customFormat="1" x14ac:dyDescent="0.2">
      <c r="A158" s="27" t="e">
        <f t="shared" si="2"/>
        <v>#VALUE!</v>
      </c>
      <c r="B158" s="13" t="s">
        <v>147</v>
      </c>
      <c r="C158" s="8">
        <v>1997</v>
      </c>
      <c r="D158" s="9" t="s">
        <v>133</v>
      </c>
      <c r="E158" s="8">
        <v>17</v>
      </c>
      <c r="F158" s="108" t="s">
        <v>147</v>
      </c>
      <c r="G158" s="22" t="s">
        <v>147</v>
      </c>
      <c r="H158" s="90" t="s">
        <v>620</v>
      </c>
      <c r="I158" s="9" t="s">
        <v>152</v>
      </c>
      <c r="J158" s="13">
        <v>2.4</v>
      </c>
      <c r="K158" s="13" t="s">
        <v>147</v>
      </c>
      <c r="L158" s="114" t="s">
        <v>147</v>
      </c>
      <c r="M158" s="114" t="s">
        <v>147</v>
      </c>
      <c r="N158" s="119">
        <v>35.950000000000003</v>
      </c>
      <c r="O158" s="119">
        <v>-90.6</v>
      </c>
      <c r="P158" s="16" t="s">
        <v>147</v>
      </c>
      <c r="Q158" s="9" t="s">
        <v>1</v>
      </c>
      <c r="R158" s="9" t="s">
        <v>110</v>
      </c>
      <c r="S158" s="84" t="s">
        <v>624</v>
      </c>
      <c r="T158" s="3"/>
    </row>
    <row r="159" spans="1:25" s="1" customFormat="1" x14ac:dyDescent="0.2">
      <c r="A159" s="27" t="e">
        <f t="shared" si="2"/>
        <v>#VALUE!</v>
      </c>
      <c r="B159" s="13" t="s">
        <v>147</v>
      </c>
      <c r="C159" s="9">
        <v>2002</v>
      </c>
      <c r="D159" s="9" t="s">
        <v>132</v>
      </c>
      <c r="E159" s="9">
        <v>14</v>
      </c>
      <c r="F159" s="69">
        <v>0.50741898148148146</v>
      </c>
      <c r="G159" s="22">
        <v>0.25741898148148151</v>
      </c>
      <c r="H159" s="90" t="s">
        <v>620</v>
      </c>
      <c r="I159" s="9" t="s">
        <v>152</v>
      </c>
      <c r="J159" s="14">
        <v>1.7</v>
      </c>
      <c r="K159" s="13" t="s">
        <v>147</v>
      </c>
      <c r="L159" s="13" t="s">
        <v>147</v>
      </c>
      <c r="M159" s="14" t="s">
        <v>321</v>
      </c>
      <c r="N159" s="19">
        <v>35.71</v>
      </c>
      <c r="O159" s="19">
        <v>-90.305999999999997</v>
      </c>
      <c r="P159" s="17">
        <v>5</v>
      </c>
      <c r="Q159" s="9" t="s">
        <v>1</v>
      </c>
      <c r="R159" s="9" t="s">
        <v>104</v>
      </c>
      <c r="S159" s="32" t="s">
        <v>147</v>
      </c>
      <c r="T159" s="3"/>
    </row>
    <row r="160" spans="1:25" s="1" customFormat="1" x14ac:dyDescent="0.2">
      <c r="A160" s="27" t="e">
        <f t="shared" si="2"/>
        <v>#VALUE!</v>
      </c>
      <c r="B160" s="13" t="s">
        <v>147</v>
      </c>
      <c r="C160" s="9">
        <v>2004</v>
      </c>
      <c r="D160" s="9" t="s">
        <v>135</v>
      </c>
      <c r="E160" s="9">
        <v>21</v>
      </c>
      <c r="F160" s="69">
        <v>0.31587962962962962</v>
      </c>
      <c r="G160" s="22">
        <v>0.10754629629629631</v>
      </c>
      <c r="H160" s="90" t="s">
        <v>619</v>
      </c>
      <c r="I160" s="9" t="s">
        <v>152</v>
      </c>
      <c r="J160" s="14">
        <v>2</v>
      </c>
      <c r="K160" s="14">
        <v>1.7</v>
      </c>
      <c r="L160" s="13" t="s">
        <v>147</v>
      </c>
      <c r="M160" s="14" t="s">
        <v>321</v>
      </c>
      <c r="N160" s="19">
        <v>35.691000000000003</v>
      </c>
      <c r="O160" s="19">
        <v>-90.337999999999994</v>
      </c>
      <c r="P160" s="17">
        <v>14.7</v>
      </c>
      <c r="Q160" s="9" t="s">
        <v>1</v>
      </c>
      <c r="R160" s="9" t="s">
        <v>104</v>
      </c>
      <c r="S160" s="32" t="s">
        <v>147</v>
      </c>
      <c r="T160" s="3"/>
    </row>
    <row r="161" spans="1:26" s="1" customFormat="1" x14ac:dyDescent="0.2">
      <c r="A161" s="27" t="e">
        <f t="shared" si="2"/>
        <v>#VALUE!</v>
      </c>
      <c r="B161" s="13" t="s">
        <v>147</v>
      </c>
      <c r="C161" s="9">
        <v>2004</v>
      </c>
      <c r="D161" s="9" t="s">
        <v>134</v>
      </c>
      <c r="E161" s="9">
        <v>11</v>
      </c>
      <c r="F161" s="69">
        <v>0.31914351851851852</v>
      </c>
      <c r="G161" s="22">
        <v>0.11081018518518519</v>
      </c>
      <c r="H161" s="90" t="s">
        <v>619</v>
      </c>
      <c r="I161" s="9" t="s">
        <v>152</v>
      </c>
      <c r="J161" s="14">
        <v>1.7</v>
      </c>
      <c r="K161" s="13" t="s">
        <v>147</v>
      </c>
      <c r="L161" s="13" t="s">
        <v>147</v>
      </c>
      <c r="M161" s="14" t="s">
        <v>321</v>
      </c>
      <c r="N161" s="19">
        <v>35.729999999999997</v>
      </c>
      <c r="O161" s="19">
        <v>-90.296000000000006</v>
      </c>
      <c r="P161" s="17">
        <v>14.37</v>
      </c>
      <c r="Q161" s="9" t="s">
        <v>1</v>
      </c>
      <c r="R161" s="9" t="s">
        <v>115</v>
      </c>
      <c r="S161" s="32" t="s">
        <v>147</v>
      </c>
      <c r="T161" s="3"/>
    </row>
    <row r="162" spans="1:26" s="1" customFormat="1" x14ac:dyDescent="0.2">
      <c r="A162" s="27" t="e">
        <f t="shared" si="2"/>
        <v>#VALUE!</v>
      </c>
      <c r="B162" s="13" t="s">
        <v>147</v>
      </c>
      <c r="C162" s="9">
        <v>2007</v>
      </c>
      <c r="D162" s="9" t="s">
        <v>142</v>
      </c>
      <c r="E162" s="9">
        <v>15</v>
      </c>
      <c r="F162" s="69">
        <v>0.37258101851851855</v>
      </c>
      <c r="G162" s="22">
        <v>0.16424768518518518</v>
      </c>
      <c r="H162" s="90" t="s">
        <v>619</v>
      </c>
      <c r="I162" s="9" t="s">
        <v>152</v>
      </c>
      <c r="J162" s="14">
        <v>1.8</v>
      </c>
      <c r="K162" s="13" t="s">
        <v>147</v>
      </c>
      <c r="L162" s="13" t="s">
        <v>147</v>
      </c>
      <c r="M162" s="14" t="s">
        <v>321</v>
      </c>
      <c r="N162" s="19">
        <v>35.71</v>
      </c>
      <c r="O162" s="19">
        <v>-90.34</v>
      </c>
      <c r="P162" s="17">
        <v>15.2</v>
      </c>
      <c r="Q162" s="9" t="s">
        <v>120</v>
      </c>
      <c r="R162" s="9" t="s">
        <v>313</v>
      </c>
      <c r="S162" s="32" t="s">
        <v>147</v>
      </c>
      <c r="T162" s="3"/>
    </row>
    <row r="163" spans="1:26" s="1" customFormat="1" x14ac:dyDescent="0.2">
      <c r="A163" s="27" t="e">
        <f t="shared" si="2"/>
        <v>#VALUE!</v>
      </c>
      <c r="B163" s="13" t="s">
        <v>147</v>
      </c>
      <c r="C163" s="11">
        <v>2009</v>
      </c>
      <c r="D163" s="11" t="s">
        <v>131</v>
      </c>
      <c r="E163" s="11">
        <v>24</v>
      </c>
      <c r="F163" s="25">
        <v>0.34932870370370367</v>
      </c>
      <c r="G163" s="21">
        <v>9.9328703703703669E-2</v>
      </c>
      <c r="H163" s="90" t="s">
        <v>620</v>
      </c>
      <c r="I163" s="66" t="s">
        <v>152</v>
      </c>
      <c r="J163" s="67">
        <v>1.9</v>
      </c>
      <c r="K163" s="13" t="s">
        <v>147</v>
      </c>
      <c r="L163" s="13" t="s">
        <v>147</v>
      </c>
      <c r="M163" s="14" t="s">
        <v>321</v>
      </c>
      <c r="N163" s="121">
        <v>35.78</v>
      </c>
      <c r="O163" s="121">
        <v>-90.903999999999996</v>
      </c>
      <c r="P163" s="68">
        <v>18.3</v>
      </c>
      <c r="Q163" s="9" t="s">
        <v>120</v>
      </c>
      <c r="R163" s="66" t="s">
        <v>319</v>
      </c>
      <c r="S163" s="32" t="s">
        <v>147</v>
      </c>
      <c r="T163" s="3"/>
    </row>
    <row r="164" spans="1:26" s="1" customFormat="1" x14ac:dyDescent="0.2">
      <c r="A164" s="27" t="e">
        <f t="shared" si="2"/>
        <v>#VALUE!</v>
      </c>
      <c r="B164" s="189" t="s">
        <v>1196</v>
      </c>
      <c r="C164" s="11">
        <v>2010</v>
      </c>
      <c r="D164" s="12" t="s">
        <v>131</v>
      </c>
      <c r="E164" s="11">
        <v>14</v>
      </c>
      <c r="F164" s="25">
        <v>0.17988425925925924</v>
      </c>
      <c r="G164" s="22">
        <v>0.92988425925925933</v>
      </c>
      <c r="H164" s="90" t="s">
        <v>620</v>
      </c>
      <c r="I164" s="11" t="s">
        <v>152</v>
      </c>
      <c r="J164" s="14">
        <v>2.1</v>
      </c>
      <c r="K164" s="13" t="s">
        <v>147</v>
      </c>
      <c r="L164" s="13" t="s">
        <v>147</v>
      </c>
      <c r="M164" s="88" t="s">
        <v>321</v>
      </c>
      <c r="N164" s="19">
        <v>35.847000000000001</v>
      </c>
      <c r="O164" s="19">
        <v>-90.581999999999994</v>
      </c>
      <c r="P164" s="18">
        <v>4.5</v>
      </c>
      <c r="Q164" s="11" t="s">
        <v>120</v>
      </c>
      <c r="R164" s="11" t="s">
        <v>420</v>
      </c>
      <c r="S164" s="32" t="s">
        <v>147</v>
      </c>
      <c r="T164" s="3"/>
    </row>
    <row r="165" spans="1:26" s="1" customFormat="1" x14ac:dyDescent="0.2">
      <c r="A165" s="27" t="e">
        <f t="shared" si="2"/>
        <v>#VALUE!</v>
      </c>
      <c r="B165" s="187" t="s">
        <v>2017</v>
      </c>
      <c r="C165" s="11">
        <v>2012</v>
      </c>
      <c r="D165" s="11" t="s">
        <v>424</v>
      </c>
      <c r="E165" s="11">
        <v>2</v>
      </c>
      <c r="F165" s="25">
        <v>0.75584490740740751</v>
      </c>
      <c r="G165" s="22">
        <v>0.5058449074074074</v>
      </c>
      <c r="H165" s="90" t="s">
        <v>620</v>
      </c>
      <c r="I165" s="11" t="s">
        <v>152</v>
      </c>
      <c r="J165" s="14">
        <v>1.6</v>
      </c>
      <c r="K165" s="88" t="s">
        <v>147</v>
      </c>
      <c r="L165" s="88" t="s">
        <v>147</v>
      </c>
      <c r="M165" s="88" t="s">
        <v>321</v>
      </c>
      <c r="N165" s="20">
        <v>35.701000000000001</v>
      </c>
      <c r="O165" s="20">
        <v>-90.299000000000007</v>
      </c>
      <c r="P165" s="18">
        <v>8.1</v>
      </c>
      <c r="Q165" s="12" t="s">
        <v>120</v>
      </c>
      <c r="R165" s="12" t="s">
        <v>313</v>
      </c>
      <c r="S165" s="32" t="s">
        <v>147</v>
      </c>
    </row>
    <row r="166" spans="1:26" s="1" customFormat="1" x14ac:dyDescent="0.2">
      <c r="A166" s="27" t="e">
        <f t="shared" si="2"/>
        <v>#VALUE!</v>
      </c>
      <c r="B166" s="187" t="s">
        <v>2018</v>
      </c>
      <c r="C166" s="11">
        <v>2012</v>
      </c>
      <c r="D166" s="11" t="s">
        <v>424</v>
      </c>
      <c r="E166" s="11">
        <v>8</v>
      </c>
      <c r="F166" s="25">
        <v>0.35656249999999995</v>
      </c>
      <c r="G166" s="22">
        <v>0.1065625</v>
      </c>
      <c r="H166" s="90" t="s">
        <v>620</v>
      </c>
      <c r="I166" s="11" t="s">
        <v>152</v>
      </c>
      <c r="J166" s="14">
        <v>1.3</v>
      </c>
      <c r="K166" s="88" t="s">
        <v>147</v>
      </c>
      <c r="L166" s="88" t="s">
        <v>147</v>
      </c>
      <c r="M166" s="88" t="s">
        <v>321</v>
      </c>
      <c r="N166" s="20">
        <v>35.722999999999999</v>
      </c>
      <c r="O166" s="20">
        <v>-90.3</v>
      </c>
      <c r="P166" s="18">
        <v>4.2</v>
      </c>
      <c r="Q166" s="12" t="s">
        <v>120</v>
      </c>
      <c r="R166" s="12" t="s">
        <v>313</v>
      </c>
      <c r="S166" s="32" t="s">
        <v>147</v>
      </c>
      <c r="T166" s="3"/>
    </row>
    <row r="167" spans="1:26" s="1" customFormat="1" x14ac:dyDescent="0.2">
      <c r="A167" s="27" t="e">
        <f t="shared" si="2"/>
        <v>#VALUE!</v>
      </c>
      <c r="B167" s="189" t="s">
        <v>2062</v>
      </c>
      <c r="C167" s="11">
        <v>2012</v>
      </c>
      <c r="D167" s="12" t="s">
        <v>137</v>
      </c>
      <c r="E167" s="11">
        <v>15</v>
      </c>
      <c r="F167" s="25">
        <v>0.55827546296296293</v>
      </c>
      <c r="G167" s="90">
        <v>0.34994212962962962</v>
      </c>
      <c r="H167" s="90" t="s">
        <v>619</v>
      </c>
      <c r="I167" s="12" t="s">
        <v>152</v>
      </c>
      <c r="J167" s="88">
        <v>2.2000000000000002</v>
      </c>
      <c r="K167" s="88" t="s">
        <v>147</v>
      </c>
      <c r="L167" s="88" t="s">
        <v>147</v>
      </c>
      <c r="M167" s="88" t="s">
        <v>321</v>
      </c>
      <c r="N167" s="75">
        <v>35.853999999999999</v>
      </c>
      <c r="O167" s="75">
        <v>-90.584000000000003</v>
      </c>
      <c r="P167" s="86">
        <v>4.9000000000000004</v>
      </c>
      <c r="Q167" s="11" t="s">
        <v>120</v>
      </c>
      <c r="R167" s="12" t="s">
        <v>420</v>
      </c>
      <c r="S167" s="32" t="s">
        <v>147</v>
      </c>
      <c r="T167" s="3"/>
      <c r="Z167" s="3"/>
    </row>
    <row r="168" spans="1:26" s="1" customFormat="1" x14ac:dyDescent="0.2">
      <c r="A168" s="27" t="e">
        <f t="shared" si="2"/>
        <v>#VALUE!</v>
      </c>
      <c r="B168" s="13" t="s">
        <v>147</v>
      </c>
      <c r="C168" s="8">
        <v>1978</v>
      </c>
      <c r="D168" s="9" t="s">
        <v>136</v>
      </c>
      <c r="E168" s="133">
        <v>31</v>
      </c>
      <c r="F168" s="138" t="s">
        <v>147</v>
      </c>
      <c r="G168" s="138" t="s">
        <v>147</v>
      </c>
      <c r="H168" s="142" t="s">
        <v>620</v>
      </c>
      <c r="I168" s="79" t="s">
        <v>194</v>
      </c>
      <c r="J168" s="87">
        <v>2</v>
      </c>
      <c r="K168" s="13" t="s">
        <v>147</v>
      </c>
      <c r="L168" s="13" t="s">
        <v>147</v>
      </c>
      <c r="M168" s="13" t="s">
        <v>147</v>
      </c>
      <c r="N168" s="119">
        <v>35.46</v>
      </c>
      <c r="O168" s="119">
        <v>-94.3</v>
      </c>
      <c r="P168" s="16" t="s">
        <v>147</v>
      </c>
      <c r="Q168" s="9" t="s">
        <v>1</v>
      </c>
      <c r="R168" s="9" t="s">
        <v>147</v>
      </c>
      <c r="S168" s="84" t="s">
        <v>624</v>
      </c>
      <c r="T168" s="3"/>
      <c r="Z168" s="3"/>
    </row>
    <row r="169" spans="1:26" s="1" customFormat="1" x14ac:dyDescent="0.2">
      <c r="A169" s="27" t="e">
        <f t="shared" si="2"/>
        <v>#VALUE!</v>
      </c>
      <c r="B169" s="13" t="s">
        <v>147</v>
      </c>
      <c r="C169" s="8">
        <v>1879</v>
      </c>
      <c r="D169" s="9" t="s">
        <v>134</v>
      </c>
      <c r="E169" s="8">
        <v>26</v>
      </c>
      <c r="F169" s="23">
        <v>0.13194444444444445</v>
      </c>
      <c r="G169" s="21">
        <v>0.88194444444444453</v>
      </c>
      <c r="H169" s="108" t="s">
        <v>620</v>
      </c>
      <c r="I169" s="9" t="s">
        <v>188</v>
      </c>
      <c r="J169" s="13">
        <v>3</v>
      </c>
      <c r="K169" s="13" t="s">
        <v>147</v>
      </c>
      <c r="L169" s="13" t="s">
        <v>147</v>
      </c>
      <c r="M169" s="13" t="s">
        <v>147</v>
      </c>
      <c r="N169" s="119">
        <v>35.299999999999997</v>
      </c>
      <c r="O169" s="119">
        <v>-90.3</v>
      </c>
      <c r="P169" s="16" t="s">
        <v>147</v>
      </c>
      <c r="Q169" s="9" t="s">
        <v>1</v>
      </c>
      <c r="R169" s="9" t="s">
        <v>147</v>
      </c>
      <c r="S169" s="32" t="s">
        <v>147</v>
      </c>
    </row>
    <row r="170" spans="1:26" s="1" customFormat="1" ht="45" x14ac:dyDescent="0.2">
      <c r="A170" s="27" t="e">
        <f t="shared" si="2"/>
        <v>#VALUE!</v>
      </c>
      <c r="B170" s="13" t="s">
        <v>147</v>
      </c>
      <c r="C170" s="8">
        <v>1880</v>
      </c>
      <c r="D170" s="9" t="s">
        <v>135</v>
      </c>
      <c r="E170" s="8">
        <v>14</v>
      </c>
      <c r="F170" s="23">
        <v>0.10416666666666667</v>
      </c>
      <c r="G170" s="21">
        <v>0.85416666666666663</v>
      </c>
      <c r="H170" s="108" t="s">
        <v>620</v>
      </c>
      <c r="I170" s="9" t="s">
        <v>188</v>
      </c>
      <c r="J170" s="13">
        <v>4.0999999999999996</v>
      </c>
      <c r="K170" s="13" t="s">
        <v>147</v>
      </c>
      <c r="L170" s="13" t="s">
        <v>147</v>
      </c>
      <c r="M170" s="13" t="s">
        <v>242</v>
      </c>
      <c r="N170" s="119">
        <v>35.299999999999997</v>
      </c>
      <c r="O170" s="119">
        <v>-90.3</v>
      </c>
      <c r="P170" s="16" t="s">
        <v>147</v>
      </c>
      <c r="Q170" s="9" t="s">
        <v>1</v>
      </c>
      <c r="R170" s="9" t="s">
        <v>147</v>
      </c>
      <c r="S170" s="32" t="s">
        <v>271</v>
      </c>
    </row>
    <row r="171" spans="1:26" s="1" customFormat="1" x14ac:dyDescent="0.2">
      <c r="A171" s="27" t="e">
        <f t="shared" si="2"/>
        <v>#VALUE!</v>
      </c>
      <c r="B171" s="13" t="s">
        <v>147</v>
      </c>
      <c r="C171" s="8">
        <v>1883</v>
      </c>
      <c r="D171" s="9" t="s">
        <v>137</v>
      </c>
      <c r="E171" s="8">
        <v>11</v>
      </c>
      <c r="F171" s="23" t="s">
        <v>147</v>
      </c>
      <c r="G171" s="21" t="s">
        <v>147</v>
      </c>
      <c r="H171" s="108" t="s">
        <v>620</v>
      </c>
      <c r="I171" s="9" t="s">
        <v>188</v>
      </c>
      <c r="J171" s="14">
        <v>3</v>
      </c>
      <c r="K171" s="14" t="s">
        <v>147</v>
      </c>
      <c r="L171" s="14" t="s">
        <v>147</v>
      </c>
      <c r="M171" s="14" t="s">
        <v>147</v>
      </c>
      <c r="N171" s="119">
        <v>35.200000000000003</v>
      </c>
      <c r="O171" s="119">
        <v>-90.1</v>
      </c>
      <c r="P171" s="16" t="s">
        <v>147</v>
      </c>
      <c r="Q171" s="9" t="s">
        <v>1</v>
      </c>
      <c r="R171" s="9" t="s">
        <v>147</v>
      </c>
      <c r="S171" s="32" t="s">
        <v>147</v>
      </c>
      <c r="T171" s="3"/>
      <c r="Z171" s="3"/>
    </row>
    <row r="172" spans="1:26" s="1" customFormat="1" x14ac:dyDescent="0.2">
      <c r="A172" s="27" t="e">
        <f t="shared" si="2"/>
        <v>#VALUE!</v>
      </c>
      <c r="B172" s="13" t="s">
        <v>147</v>
      </c>
      <c r="C172" s="8">
        <v>1883</v>
      </c>
      <c r="D172" s="9" t="s">
        <v>137</v>
      </c>
      <c r="E172" s="8">
        <v>11</v>
      </c>
      <c r="F172" s="23" t="s">
        <v>147</v>
      </c>
      <c r="G172" s="21" t="s">
        <v>147</v>
      </c>
      <c r="H172" s="108" t="s">
        <v>620</v>
      </c>
      <c r="I172" s="9" t="s">
        <v>188</v>
      </c>
      <c r="J172" s="14">
        <v>3</v>
      </c>
      <c r="K172" s="14" t="s">
        <v>147</v>
      </c>
      <c r="L172" s="14" t="s">
        <v>147</v>
      </c>
      <c r="M172" s="14" t="s">
        <v>147</v>
      </c>
      <c r="N172" s="119">
        <v>35.200000000000003</v>
      </c>
      <c r="O172" s="119">
        <v>-90.1</v>
      </c>
      <c r="P172" s="16" t="s">
        <v>147</v>
      </c>
      <c r="Q172" s="9" t="s">
        <v>1</v>
      </c>
      <c r="R172" s="9" t="s">
        <v>147</v>
      </c>
      <c r="S172" s="32" t="s">
        <v>147</v>
      </c>
      <c r="T172" s="3"/>
      <c r="Z172" s="3"/>
    </row>
    <row r="173" spans="1:26" s="1" customFormat="1" x14ac:dyDescent="0.2">
      <c r="A173" s="27" t="e">
        <f t="shared" si="2"/>
        <v>#VALUE!</v>
      </c>
      <c r="B173" s="13" t="s">
        <v>147</v>
      </c>
      <c r="C173" s="8">
        <v>1888</v>
      </c>
      <c r="D173" s="9" t="s">
        <v>138</v>
      </c>
      <c r="E173" s="8">
        <v>3</v>
      </c>
      <c r="F173" s="23" t="s">
        <v>147</v>
      </c>
      <c r="G173" s="21" t="s">
        <v>147</v>
      </c>
      <c r="H173" s="108" t="s">
        <v>620</v>
      </c>
      <c r="I173" s="9" t="s">
        <v>188</v>
      </c>
      <c r="J173" s="13">
        <v>3.8</v>
      </c>
      <c r="K173" s="13" t="s">
        <v>147</v>
      </c>
      <c r="L173" s="13" t="s">
        <v>147</v>
      </c>
      <c r="M173" s="13" t="s">
        <v>242</v>
      </c>
      <c r="N173" s="119">
        <v>35.4</v>
      </c>
      <c r="O173" s="119">
        <v>-90.4</v>
      </c>
      <c r="P173" s="16" t="s">
        <v>147</v>
      </c>
      <c r="Q173" s="9" t="s">
        <v>1</v>
      </c>
      <c r="R173" s="9" t="s">
        <v>147</v>
      </c>
      <c r="S173" s="32" t="s">
        <v>147</v>
      </c>
    </row>
    <row r="174" spans="1:26" s="1" customFormat="1" ht="90" x14ac:dyDescent="0.2">
      <c r="A174" s="27" t="e">
        <f t="shared" si="2"/>
        <v>#VALUE!</v>
      </c>
      <c r="B174" s="13" t="s">
        <v>147</v>
      </c>
      <c r="C174" s="8">
        <v>1923</v>
      </c>
      <c r="D174" s="12" t="s">
        <v>131</v>
      </c>
      <c r="E174" s="8">
        <v>31</v>
      </c>
      <c r="F174" s="23">
        <v>0.12847222222222224</v>
      </c>
      <c r="G174" s="21">
        <v>0.87847222222222221</v>
      </c>
      <c r="H174" s="108" t="s">
        <v>620</v>
      </c>
      <c r="I174" s="9" t="s">
        <v>188</v>
      </c>
      <c r="J174" s="13">
        <v>4</v>
      </c>
      <c r="K174" s="13">
        <v>3</v>
      </c>
      <c r="L174" s="13">
        <v>4.5999999999999996</v>
      </c>
      <c r="M174" s="13" t="s">
        <v>244</v>
      </c>
      <c r="N174" s="119">
        <v>35.4</v>
      </c>
      <c r="O174" s="119">
        <v>-90.3</v>
      </c>
      <c r="P174" s="16" t="s">
        <v>147</v>
      </c>
      <c r="Q174" s="9" t="s">
        <v>263</v>
      </c>
      <c r="R174" s="12" t="s">
        <v>2103</v>
      </c>
      <c r="S174" s="77" t="s">
        <v>2105</v>
      </c>
    </row>
    <row r="175" spans="1:26" s="1" customFormat="1" ht="157.5" x14ac:dyDescent="0.2">
      <c r="A175" s="27" t="e">
        <f t="shared" si="2"/>
        <v>#VALUE!</v>
      </c>
      <c r="B175" s="13" t="s">
        <v>147</v>
      </c>
      <c r="C175" s="8">
        <v>1924</v>
      </c>
      <c r="D175" s="12" t="s">
        <v>132</v>
      </c>
      <c r="E175" s="8">
        <v>1</v>
      </c>
      <c r="F175" s="149" t="s">
        <v>147</v>
      </c>
      <c r="G175" s="108" t="s">
        <v>147</v>
      </c>
      <c r="H175" s="108" t="s">
        <v>620</v>
      </c>
      <c r="I175" s="9" t="s">
        <v>188</v>
      </c>
      <c r="J175" s="13">
        <v>4</v>
      </c>
      <c r="K175" s="13" t="s">
        <v>147</v>
      </c>
      <c r="L175" s="13" t="s">
        <v>147</v>
      </c>
      <c r="M175" s="13" t="s">
        <v>244</v>
      </c>
      <c r="N175" s="119">
        <v>35.4</v>
      </c>
      <c r="O175" s="119">
        <v>-90.3</v>
      </c>
      <c r="P175" s="16" t="s">
        <v>147</v>
      </c>
      <c r="Q175" s="9" t="s">
        <v>2</v>
      </c>
      <c r="R175" s="12" t="s">
        <v>147</v>
      </c>
      <c r="S175" s="77" t="s">
        <v>2104</v>
      </c>
    </row>
    <row r="176" spans="1:26" s="1" customFormat="1" ht="45" x14ac:dyDescent="0.2">
      <c r="A176" s="27" t="e">
        <f t="shared" si="2"/>
        <v>#VALUE!</v>
      </c>
      <c r="B176" s="13" t="s">
        <v>147</v>
      </c>
      <c r="C176" s="109">
        <v>1954</v>
      </c>
      <c r="D176" s="12" t="s">
        <v>139</v>
      </c>
      <c r="E176" s="109">
        <v>26</v>
      </c>
      <c r="F176" s="149">
        <v>9.0185185185185188E-2</v>
      </c>
      <c r="G176" s="108">
        <v>0.84018518518518526</v>
      </c>
      <c r="H176" s="108" t="s">
        <v>620</v>
      </c>
      <c r="I176" s="116" t="s">
        <v>188</v>
      </c>
      <c r="J176" s="88">
        <v>4.4000000000000004</v>
      </c>
      <c r="K176" s="88">
        <v>3.5</v>
      </c>
      <c r="L176" s="88">
        <v>4.5</v>
      </c>
      <c r="M176" s="88" t="s">
        <v>244</v>
      </c>
      <c r="N176" s="119">
        <v>35.200000000000003</v>
      </c>
      <c r="O176" s="119">
        <v>-90.2</v>
      </c>
      <c r="P176" s="91" t="s">
        <v>147</v>
      </c>
      <c r="Q176" s="9" t="s">
        <v>3</v>
      </c>
      <c r="R176" s="12" t="s">
        <v>147</v>
      </c>
      <c r="S176" s="77" t="s">
        <v>617</v>
      </c>
    </row>
    <row r="177" spans="1:26" s="1" customFormat="1" ht="90" x14ac:dyDescent="0.2">
      <c r="A177" s="27" t="e">
        <f t="shared" si="2"/>
        <v>#VALUE!</v>
      </c>
      <c r="B177" s="13" t="s">
        <v>147</v>
      </c>
      <c r="C177" s="8">
        <v>1962</v>
      </c>
      <c r="D177" s="12" t="s">
        <v>137</v>
      </c>
      <c r="E177" s="133">
        <v>1</v>
      </c>
      <c r="F177" s="138">
        <v>0.47475694444444444</v>
      </c>
      <c r="G177" s="134">
        <v>0.26642361111111112</v>
      </c>
      <c r="H177" s="108" t="s">
        <v>620</v>
      </c>
      <c r="I177" s="116" t="s">
        <v>188</v>
      </c>
      <c r="J177" s="87">
        <v>3.2</v>
      </c>
      <c r="K177" s="114" t="s">
        <v>147</v>
      </c>
      <c r="L177" s="114" t="s">
        <v>147</v>
      </c>
      <c r="M177" s="114" t="s">
        <v>147</v>
      </c>
      <c r="N177" s="119">
        <v>35.380000000000003</v>
      </c>
      <c r="O177" s="119">
        <v>90.39</v>
      </c>
      <c r="P177" s="16">
        <v>5</v>
      </c>
      <c r="Q177" s="12" t="s">
        <v>508</v>
      </c>
      <c r="R177" s="12" t="s">
        <v>147</v>
      </c>
      <c r="S177" s="131" t="s">
        <v>579</v>
      </c>
    </row>
    <row r="178" spans="1:26" s="1" customFormat="1" x14ac:dyDescent="0.2">
      <c r="A178" s="27" t="e">
        <f t="shared" si="2"/>
        <v>#VALUE!</v>
      </c>
      <c r="B178" s="13" t="s">
        <v>147</v>
      </c>
      <c r="C178" s="8">
        <v>1981</v>
      </c>
      <c r="D178" s="9" t="s">
        <v>139</v>
      </c>
      <c r="E178" s="133">
        <v>29</v>
      </c>
      <c r="F178" s="138">
        <v>0.23702546296296298</v>
      </c>
      <c r="G178" s="134">
        <v>2.8692129629629633E-2</v>
      </c>
      <c r="H178" s="142" t="s">
        <v>619</v>
      </c>
      <c r="I178" s="79" t="s">
        <v>188</v>
      </c>
      <c r="J178" s="87">
        <v>1.6</v>
      </c>
      <c r="K178" s="13" t="s">
        <v>147</v>
      </c>
      <c r="L178" s="13" t="s">
        <v>147</v>
      </c>
      <c r="M178" s="13" t="s">
        <v>147</v>
      </c>
      <c r="N178" s="119">
        <v>35.74</v>
      </c>
      <c r="O178" s="119">
        <v>-90.12</v>
      </c>
      <c r="P178" s="16">
        <v>2.2999999999999998</v>
      </c>
      <c r="Q178" s="9" t="s">
        <v>122</v>
      </c>
      <c r="R178" s="9" t="s">
        <v>147</v>
      </c>
      <c r="S178" s="32" t="s">
        <v>147</v>
      </c>
    </row>
    <row r="179" spans="1:26" s="1" customFormat="1" x14ac:dyDescent="0.2">
      <c r="A179" s="27" t="e">
        <f t="shared" si="2"/>
        <v>#VALUE!</v>
      </c>
      <c r="B179" s="13" t="s">
        <v>147</v>
      </c>
      <c r="C179" s="8">
        <v>1988</v>
      </c>
      <c r="D179" s="9" t="s">
        <v>138</v>
      </c>
      <c r="E179" s="133">
        <v>20</v>
      </c>
      <c r="F179" s="21">
        <v>2.4004629629629629E-2</v>
      </c>
      <c r="G179" s="22">
        <v>0.77400462962962957</v>
      </c>
      <c r="H179" s="22" t="s">
        <v>620</v>
      </c>
      <c r="I179" s="9" t="s">
        <v>188</v>
      </c>
      <c r="J179" s="13">
        <v>1.3</v>
      </c>
      <c r="K179" s="13" t="s">
        <v>147</v>
      </c>
      <c r="L179" s="13" t="s">
        <v>147</v>
      </c>
      <c r="M179" s="13" t="s">
        <v>147</v>
      </c>
      <c r="N179" s="119">
        <v>35.043999999999997</v>
      </c>
      <c r="O179" s="119">
        <v>-90.263000000000005</v>
      </c>
      <c r="P179" s="16">
        <v>5.2</v>
      </c>
      <c r="Q179" s="9" t="s">
        <v>1</v>
      </c>
      <c r="R179" s="9" t="s">
        <v>94</v>
      </c>
      <c r="S179" s="32" t="s">
        <v>147</v>
      </c>
    </row>
    <row r="180" spans="1:26" s="1" customFormat="1" x14ac:dyDescent="0.2">
      <c r="A180" s="27" t="e">
        <f t="shared" si="2"/>
        <v>#VALUE!</v>
      </c>
      <c r="B180" s="13" t="s">
        <v>147</v>
      </c>
      <c r="C180" s="8">
        <v>1993</v>
      </c>
      <c r="D180" s="9" t="s">
        <v>132</v>
      </c>
      <c r="E180" s="8">
        <v>3</v>
      </c>
      <c r="F180" s="21">
        <v>0.88534722222222229</v>
      </c>
      <c r="G180" s="22">
        <v>0.63534722222222217</v>
      </c>
      <c r="H180" s="90" t="s">
        <v>620</v>
      </c>
      <c r="I180" s="9" t="s">
        <v>188</v>
      </c>
      <c r="J180" s="13">
        <v>2.7</v>
      </c>
      <c r="K180" s="13" t="s">
        <v>147</v>
      </c>
      <c r="L180" s="13" t="s">
        <v>147</v>
      </c>
      <c r="M180" s="13" t="s">
        <v>147</v>
      </c>
      <c r="N180" s="119">
        <v>35.194000000000003</v>
      </c>
      <c r="O180" s="119">
        <v>-90.244</v>
      </c>
      <c r="P180" s="16">
        <v>17.3</v>
      </c>
      <c r="Q180" s="9" t="s">
        <v>1</v>
      </c>
      <c r="R180" s="9" t="s">
        <v>80</v>
      </c>
      <c r="S180" s="32" t="s">
        <v>147</v>
      </c>
      <c r="X180" s="3"/>
      <c r="Y180" s="3"/>
    </row>
    <row r="181" spans="1:26" s="1" customFormat="1" x14ac:dyDescent="0.2">
      <c r="A181" s="27" t="e">
        <f t="shared" si="2"/>
        <v>#VALUE!</v>
      </c>
      <c r="B181" s="13" t="s">
        <v>147</v>
      </c>
      <c r="C181" s="8">
        <v>1995</v>
      </c>
      <c r="D181" s="9" t="s">
        <v>136</v>
      </c>
      <c r="E181" s="8">
        <v>2</v>
      </c>
      <c r="F181" s="21">
        <v>0.75062499999999999</v>
      </c>
      <c r="G181" s="22">
        <v>0.54229166666666673</v>
      </c>
      <c r="H181" s="90" t="s">
        <v>619</v>
      </c>
      <c r="I181" s="9" t="s">
        <v>188</v>
      </c>
      <c r="J181" s="13">
        <v>2.7</v>
      </c>
      <c r="K181" s="13" t="s">
        <v>147</v>
      </c>
      <c r="L181" s="13" t="s">
        <v>147</v>
      </c>
      <c r="M181" s="13" t="s">
        <v>147</v>
      </c>
      <c r="N181" s="119">
        <v>35.33</v>
      </c>
      <c r="O181" s="119">
        <v>-90.12</v>
      </c>
      <c r="P181" s="16" t="s">
        <v>147</v>
      </c>
      <c r="Q181" s="9" t="s">
        <v>1</v>
      </c>
      <c r="R181" s="9" t="s">
        <v>111</v>
      </c>
      <c r="S181" s="32" t="s">
        <v>147</v>
      </c>
      <c r="X181" s="3"/>
      <c r="Y181" s="3"/>
      <c r="Z181" s="3"/>
    </row>
    <row r="182" spans="1:26" s="1" customFormat="1" x14ac:dyDescent="0.2">
      <c r="A182" s="27" t="e">
        <f t="shared" si="2"/>
        <v>#VALUE!</v>
      </c>
      <c r="B182" s="13" t="s">
        <v>147</v>
      </c>
      <c r="C182" s="11">
        <v>2009</v>
      </c>
      <c r="D182" s="11" t="s">
        <v>138</v>
      </c>
      <c r="E182" s="11">
        <v>9</v>
      </c>
      <c r="F182" s="25">
        <v>0.5310300925925926</v>
      </c>
      <c r="G182" s="22">
        <v>0.2810300925925926</v>
      </c>
      <c r="H182" s="90" t="s">
        <v>620</v>
      </c>
      <c r="I182" s="66" t="s">
        <v>188</v>
      </c>
      <c r="J182" s="67">
        <v>2.5</v>
      </c>
      <c r="K182" s="13" t="s">
        <v>147</v>
      </c>
      <c r="L182" s="13" t="s">
        <v>147</v>
      </c>
      <c r="M182" s="14" t="s">
        <v>321</v>
      </c>
      <c r="N182" s="121">
        <v>35.192</v>
      </c>
      <c r="O182" s="121">
        <v>-90.164000000000001</v>
      </c>
      <c r="P182" s="68">
        <v>6</v>
      </c>
      <c r="Q182" s="9" t="s">
        <v>120</v>
      </c>
      <c r="R182" s="66" t="s">
        <v>317</v>
      </c>
      <c r="S182" s="32" t="s">
        <v>147</v>
      </c>
      <c r="X182" s="3"/>
      <c r="Y182" s="3"/>
    </row>
    <row r="183" spans="1:26" s="1" customFormat="1" x14ac:dyDescent="0.2">
      <c r="A183" s="27" t="e">
        <f t="shared" si="2"/>
        <v>#VALUE!</v>
      </c>
      <c r="B183" s="13" t="s">
        <v>147</v>
      </c>
      <c r="C183" s="8">
        <v>1976</v>
      </c>
      <c r="D183" s="9" t="s">
        <v>139</v>
      </c>
      <c r="E183" s="133">
        <v>7</v>
      </c>
      <c r="F183" s="138">
        <v>0.54582175925925924</v>
      </c>
      <c r="G183" s="134">
        <v>0.29582175925925924</v>
      </c>
      <c r="H183" s="142" t="s">
        <v>620</v>
      </c>
      <c r="I183" s="79" t="s">
        <v>165</v>
      </c>
      <c r="J183" s="87">
        <v>1.6</v>
      </c>
      <c r="K183" s="13" t="s">
        <v>147</v>
      </c>
      <c r="L183" s="13" t="s">
        <v>147</v>
      </c>
      <c r="M183" s="13" t="s">
        <v>147</v>
      </c>
      <c r="N183" s="119">
        <v>35.380000000000003</v>
      </c>
      <c r="O183" s="119">
        <v>-90.59</v>
      </c>
      <c r="P183" s="16">
        <v>15</v>
      </c>
      <c r="Q183" s="9" t="s">
        <v>122</v>
      </c>
      <c r="R183" s="9" t="s">
        <v>147</v>
      </c>
      <c r="S183" s="32" t="s">
        <v>147</v>
      </c>
      <c r="T183" s="3"/>
      <c r="Y183" s="3"/>
    </row>
    <row r="184" spans="1:26" s="1" customFormat="1" x14ac:dyDescent="0.2">
      <c r="A184" s="27" t="e">
        <f t="shared" si="2"/>
        <v>#VALUE!</v>
      </c>
      <c r="B184" s="13" t="s">
        <v>147</v>
      </c>
      <c r="C184" s="8">
        <v>1980</v>
      </c>
      <c r="D184" s="9" t="s">
        <v>136</v>
      </c>
      <c r="E184" s="133">
        <v>15</v>
      </c>
      <c r="F184" s="138">
        <v>0.75186342592592592</v>
      </c>
      <c r="G184" s="134">
        <v>0.54353009259259266</v>
      </c>
      <c r="H184" s="142" t="s">
        <v>619</v>
      </c>
      <c r="I184" s="79" t="s">
        <v>165</v>
      </c>
      <c r="J184" s="87">
        <v>2.1</v>
      </c>
      <c r="K184" s="13" t="s">
        <v>147</v>
      </c>
      <c r="L184" s="13" t="s">
        <v>147</v>
      </c>
      <c r="M184" s="13" t="s">
        <v>147</v>
      </c>
      <c r="N184" s="119">
        <v>35.340000000000003</v>
      </c>
      <c r="O184" s="119">
        <v>-90.83</v>
      </c>
      <c r="P184" s="16">
        <v>5</v>
      </c>
      <c r="Q184" s="9" t="s">
        <v>122</v>
      </c>
      <c r="R184" s="9" t="s">
        <v>147</v>
      </c>
      <c r="S184" s="32" t="s">
        <v>147</v>
      </c>
      <c r="T184" s="3"/>
    </row>
    <row r="185" spans="1:26" s="1" customFormat="1" x14ac:dyDescent="0.2">
      <c r="A185" s="27" t="e">
        <f t="shared" si="2"/>
        <v>#VALUE!</v>
      </c>
      <c r="B185" s="13" t="s">
        <v>147</v>
      </c>
      <c r="C185" s="8">
        <v>1988</v>
      </c>
      <c r="D185" s="9" t="s">
        <v>137</v>
      </c>
      <c r="E185" s="133">
        <v>14</v>
      </c>
      <c r="F185" s="152" t="s">
        <v>147</v>
      </c>
      <c r="G185" s="152" t="s">
        <v>147</v>
      </c>
      <c r="H185" s="22" t="s">
        <v>619</v>
      </c>
      <c r="I185" s="9" t="s">
        <v>165</v>
      </c>
      <c r="J185" s="13">
        <v>1.4</v>
      </c>
      <c r="K185" s="13" t="s">
        <v>147</v>
      </c>
      <c r="L185" s="13" t="s">
        <v>147</v>
      </c>
      <c r="M185" s="13" t="s">
        <v>147</v>
      </c>
      <c r="N185" s="119">
        <v>35.390999999999998</v>
      </c>
      <c r="O185" s="119">
        <v>-90.965000000000003</v>
      </c>
      <c r="P185" s="16" t="s">
        <v>147</v>
      </c>
      <c r="Q185" s="9" t="s">
        <v>1</v>
      </c>
      <c r="R185" s="9" t="s">
        <v>147</v>
      </c>
      <c r="S185" s="84" t="s">
        <v>624</v>
      </c>
      <c r="T185" s="3"/>
    </row>
    <row r="186" spans="1:26" s="1" customFormat="1" x14ac:dyDescent="0.2">
      <c r="A186" s="27" t="e">
        <f t="shared" si="2"/>
        <v>#VALUE!</v>
      </c>
      <c r="B186" s="13" t="s">
        <v>147</v>
      </c>
      <c r="C186" s="8">
        <v>1989</v>
      </c>
      <c r="D186" s="9" t="s">
        <v>131</v>
      </c>
      <c r="E186" s="8">
        <v>25</v>
      </c>
      <c r="F186" s="21">
        <v>0.35378472222222218</v>
      </c>
      <c r="G186" s="22">
        <v>0.10378472222222222</v>
      </c>
      <c r="H186" s="90" t="s">
        <v>620</v>
      </c>
      <c r="I186" s="9" t="s">
        <v>165</v>
      </c>
      <c r="J186" s="13">
        <v>2.6</v>
      </c>
      <c r="K186" s="13" t="s">
        <v>147</v>
      </c>
      <c r="L186" s="13" t="s">
        <v>147</v>
      </c>
      <c r="M186" s="13" t="s">
        <v>147</v>
      </c>
      <c r="N186" s="119">
        <v>35.237000000000002</v>
      </c>
      <c r="O186" s="119">
        <v>-90.757000000000005</v>
      </c>
      <c r="P186" s="16">
        <v>2.2999999999999998</v>
      </c>
      <c r="Q186" s="9" t="s">
        <v>1</v>
      </c>
      <c r="R186" s="8" t="s">
        <v>67</v>
      </c>
      <c r="S186" s="32" t="s">
        <v>147</v>
      </c>
    </row>
    <row r="187" spans="1:26" s="1" customFormat="1" x14ac:dyDescent="0.2">
      <c r="A187" s="27" t="e">
        <f t="shared" si="2"/>
        <v>#VALUE!</v>
      </c>
      <c r="B187" s="13" t="s">
        <v>147</v>
      </c>
      <c r="C187" s="8">
        <v>1989</v>
      </c>
      <c r="D187" s="9" t="s">
        <v>131</v>
      </c>
      <c r="E187" s="8">
        <v>27</v>
      </c>
      <c r="F187" s="21">
        <v>0.54096064814814815</v>
      </c>
      <c r="G187" s="22">
        <v>0.29096064814814815</v>
      </c>
      <c r="H187" s="90" t="s">
        <v>620</v>
      </c>
      <c r="I187" s="9" t="s">
        <v>165</v>
      </c>
      <c r="J187" s="13">
        <v>1.9</v>
      </c>
      <c r="K187" s="13" t="s">
        <v>147</v>
      </c>
      <c r="L187" s="13" t="s">
        <v>147</v>
      </c>
      <c r="M187" s="13" t="s">
        <v>147</v>
      </c>
      <c r="N187" s="119">
        <v>35.177999999999997</v>
      </c>
      <c r="O187" s="119">
        <v>-90.757999999999996</v>
      </c>
      <c r="P187" s="16">
        <v>0.5</v>
      </c>
      <c r="Q187" s="9" t="s">
        <v>1</v>
      </c>
      <c r="R187" s="8" t="s">
        <v>67</v>
      </c>
      <c r="S187" s="32" t="s">
        <v>147</v>
      </c>
    </row>
    <row r="188" spans="1:26" s="1" customFormat="1" x14ac:dyDescent="0.2">
      <c r="A188" s="27" t="e">
        <f t="shared" si="2"/>
        <v>#VALUE!</v>
      </c>
      <c r="B188" s="13" t="s">
        <v>147</v>
      </c>
      <c r="C188" s="8">
        <v>1995</v>
      </c>
      <c r="D188" s="9" t="s">
        <v>131</v>
      </c>
      <c r="E188" s="8">
        <v>17</v>
      </c>
      <c r="F188" s="21">
        <v>0.67538194444444455</v>
      </c>
      <c r="G188" s="22">
        <v>0.42538194444444444</v>
      </c>
      <c r="H188" s="90" t="s">
        <v>620</v>
      </c>
      <c r="I188" s="9" t="s">
        <v>165</v>
      </c>
      <c r="J188" s="13">
        <v>2.1</v>
      </c>
      <c r="K188" s="13" t="s">
        <v>147</v>
      </c>
      <c r="L188" s="13" t="s">
        <v>147</v>
      </c>
      <c r="M188" s="13" t="s">
        <v>147</v>
      </c>
      <c r="N188" s="119">
        <v>35.380000000000003</v>
      </c>
      <c r="O188" s="119">
        <v>-90.82</v>
      </c>
      <c r="P188" s="16">
        <v>13.2</v>
      </c>
      <c r="Q188" s="9" t="s">
        <v>1</v>
      </c>
      <c r="R188" s="9" t="s">
        <v>53</v>
      </c>
      <c r="S188" s="32" t="s">
        <v>147</v>
      </c>
      <c r="T188" s="3"/>
      <c r="Z188" s="3"/>
    </row>
    <row r="189" spans="1:26" s="1" customFormat="1" x14ac:dyDescent="0.2">
      <c r="A189" s="27" t="e">
        <f t="shared" si="2"/>
        <v>#VALUE!</v>
      </c>
      <c r="B189" s="13" t="s">
        <v>147</v>
      </c>
      <c r="C189" s="9">
        <v>1999</v>
      </c>
      <c r="D189" s="9" t="s">
        <v>133</v>
      </c>
      <c r="E189" s="9">
        <v>3</v>
      </c>
      <c r="F189" s="69">
        <v>0.70787037037037026</v>
      </c>
      <c r="G189" s="22">
        <v>0.45787037037037037</v>
      </c>
      <c r="H189" s="90" t="s">
        <v>620</v>
      </c>
      <c r="I189" s="9" t="s">
        <v>165</v>
      </c>
      <c r="J189" s="14">
        <v>2.2999999999999998</v>
      </c>
      <c r="K189" s="13" t="s">
        <v>147</v>
      </c>
      <c r="L189" s="13" t="s">
        <v>147</v>
      </c>
      <c r="M189" s="13" t="s">
        <v>147</v>
      </c>
      <c r="N189" s="19">
        <v>35.32</v>
      </c>
      <c r="O189" s="19">
        <v>-90.849000000000004</v>
      </c>
      <c r="P189" s="17">
        <v>3.94</v>
      </c>
      <c r="Q189" s="9" t="s">
        <v>1</v>
      </c>
      <c r="R189" s="9" t="s">
        <v>67</v>
      </c>
      <c r="S189" s="32" t="s">
        <v>147</v>
      </c>
      <c r="T189" s="3"/>
      <c r="Z189" s="3"/>
    </row>
    <row r="190" spans="1:26" s="1" customFormat="1" x14ac:dyDescent="0.2">
      <c r="A190" s="27" t="e">
        <f t="shared" si="2"/>
        <v>#VALUE!</v>
      </c>
      <c r="B190" s="13" t="s">
        <v>147</v>
      </c>
      <c r="C190" s="9">
        <v>2000</v>
      </c>
      <c r="D190" s="9" t="s">
        <v>135</v>
      </c>
      <c r="E190" s="9">
        <v>9</v>
      </c>
      <c r="F190" s="69">
        <v>0.36986111111111114</v>
      </c>
      <c r="G190" s="22">
        <v>0.1615277777777778</v>
      </c>
      <c r="H190" s="90" t="s">
        <v>619</v>
      </c>
      <c r="I190" s="9" t="s">
        <v>165</v>
      </c>
      <c r="J190" s="14">
        <v>2.6</v>
      </c>
      <c r="K190" s="13" t="s">
        <v>147</v>
      </c>
      <c r="L190" s="14">
        <v>2.7</v>
      </c>
      <c r="M190" s="88" t="s">
        <v>147</v>
      </c>
      <c r="N190" s="19">
        <v>35.271999999999998</v>
      </c>
      <c r="O190" s="19">
        <v>-90.881</v>
      </c>
      <c r="P190" s="17">
        <v>16</v>
      </c>
      <c r="Q190" s="9" t="s">
        <v>1</v>
      </c>
      <c r="R190" s="9" t="s">
        <v>206</v>
      </c>
      <c r="S190" s="32" t="s">
        <v>147</v>
      </c>
      <c r="T190" s="3"/>
      <c r="Z190" s="3"/>
    </row>
    <row r="191" spans="1:26" s="1" customFormat="1" x14ac:dyDescent="0.2">
      <c r="A191" s="27" t="e">
        <f t="shared" si="2"/>
        <v>#VALUE!</v>
      </c>
      <c r="B191" s="13" t="s">
        <v>147</v>
      </c>
      <c r="C191" s="9">
        <v>2002</v>
      </c>
      <c r="D191" s="9" t="s">
        <v>135</v>
      </c>
      <c r="E191" s="9">
        <v>22</v>
      </c>
      <c r="F191" s="69">
        <v>0.4120949074074074</v>
      </c>
      <c r="G191" s="22">
        <v>0.20376157407407405</v>
      </c>
      <c r="H191" s="90" t="s">
        <v>619</v>
      </c>
      <c r="I191" s="9" t="s">
        <v>165</v>
      </c>
      <c r="J191" s="14">
        <v>2.2999999999999998</v>
      </c>
      <c r="K191" s="13" t="s">
        <v>147</v>
      </c>
      <c r="L191" s="13" t="s">
        <v>147</v>
      </c>
      <c r="M191" s="14" t="s">
        <v>321</v>
      </c>
      <c r="N191" s="19">
        <v>35.270000000000003</v>
      </c>
      <c r="O191" s="19">
        <v>-90.88</v>
      </c>
      <c r="P191" s="17">
        <v>16.57</v>
      </c>
      <c r="Q191" s="9" t="s">
        <v>1</v>
      </c>
      <c r="R191" s="9" t="s">
        <v>212</v>
      </c>
      <c r="S191" s="32" t="s">
        <v>147</v>
      </c>
      <c r="T191" s="3"/>
      <c r="Z191" s="3"/>
    </row>
    <row r="192" spans="1:26" s="1" customFormat="1" x14ac:dyDescent="0.2">
      <c r="A192" s="27" t="e">
        <f t="shared" si="2"/>
        <v>#VALUE!</v>
      </c>
      <c r="B192" s="13" t="s">
        <v>147</v>
      </c>
      <c r="C192" s="9">
        <v>2007</v>
      </c>
      <c r="D192" s="9" t="s">
        <v>139</v>
      </c>
      <c r="E192" s="9">
        <v>5</v>
      </c>
      <c r="F192" s="69">
        <v>7.5810185185185182E-3</v>
      </c>
      <c r="G192" s="22">
        <v>0.79924768518518519</v>
      </c>
      <c r="H192" s="90" t="s">
        <v>619</v>
      </c>
      <c r="I192" s="9" t="s">
        <v>165</v>
      </c>
      <c r="J192" s="14">
        <v>2.5</v>
      </c>
      <c r="K192" s="13" t="s">
        <v>147</v>
      </c>
      <c r="L192" s="13" t="s">
        <v>147</v>
      </c>
      <c r="M192" s="14" t="s">
        <v>321</v>
      </c>
      <c r="N192" s="19">
        <v>35.33</v>
      </c>
      <c r="O192" s="19">
        <v>-90.51</v>
      </c>
      <c r="P192" s="17">
        <v>11</v>
      </c>
      <c r="Q192" s="9" t="s">
        <v>120</v>
      </c>
      <c r="R192" s="9" t="s">
        <v>371</v>
      </c>
      <c r="S192" s="32" t="s">
        <v>147</v>
      </c>
      <c r="T192" s="3"/>
    </row>
    <row r="193" spans="1:20" s="1" customFormat="1" x14ac:dyDescent="0.2">
      <c r="A193" s="27" t="e">
        <f t="shared" si="2"/>
        <v>#VALUE!</v>
      </c>
      <c r="B193" s="189" t="s">
        <v>2001</v>
      </c>
      <c r="C193" s="11">
        <v>2011</v>
      </c>
      <c r="D193" s="12" t="s">
        <v>131</v>
      </c>
      <c r="E193" s="11">
        <v>14</v>
      </c>
      <c r="F193" s="25">
        <v>0.77114583333333331</v>
      </c>
      <c r="G193" s="90">
        <v>0.52114583333333331</v>
      </c>
      <c r="H193" s="90" t="s">
        <v>620</v>
      </c>
      <c r="I193" s="11" t="s">
        <v>165</v>
      </c>
      <c r="J193" s="14">
        <v>2</v>
      </c>
      <c r="K193" s="88" t="s">
        <v>147</v>
      </c>
      <c r="L193" s="88" t="s">
        <v>147</v>
      </c>
      <c r="M193" s="88" t="s">
        <v>321</v>
      </c>
      <c r="N193" s="75">
        <v>35.398000000000003</v>
      </c>
      <c r="O193" s="75">
        <v>-90.721000000000004</v>
      </c>
      <c r="P193" s="18">
        <v>0.1</v>
      </c>
      <c r="Q193" s="12" t="s">
        <v>120</v>
      </c>
      <c r="R193" s="12" t="s">
        <v>524</v>
      </c>
      <c r="S193" s="32" t="s">
        <v>147</v>
      </c>
      <c r="T193" s="3"/>
    </row>
    <row r="194" spans="1:20" s="1" customFormat="1" x14ac:dyDescent="0.2">
      <c r="A194" s="27" t="e">
        <f t="shared" ref="A194:A257" si="3">SUM(A193+1)</f>
        <v>#VALUE!</v>
      </c>
      <c r="B194" s="189" t="s">
        <v>2096</v>
      </c>
      <c r="C194" s="11">
        <v>2012</v>
      </c>
      <c r="D194" s="11" t="s">
        <v>136</v>
      </c>
      <c r="E194" s="11">
        <v>29</v>
      </c>
      <c r="F194" s="25">
        <v>0.52736111111111106</v>
      </c>
      <c r="G194" s="22">
        <v>0.31902777777777774</v>
      </c>
      <c r="H194" s="90" t="s">
        <v>619</v>
      </c>
      <c r="I194" s="12" t="s">
        <v>165</v>
      </c>
      <c r="J194" s="88">
        <v>3.9</v>
      </c>
      <c r="K194" s="88" t="s">
        <v>147</v>
      </c>
      <c r="L194" s="88" t="s">
        <v>147</v>
      </c>
      <c r="M194" s="88" t="s">
        <v>2167</v>
      </c>
      <c r="N194" s="75">
        <v>35.204999999999998</v>
      </c>
      <c r="O194" s="75">
        <v>-90.635999999999996</v>
      </c>
      <c r="P194" s="86">
        <v>23.1</v>
      </c>
      <c r="Q194" s="11" t="s">
        <v>120</v>
      </c>
      <c r="R194" s="12" t="s">
        <v>371</v>
      </c>
      <c r="S194" s="32" t="s">
        <v>147</v>
      </c>
    </row>
    <row r="195" spans="1:20" s="1" customFormat="1" x14ac:dyDescent="0.2">
      <c r="A195" s="27" t="e">
        <f t="shared" si="3"/>
        <v>#VALUE!</v>
      </c>
      <c r="B195" s="189" t="s">
        <v>2273</v>
      </c>
      <c r="C195" s="11">
        <v>2013</v>
      </c>
      <c r="D195" s="12" t="s">
        <v>135</v>
      </c>
      <c r="E195" s="11">
        <v>14</v>
      </c>
      <c r="F195" s="25">
        <v>0.66666666666666663</v>
      </c>
      <c r="G195" s="90">
        <v>0.45833333333333331</v>
      </c>
      <c r="H195" s="22" t="s">
        <v>619</v>
      </c>
      <c r="I195" s="12" t="s">
        <v>165</v>
      </c>
      <c r="J195" s="88">
        <v>2.2000000000000002</v>
      </c>
      <c r="K195" s="88" t="s">
        <v>147</v>
      </c>
      <c r="L195" s="88" t="s">
        <v>147</v>
      </c>
      <c r="M195" s="88" t="s">
        <v>321</v>
      </c>
      <c r="N195" s="75">
        <v>35.39</v>
      </c>
      <c r="O195" s="75">
        <v>-90.873999999999995</v>
      </c>
      <c r="P195" s="86">
        <v>0.1</v>
      </c>
      <c r="Q195" s="11" t="s">
        <v>120</v>
      </c>
      <c r="R195" s="12" t="s">
        <v>67</v>
      </c>
      <c r="S195" s="77" t="s">
        <v>147</v>
      </c>
      <c r="T195" s="3"/>
    </row>
    <row r="196" spans="1:20" s="1" customFormat="1" x14ac:dyDescent="0.2">
      <c r="A196" s="27" t="e">
        <f t="shared" si="3"/>
        <v>#VALUE!</v>
      </c>
      <c r="B196" s="13" t="s">
        <v>147</v>
      </c>
      <c r="C196" s="8">
        <v>1978</v>
      </c>
      <c r="D196" s="9" t="s">
        <v>134</v>
      </c>
      <c r="E196" s="133">
        <v>23</v>
      </c>
      <c r="F196" s="138">
        <v>0.31525462962962963</v>
      </c>
      <c r="G196" s="134">
        <v>0.10692129629629631</v>
      </c>
      <c r="H196" s="142" t="s">
        <v>619</v>
      </c>
      <c r="I196" s="79" t="s">
        <v>169</v>
      </c>
      <c r="J196" s="87">
        <v>3</v>
      </c>
      <c r="K196" s="13" t="s">
        <v>147</v>
      </c>
      <c r="L196" s="13">
        <v>3.1</v>
      </c>
      <c r="M196" s="13" t="s">
        <v>244</v>
      </c>
      <c r="N196" s="119">
        <v>33.65</v>
      </c>
      <c r="O196" s="119">
        <v>-91.89</v>
      </c>
      <c r="P196" s="16">
        <v>2</v>
      </c>
      <c r="Q196" s="9" t="s">
        <v>1</v>
      </c>
      <c r="R196" s="9" t="s">
        <v>147</v>
      </c>
      <c r="S196" s="32" t="s">
        <v>147</v>
      </c>
      <c r="T196" s="3"/>
    </row>
    <row r="197" spans="1:20" s="1" customFormat="1" x14ac:dyDescent="0.2">
      <c r="A197" s="27" t="e">
        <f t="shared" si="3"/>
        <v>#VALUE!</v>
      </c>
      <c r="B197" s="13" t="s">
        <v>147</v>
      </c>
      <c r="C197" s="9">
        <v>2003</v>
      </c>
      <c r="D197" s="9" t="s">
        <v>131</v>
      </c>
      <c r="E197" s="9">
        <v>31</v>
      </c>
      <c r="F197" s="69">
        <v>0.63063657407407414</v>
      </c>
      <c r="G197" s="22">
        <v>0.38063657407407409</v>
      </c>
      <c r="H197" s="90" t="s">
        <v>620</v>
      </c>
      <c r="I197" s="9" t="s">
        <v>169</v>
      </c>
      <c r="J197" s="14">
        <v>2.8</v>
      </c>
      <c r="K197" s="13" t="s">
        <v>147</v>
      </c>
      <c r="L197" s="13" t="s">
        <v>147</v>
      </c>
      <c r="M197" s="14" t="s">
        <v>321</v>
      </c>
      <c r="N197" s="19">
        <v>33.661999999999999</v>
      </c>
      <c r="O197" s="19">
        <v>-91.769000000000005</v>
      </c>
      <c r="P197" s="17">
        <v>1.1299999999999999</v>
      </c>
      <c r="Q197" s="9" t="s">
        <v>1</v>
      </c>
      <c r="R197" s="9" t="s">
        <v>102</v>
      </c>
      <c r="S197" s="32" t="s">
        <v>147</v>
      </c>
      <c r="T197" s="3"/>
    </row>
    <row r="198" spans="1:20" s="1" customFormat="1" ht="56.25" x14ac:dyDescent="0.2">
      <c r="A198" s="27" t="e">
        <f t="shared" si="3"/>
        <v>#VALUE!</v>
      </c>
      <c r="B198" s="13" t="s">
        <v>147</v>
      </c>
      <c r="C198" s="8">
        <v>1982</v>
      </c>
      <c r="D198" s="9" t="s">
        <v>132</v>
      </c>
      <c r="E198" s="133">
        <v>12</v>
      </c>
      <c r="F198" s="138">
        <v>0.65</v>
      </c>
      <c r="G198" s="134">
        <v>0.4</v>
      </c>
      <c r="H198" s="142" t="s">
        <v>620</v>
      </c>
      <c r="I198" s="79" t="s">
        <v>148</v>
      </c>
      <c r="J198" s="87">
        <v>1.2</v>
      </c>
      <c r="K198" s="13">
        <v>1.2</v>
      </c>
      <c r="L198" s="13">
        <v>1.3</v>
      </c>
      <c r="M198" s="13" t="s">
        <v>147</v>
      </c>
      <c r="N198" s="119">
        <v>35.200000000000003</v>
      </c>
      <c r="O198" s="119">
        <v>-92.2</v>
      </c>
      <c r="P198" s="16" t="s">
        <v>147</v>
      </c>
      <c r="Q198" s="9" t="s">
        <v>122</v>
      </c>
      <c r="R198" s="9" t="s">
        <v>147</v>
      </c>
      <c r="S198" s="32" t="s">
        <v>296</v>
      </c>
    </row>
    <row r="199" spans="1:20" s="1" customFormat="1" ht="45" x14ac:dyDescent="0.2">
      <c r="A199" s="27" t="e">
        <f t="shared" si="3"/>
        <v>#VALUE!</v>
      </c>
      <c r="B199" s="13" t="s">
        <v>147</v>
      </c>
      <c r="C199" s="8">
        <v>1982</v>
      </c>
      <c r="D199" s="9" t="s">
        <v>132</v>
      </c>
      <c r="E199" s="133">
        <v>16</v>
      </c>
      <c r="F199" s="138">
        <v>0.9784722222222223</v>
      </c>
      <c r="G199" s="134">
        <v>0.7284722222222223</v>
      </c>
      <c r="H199" s="142" t="s">
        <v>620</v>
      </c>
      <c r="I199" s="79" t="s">
        <v>148</v>
      </c>
      <c r="J199" s="87">
        <v>2</v>
      </c>
      <c r="K199" s="13" t="s">
        <v>147</v>
      </c>
      <c r="L199" s="13" t="s">
        <v>147</v>
      </c>
      <c r="M199" s="13" t="s">
        <v>147</v>
      </c>
      <c r="N199" s="119">
        <v>35.222000000000001</v>
      </c>
      <c r="O199" s="119">
        <v>-92.22</v>
      </c>
      <c r="P199" s="16" t="s">
        <v>147</v>
      </c>
      <c r="Q199" s="9" t="s">
        <v>122</v>
      </c>
      <c r="R199" s="9" t="s">
        <v>147</v>
      </c>
      <c r="S199" s="32" t="s">
        <v>297</v>
      </c>
      <c r="T199" s="3"/>
    </row>
    <row r="200" spans="1:20" s="1" customFormat="1" ht="45" x14ac:dyDescent="0.2">
      <c r="A200" s="27" t="e">
        <f t="shared" si="3"/>
        <v>#VALUE!</v>
      </c>
      <c r="B200" s="13" t="s">
        <v>147</v>
      </c>
      <c r="C200" s="8">
        <v>1982</v>
      </c>
      <c r="D200" s="9" t="s">
        <v>132</v>
      </c>
      <c r="E200" s="133">
        <v>16</v>
      </c>
      <c r="F200" s="138">
        <v>0.9819444444444444</v>
      </c>
      <c r="G200" s="134">
        <v>0.7319444444444444</v>
      </c>
      <c r="H200" s="142" t="s">
        <v>620</v>
      </c>
      <c r="I200" s="79" t="s">
        <v>148</v>
      </c>
      <c r="J200" s="87">
        <v>2</v>
      </c>
      <c r="K200" s="13" t="s">
        <v>147</v>
      </c>
      <c r="L200" s="13" t="s">
        <v>147</v>
      </c>
      <c r="M200" s="13" t="s">
        <v>147</v>
      </c>
      <c r="N200" s="119">
        <v>35.22</v>
      </c>
      <c r="O200" s="119">
        <v>-92.22</v>
      </c>
      <c r="P200" s="16" t="s">
        <v>147</v>
      </c>
      <c r="Q200" s="9" t="s">
        <v>122</v>
      </c>
      <c r="R200" s="9" t="s">
        <v>147</v>
      </c>
      <c r="S200" s="32" t="s">
        <v>297</v>
      </c>
      <c r="T200" s="3"/>
    </row>
    <row r="201" spans="1:20" s="1" customFormat="1" ht="45" x14ac:dyDescent="0.2">
      <c r="A201" s="27" t="e">
        <f t="shared" si="3"/>
        <v>#VALUE!</v>
      </c>
      <c r="B201" s="13" t="s">
        <v>147</v>
      </c>
      <c r="C201" s="8">
        <v>1982</v>
      </c>
      <c r="D201" s="9" t="s">
        <v>132</v>
      </c>
      <c r="E201" s="133">
        <v>17</v>
      </c>
      <c r="F201" s="138">
        <v>0.35972222222222222</v>
      </c>
      <c r="G201" s="134">
        <v>0.10972222222222222</v>
      </c>
      <c r="H201" s="142" t="s">
        <v>620</v>
      </c>
      <c r="I201" s="79" t="s">
        <v>148</v>
      </c>
      <c r="J201" s="87">
        <v>2.5</v>
      </c>
      <c r="K201" s="13">
        <v>2.5</v>
      </c>
      <c r="L201" s="13">
        <v>2.6</v>
      </c>
      <c r="M201" s="13" t="s">
        <v>147</v>
      </c>
      <c r="N201" s="119">
        <v>35.19</v>
      </c>
      <c r="O201" s="119">
        <v>-92.26</v>
      </c>
      <c r="P201" s="16" t="s">
        <v>147</v>
      </c>
      <c r="Q201" s="9" t="s">
        <v>1</v>
      </c>
      <c r="R201" s="9" t="s">
        <v>27</v>
      </c>
      <c r="S201" s="32" t="s">
        <v>298</v>
      </c>
      <c r="T201" s="3"/>
    </row>
    <row r="202" spans="1:20" s="1" customFormat="1" ht="45" x14ac:dyDescent="0.2">
      <c r="A202" s="27" t="e">
        <f t="shared" si="3"/>
        <v>#VALUE!</v>
      </c>
      <c r="B202" s="13" t="s">
        <v>147</v>
      </c>
      <c r="C202" s="8">
        <v>1982</v>
      </c>
      <c r="D202" s="9" t="s">
        <v>132</v>
      </c>
      <c r="E202" s="133">
        <v>17</v>
      </c>
      <c r="F202" s="138">
        <v>5.4166666666666669E-2</v>
      </c>
      <c r="G202" s="134">
        <v>0.80763888888888891</v>
      </c>
      <c r="H202" s="142" t="s">
        <v>620</v>
      </c>
      <c r="I202" s="79" t="s">
        <v>148</v>
      </c>
      <c r="J202" s="87">
        <v>2.1</v>
      </c>
      <c r="K202" s="13" t="s">
        <v>147</v>
      </c>
      <c r="L202" s="13" t="s">
        <v>147</v>
      </c>
      <c r="M202" s="13" t="s">
        <v>147</v>
      </c>
      <c r="N202" s="119">
        <v>35.25</v>
      </c>
      <c r="O202" s="119">
        <v>-92.25</v>
      </c>
      <c r="P202" s="16" t="s">
        <v>147</v>
      </c>
      <c r="Q202" s="9" t="s">
        <v>122</v>
      </c>
      <c r="R202" s="9" t="s">
        <v>27</v>
      </c>
      <c r="S202" s="77" t="s">
        <v>297</v>
      </c>
      <c r="T202" s="3"/>
    </row>
    <row r="203" spans="1:20" s="1" customFormat="1" ht="78.75" x14ac:dyDescent="0.2">
      <c r="A203" s="27" t="e">
        <f t="shared" si="3"/>
        <v>#VALUE!</v>
      </c>
      <c r="B203" s="13" t="s">
        <v>147</v>
      </c>
      <c r="C203" s="8">
        <v>1982</v>
      </c>
      <c r="D203" s="9" t="s">
        <v>132</v>
      </c>
      <c r="E203" s="133">
        <v>17</v>
      </c>
      <c r="F203" s="138">
        <v>5.7719907407407407E-2</v>
      </c>
      <c r="G203" s="134">
        <v>0.8077199074074074</v>
      </c>
      <c r="H203" s="142" t="s">
        <v>620</v>
      </c>
      <c r="I203" s="79" t="s">
        <v>148</v>
      </c>
      <c r="J203" s="87">
        <v>3</v>
      </c>
      <c r="K203" s="13" t="s">
        <v>147</v>
      </c>
      <c r="L203" s="13" t="s">
        <v>147</v>
      </c>
      <c r="M203" s="13" t="s">
        <v>147</v>
      </c>
      <c r="N203" s="119">
        <v>35.192</v>
      </c>
      <c r="O203" s="119">
        <v>-92.248000000000005</v>
      </c>
      <c r="P203" s="16" t="s">
        <v>147</v>
      </c>
      <c r="Q203" s="9" t="s">
        <v>1</v>
      </c>
      <c r="R203" s="9" t="s">
        <v>27</v>
      </c>
      <c r="S203" s="77" t="s">
        <v>614</v>
      </c>
      <c r="T203" s="3"/>
    </row>
    <row r="204" spans="1:20" s="1" customFormat="1" ht="78.75" x14ac:dyDescent="0.2">
      <c r="A204" s="27" t="e">
        <f t="shared" si="3"/>
        <v>#VALUE!</v>
      </c>
      <c r="B204" s="13" t="s">
        <v>147</v>
      </c>
      <c r="C204" s="8">
        <v>1982</v>
      </c>
      <c r="D204" s="9" t="s">
        <v>132</v>
      </c>
      <c r="E204" s="133">
        <v>17</v>
      </c>
      <c r="F204" s="138">
        <v>0.10569444444444444</v>
      </c>
      <c r="G204" s="134">
        <v>0.85569444444444442</v>
      </c>
      <c r="H204" s="142" t="s">
        <v>620</v>
      </c>
      <c r="I204" s="79" t="s">
        <v>148</v>
      </c>
      <c r="J204" s="87">
        <v>3.2</v>
      </c>
      <c r="K204" s="13" t="s">
        <v>147</v>
      </c>
      <c r="L204" s="13" t="s">
        <v>147</v>
      </c>
      <c r="M204" s="13" t="s">
        <v>147</v>
      </c>
      <c r="N204" s="119">
        <v>35.19</v>
      </c>
      <c r="O204" s="119">
        <v>-92.26</v>
      </c>
      <c r="P204" s="16" t="s">
        <v>147</v>
      </c>
      <c r="Q204" s="9" t="s">
        <v>1</v>
      </c>
      <c r="R204" s="9" t="s">
        <v>27</v>
      </c>
      <c r="S204" s="77" t="s">
        <v>614</v>
      </c>
      <c r="T204" s="3"/>
    </row>
    <row r="205" spans="1:20" s="1" customFormat="1" ht="45" x14ac:dyDescent="0.2">
      <c r="A205" s="27" t="e">
        <f t="shared" si="3"/>
        <v>#VALUE!</v>
      </c>
      <c r="B205" s="13" t="s">
        <v>147</v>
      </c>
      <c r="C205" s="8">
        <v>1982</v>
      </c>
      <c r="D205" s="9" t="s">
        <v>132</v>
      </c>
      <c r="E205" s="133">
        <v>18</v>
      </c>
      <c r="F205" s="138">
        <v>0.39444444444444443</v>
      </c>
      <c r="G205" s="134">
        <v>0.14444444444444446</v>
      </c>
      <c r="H205" s="142" t="s">
        <v>620</v>
      </c>
      <c r="I205" s="79" t="s">
        <v>148</v>
      </c>
      <c r="J205" s="87">
        <v>2.4</v>
      </c>
      <c r="K205" s="13" t="s">
        <v>147</v>
      </c>
      <c r="L205" s="13" t="s">
        <v>147</v>
      </c>
      <c r="M205" s="13" t="s">
        <v>147</v>
      </c>
      <c r="N205" s="119">
        <v>35.25</v>
      </c>
      <c r="O205" s="119">
        <v>-92.25</v>
      </c>
      <c r="P205" s="16" t="s">
        <v>147</v>
      </c>
      <c r="Q205" s="9" t="s">
        <v>122</v>
      </c>
      <c r="R205" s="9" t="s">
        <v>27</v>
      </c>
      <c r="S205" s="77" t="s">
        <v>297</v>
      </c>
      <c r="T205" s="3"/>
    </row>
    <row r="206" spans="1:20" s="1" customFormat="1" ht="22.5" x14ac:dyDescent="0.2">
      <c r="A206" s="27" t="e">
        <f t="shared" si="3"/>
        <v>#VALUE!</v>
      </c>
      <c r="B206" s="13" t="s">
        <v>147</v>
      </c>
      <c r="C206" s="8">
        <v>1982</v>
      </c>
      <c r="D206" s="9" t="s">
        <v>132</v>
      </c>
      <c r="E206" s="133">
        <v>18</v>
      </c>
      <c r="F206" s="138">
        <v>0.3979050925925926</v>
      </c>
      <c r="G206" s="134">
        <v>0.14782407407407408</v>
      </c>
      <c r="H206" s="142" t="s">
        <v>620</v>
      </c>
      <c r="I206" s="79" t="s">
        <v>148</v>
      </c>
      <c r="J206" s="87">
        <v>2.6</v>
      </c>
      <c r="K206" s="13" t="s">
        <v>147</v>
      </c>
      <c r="L206" s="13" t="s">
        <v>147</v>
      </c>
      <c r="M206" s="13" t="s">
        <v>147</v>
      </c>
      <c r="N206" s="119">
        <v>35.194000000000003</v>
      </c>
      <c r="O206" s="119">
        <v>-92.26</v>
      </c>
      <c r="P206" s="16" t="s">
        <v>147</v>
      </c>
      <c r="Q206" s="9" t="s">
        <v>122</v>
      </c>
      <c r="R206" s="9" t="s">
        <v>27</v>
      </c>
      <c r="S206" s="32" t="s">
        <v>295</v>
      </c>
      <c r="T206" s="3"/>
    </row>
    <row r="207" spans="1:20" s="1" customFormat="1" ht="67.5" x14ac:dyDescent="0.2">
      <c r="A207" s="27" t="e">
        <f t="shared" si="3"/>
        <v>#VALUE!</v>
      </c>
      <c r="B207" s="13" t="s">
        <v>147</v>
      </c>
      <c r="C207" s="8">
        <v>1982</v>
      </c>
      <c r="D207" s="9" t="s">
        <v>132</v>
      </c>
      <c r="E207" s="133">
        <v>18</v>
      </c>
      <c r="F207" s="138">
        <v>0.72361111111111109</v>
      </c>
      <c r="G207" s="134">
        <v>0.47361111111111115</v>
      </c>
      <c r="H207" s="142" t="s">
        <v>620</v>
      </c>
      <c r="I207" s="79" t="s">
        <v>148</v>
      </c>
      <c r="J207" s="87">
        <v>2.2999999999999998</v>
      </c>
      <c r="K207" s="13" t="s">
        <v>147</v>
      </c>
      <c r="L207" s="13" t="s">
        <v>147</v>
      </c>
      <c r="M207" s="13" t="s">
        <v>147</v>
      </c>
      <c r="N207" s="119">
        <v>35.25</v>
      </c>
      <c r="O207" s="119">
        <v>-92.25</v>
      </c>
      <c r="P207" s="16" t="s">
        <v>147</v>
      </c>
      <c r="Q207" s="9" t="s">
        <v>122</v>
      </c>
      <c r="R207" s="9" t="s">
        <v>27</v>
      </c>
      <c r="S207" s="77" t="s">
        <v>499</v>
      </c>
      <c r="T207" s="3"/>
    </row>
    <row r="208" spans="1:20" s="1" customFormat="1" ht="67.5" x14ac:dyDescent="0.2">
      <c r="A208" s="27" t="e">
        <f t="shared" si="3"/>
        <v>#VALUE!</v>
      </c>
      <c r="B208" s="13" t="s">
        <v>147</v>
      </c>
      <c r="C208" s="8">
        <v>1982</v>
      </c>
      <c r="D208" s="9" t="s">
        <v>132</v>
      </c>
      <c r="E208" s="133">
        <v>18</v>
      </c>
      <c r="F208" s="138">
        <v>0.75138888888888899</v>
      </c>
      <c r="G208" s="134">
        <v>0.50138888888888888</v>
      </c>
      <c r="H208" s="142" t="s">
        <v>620</v>
      </c>
      <c r="I208" s="79" t="s">
        <v>148</v>
      </c>
      <c r="J208" s="87">
        <v>2.5</v>
      </c>
      <c r="K208" s="13">
        <v>2.2000000000000002</v>
      </c>
      <c r="L208" s="13">
        <v>2.5</v>
      </c>
      <c r="M208" s="13" t="s">
        <v>147</v>
      </c>
      <c r="N208" s="119">
        <v>35.25</v>
      </c>
      <c r="O208" s="119">
        <v>-92.25</v>
      </c>
      <c r="P208" s="16" t="s">
        <v>147</v>
      </c>
      <c r="Q208" s="9" t="s">
        <v>122</v>
      </c>
      <c r="R208" s="9" t="s">
        <v>27</v>
      </c>
      <c r="S208" s="77" t="s">
        <v>500</v>
      </c>
      <c r="T208" s="3"/>
    </row>
    <row r="209" spans="1:20" s="1" customFormat="1" ht="45" x14ac:dyDescent="0.2">
      <c r="A209" s="27" t="e">
        <f t="shared" si="3"/>
        <v>#VALUE!</v>
      </c>
      <c r="B209" s="13" t="s">
        <v>147</v>
      </c>
      <c r="C209" s="8">
        <v>1982</v>
      </c>
      <c r="D209" s="9" t="s">
        <v>132</v>
      </c>
      <c r="E209" s="133">
        <v>18</v>
      </c>
      <c r="F209" s="138">
        <v>0.96319444444444446</v>
      </c>
      <c r="G209" s="134">
        <v>0.71319444444444446</v>
      </c>
      <c r="H209" s="142" t="s">
        <v>620</v>
      </c>
      <c r="I209" s="79" t="s">
        <v>148</v>
      </c>
      <c r="J209" s="87">
        <v>2.1</v>
      </c>
      <c r="K209" s="13" t="s">
        <v>147</v>
      </c>
      <c r="L209" s="13" t="s">
        <v>147</v>
      </c>
      <c r="M209" s="13" t="s">
        <v>147</v>
      </c>
      <c r="N209" s="119">
        <v>35.25</v>
      </c>
      <c r="O209" s="119">
        <v>-92.25</v>
      </c>
      <c r="P209" s="16" t="s">
        <v>147</v>
      </c>
      <c r="Q209" s="9" t="s">
        <v>122</v>
      </c>
      <c r="R209" s="9" t="s">
        <v>27</v>
      </c>
      <c r="S209" s="77" t="s">
        <v>297</v>
      </c>
      <c r="T209" s="3"/>
    </row>
    <row r="210" spans="1:20" s="1" customFormat="1" ht="78.75" x14ac:dyDescent="0.2">
      <c r="A210" s="27" t="e">
        <f t="shared" si="3"/>
        <v>#VALUE!</v>
      </c>
      <c r="B210" s="13" t="s">
        <v>147</v>
      </c>
      <c r="C210" s="8">
        <v>1982</v>
      </c>
      <c r="D210" s="9" t="s">
        <v>132</v>
      </c>
      <c r="E210" s="133">
        <v>18</v>
      </c>
      <c r="F210" s="138">
        <v>0.19431712962962963</v>
      </c>
      <c r="G210" s="134">
        <v>0.4443171296296296</v>
      </c>
      <c r="H210" s="142" t="s">
        <v>620</v>
      </c>
      <c r="I210" s="79" t="s">
        <v>148</v>
      </c>
      <c r="J210" s="87">
        <v>3.5</v>
      </c>
      <c r="K210" s="13" t="s">
        <v>147</v>
      </c>
      <c r="L210" s="13" t="s">
        <v>147</v>
      </c>
      <c r="M210" s="13" t="s">
        <v>242</v>
      </c>
      <c r="N210" s="119">
        <v>35.192999999999998</v>
      </c>
      <c r="O210" s="119">
        <v>-92.254000000000005</v>
      </c>
      <c r="P210" s="16" t="s">
        <v>147</v>
      </c>
      <c r="Q210" s="9" t="s">
        <v>1</v>
      </c>
      <c r="R210" s="9" t="s">
        <v>27</v>
      </c>
      <c r="S210" s="77" t="s">
        <v>614</v>
      </c>
      <c r="T210" s="3"/>
    </row>
    <row r="211" spans="1:20" s="1" customFormat="1" ht="56.25" x14ac:dyDescent="0.2">
      <c r="A211" s="27" t="e">
        <f t="shared" si="3"/>
        <v>#VALUE!</v>
      </c>
      <c r="B211" s="13" t="s">
        <v>147</v>
      </c>
      <c r="C211" s="8">
        <v>1982</v>
      </c>
      <c r="D211" s="9" t="s">
        <v>132</v>
      </c>
      <c r="E211" s="8">
        <v>19</v>
      </c>
      <c r="F211" s="23">
        <v>0.90277777777777779</v>
      </c>
      <c r="G211" s="21">
        <v>0.65277777777777779</v>
      </c>
      <c r="H211" s="142" t="s">
        <v>620</v>
      </c>
      <c r="I211" s="9" t="s">
        <v>148</v>
      </c>
      <c r="J211" s="13">
        <v>2.2000000000000002</v>
      </c>
      <c r="K211" s="13" t="s">
        <v>147</v>
      </c>
      <c r="L211" s="13" t="s">
        <v>147</v>
      </c>
      <c r="M211" s="13" t="s">
        <v>147</v>
      </c>
      <c r="N211" s="119">
        <v>35.25</v>
      </c>
      <c r="O211" s="119">
        <v>-92.25</v>
      </c>
      <c r="P211" s="16" t="s">
        <v>147</v>
      </c>
      <c r="Q211" s="9" t="s">
        <v>122</v>
      </c>
      <c r="R211" s="9" t="s">
        <v>27</v>
      </c>
      <c r="S211" s="77" t="s">
        <v>501</v>
      </c>
      <c r="T211" s="3"/>
    </row>
    <row r="212" spans="1:20" s="1" customFormat="1" ht="67.5" x14ac:dyDescent="0.2">
      <c r="A212" s="27" t="e">
        <f t="shared" si="3"/>
        <v>#VALUE!</v>
      </c>
      <c r="B212" s="13" t="s">
        <v>147</v>
      </c>
      <c r="C212" s="8">
        <v>1982</v>
      </c>
      <c r="D212" s="9" t="s">
        <v>132</v>
      </c>
      <c r="E212" s="8">
        <v>20</v>
      </c>
      <c r="F212" s="23">
        <v>0.58437499999999998</v>
      </c>
      <c r="G212" s="21">
        <v>0.33437499999999998</v>
      </c>
      <c r="H212" s="142" t="s">
        <v>620</v>
      </c>
      <c r="I212" s="9" t="s">
        <v>148</v>
      </c>
      <c r="J212" s="13">
        <v>3.4</v>
      </c>
      <c r="K212" s="13" t="s">
        <v>147</v>
      </c>
      <c r="L212" s="13" t="s">
        <v>147</v>
      </c>
      <c r="M212" s="13" t="s">
        <v>147</v>
      </c>
      <c r="N212" s="119">
        <v>35.200000000000003</v>
      </c>
      <c r="O212" s="119">
        <v>-92.21</v>
      </c>
      <c r="P212" s="16" t="s">
        <v>147</v>
      </c>
      <c r="Q212" s="9" t="s">
        <v>1</v>
      </c>
      <c r="R212" s="9" t="s">
        <v>27</v>
      </c>
      <c r="S212" s="32" t="s">
        <v>305</v>
      </c>
      <c r="T212" s="3"/>
    </row>
    <row r="213" spans="1:20" s="1" customFormat="1" ht="56.25" x14ac:dyDescent="0.2">
      <c r="A213" s="27" t="e">
        <f t="shared" si="3"/>
        <v>#VALUE!</v>
      </c>
      <c r="B213" s="13" t="s">
        <v>147</v>
      </c>
      <c r="C213" s="8">
        <v>1982</v>
      </c>
      <c r="D213" s="9" t="s">
        <v>132</v>
      </c>
      <c r="E213" s="8">
        <v>20</v>
      </c>
      <c r="F213" s="23">
        <v>0.65208333333333335</v>
      </c>
      <c r="G213" s="21">
        <v>0.40208333333333335</v>
      </c>
      <c r="H213" s="142" t="s">
        <v>620</v>
      </c>
      <c r="I213" s="9" t="s">
        <v>148</v>
      </c>
      <c r="J213" s="13">
        <v>2.2999999999999998</v>
      </c>
      <c r="K213" s="13" t="s">
        <v>147</v>
      </c>
      <c r="L213" s="13" t="s">
        <v>147</v>
      </c>
      <c r="M213" s="13" t="s">
        <v>147</v>
      </c>
      <c r="N213" s="119">
        <v>35.25</v>
      </c>
      <c r="O213" s="119">
        <v>-92.25</v>
      </c>
      <c r="P213" s="16" t="s">
        <v>147</v>
      </c>
      <c r="Q213" s="9" t="s">
        <v>122</v>
      </c>
      <c r="R213" s="9" t="s">
        <v>27</v>
      </c>
      <c r="S213" s="77" t="s">
        <v>501</v>
      </c>
      <c r="T213" s="3"/>
    </row>
    <row r="214" spans="1:20" s="1" customFormat="1" ht="56.25" x14ac:dyDescent="0.2">
      <c r="A214" s="27" t="e">
        <f t="shared" si="3"/>
        <v>#VALUE!</v>
      </c>
      <c r="B214" s="13" t="s">
        <v>147</v>
      </c>
      <c r="C214" s="8">
        <v>1982</v>
      </c>
      <c r="D214" s="9" t="s">
        <v>132</v>
      </c>
      <c r="E214" s="8">
        <v>20</v>
      </c>
      <c r="F214" s="23">
        <v>0.79166666666666663</v>
      </c>
      <c r="G214" s="21">
        <v>0.54166666666666663</v>
      </c>
      <c r="H214" s="142" t="s">
        <v>620</v>
      </c>
      <c r="I214" s="9" t="s">
        <v>148</v>
      </c>
      <c r="J214" s="13">
        <v>1.7</v>
      </c>
      <c r="K214" s="13" t="s">
        <v>147</v>
      </c>
      <c r="L214" s="13" t="s">
        <v>147</v>
      </c>
      <c r="M214" s="13" t="s">
        <v>147</v>
      </c>
      <c r="N214" s="119">
        <v>35.25</v>
      </c>
      <c r="O214" s="119">
        <v>-92.25</v>
      </c>
      <c r="P214" s="16" t="s">
        <v>147</v>
      </c>
      <c r="Q214" s="9" t="s">
        <v>122</v>
      </c>
      <c r="R214" s="9" t="s">
        <v>27</v>
      </c>
      <c r="S214" s="77" t="s">
        <v>501</v>
      </c>
      <c r="T214" s="3"/>
    </row>
    <row r="215" spans="1:20" s="1" customFormat="1" ht="45" x14ac:dyDescent="0.2">
      <c r="A215" s="27" t="e">
        <f t="shared" si="3"/>
        <v>#VALUE!</v>
      </c>
      <c r="B215" s="13" t="s">
        <v>147</v>
      </c>
      <c r="C215" s="8">
        <v>1982</v>
      </c>
      <c r="D215" s="9" t="s">
        <v>132</v>
      </c>
      <c r="E215" s="133">
        <v>20</v>
      </c>
      <c r="F215" s="23">
        <v>1.3194444444444444E-2</v>
      </c>
      <c r="G215" s="21">
        <v>0.7631944444444444</v>
      </c>
      <c r="H215" s="142" t="s">
        <v>620</v>
      </c>
      <c r="I215" s="9" t="s">
        <v>148</v>
      </c>
      <c r="J215" s="13">
        <v>2.4</v>
      </c>
      <c r="K215" s="13" t="s">
        <v>147</v>
      </c>
      <c r="L215" s="13" t="s">
        <v>147</v>
      </c>
      <c r="M215" s="13" t="s">
        <v>147</v>
      </c>
      <c r="N215" s="119">
        <v>35.25</v>
      </c>
      <c r="O215" s="119">
        <v>-92.25</v>
      </c>
      <c r="P215" s="16" t="s">
        <v>147</v>
      </c>
      <c r="Q215" s="9" t="s">
        <v>122</v>
      </c>
      <c r="R215" s="9" t="s">
        <v>27</v>
      </c>
      <c r="S215" s="77" t="s">
        <v>297</v>
      </c>
      <c r="T215" s="3"/>
    </row>
    <row r="216" spans="1:20" s="1" customFormat="1" ht="101.25" x14ac:dyDescent="0.2">
      <c r="A216" s="27" t="e">
        <f t="shared" si="3"/>
        <v>#VALUE!</v>
      </c>
      <c r="B216" s="13" t="s">
        <v>147</v>
      </c>
      <c r="C216" s="8">
        <v>1982</v>
      </c>
      <c r="D216" s="9" t="s">
        <v>132</v>
      </c>
      <c r="E216" s="133">
        <v>20</v>
      </c>
      <c r="F216" s="23">
        <v>2.2916666666666669E-2</v>
      </c>
      <c r="G216" s="21">
        <v>0.7729166666666667</v>
      </c>
      <c r="H216" s="142" t="s">
        <v>620</v>
      </c>
      <c r="I216" s="9" t="s">
        <v>148</v>
      </c>
      <c r="J216" s="13">
        <v>4.5</v>
      </c>
      <c r="K216" s="13">
        <v>4.4000000000000004</v>
      </c>
      <c r="L216" s="13">
        <v>4.7</v>
      </c>
      <c r="M216" s="13" t="s">
        <v>269</v>
      </c>
      <c r="N216" s="119">
        <v>35.176000000000002</v>
      </c>
      <c r="O216" s="119">
        <v>-92.210999999999999</v>
      </c>
      <c r="P216" s="16" t="s">
        <v>147</v>
      </c>
      <c r="Q216" s="9" t="s">
        <v>122</v>
      </c>
      <c r="R216" s="9" t="s">
        <v>27</v>
      </c>
      <c r="S216" s="32" t="s">
        <v>304</v>
      </c>
      <c r="T216" s="3"/>
    </row>
    <row r="217" spans="1:20" s="1" customFormat="1" ht="45" x14ac:dyDescent="0.2">
      <c r="A217" s="27" t="e">
        <f t="shared" si="3"/>
        <v>#VALUE!</v>
      </c>
      <c r="B217" s="13" t="s">
        <v>147</v>
      </c>
      <c r="C217" s="8">
        <v>1982</v>
      </c>
      <c r="D217" s="9" t="s">
        <v>132</v>
      </c>
      <c r="E217" s="133">
        <v>20</v>
      </c>
      <c r="F217" s="23">
        <v>2.5694444444444447E-2</v>
      </c>
      <c r="G217" s="21">
        <v>0.77569444444444446</v>
      </c>
      <c r="H217" s="142" t="s">
        <v>620</v>
      </c>
      <c r="I217" s="9" t="s">
        <v>148</v>
      </c>
      <c r="J217" s="13">
        <v>3</v>
      </c>
      <c r="K217" s="13" t="s">
        <v>147</v>
      </c>
      <c r="L217" s="13" t="s">
        <v>147</v>
      </c>
      <c r="M217" s="13" t="s">
        <v>147</v>
      </c>
      <c r="N217" s="119">
        <v>35.161999999999999</v>
      </c>
      <c r="O217" s="119">
        <v>-92.241</v>
      </c>
      <c r="P217" s="16" t="s">
        <v>147</v>
      </c>
      <c r="Q217" s="9" t="s">
        <v>1</v>
      </c>
      <c r="R217" s="9" t="s">
        <v>27</v>
      </c>
      <c r="S217" s="77" t="s">
        <v>613</v>
      </c>
      <c r="T217" s="3"/>
    </row>
    <row r="218" spans="1:20" s="1" customFormat="1" ht="45" x14ac:dyDescent="0.2">
      <c r="A218" s="27" t="e">
        <f t="shared" si="3"/>
        <v>#VALUE!</v>
      </c>
      <c r="B218" s="13" t="s">
        <v>147</v>
      </c>
      <c r="C218" s="8">
        <v>1982</v>
      </c>
      <c r="D218" s="9" t="s">
        <v>132</v>
      </c>
      <c r="E218" s="133">
        <v>20</v>
      </c>
      <c r="F218" s="23">
        <v>3.7499999999999999E-2</v>
      </c>
      <c r="G218" s="21">
        <v>0.78749999999999998</v>
      </c>
      <c r="H218" s="142" t="s">
        <v>620</v>
      </c>
      <c r="I218" s="9" t="s">
        <v>148</v>
      </c>
      <c r="J218" s="13">
        <v>2.5</v>
      </c>
      <c r="K218" s="13" t="s">
        <v>147</v>
      </c>
      <c r="L218" s="13" t="s">
        <v>147</v>
      </c>
      <c r="M218" s="13" t="s">
        <v>147</v>
      </c>
      <c r="N218" s="119">
        <v>35.25</v>
      </c>
      <c r="O218" s="119">
        <v>-92.25</v>
      </c>
      <c r="P218" s="16" t="s">
        <v>147</v>
      </c>
      <c r="Q218" s="9" t="s">
        <v>122</v>
      </c>
      <c r="R218" s="9" t="s">
        <v>27</v>
      </c>
      <c r="S218" s="77" t="s">
        <v>297</v>
      </c>
      <c r="T218" s="3"/>
    </row>
    <row r="219" spans="1:20" s="1" customFormat="1" ht="45" x14ac:dyDescent="0.2">
      <c r="A219" s="27" t="e">
        <f t="shared" si="3"/>
        <v>#VALUE!</v>
      </c>
      <c r="B219" s="13" t="s">
        <v>147</v>
      </c>
      <c r="C219" s="8">
        <v>1982</v>
      </c>
      <c r="D219" s="9" t="s">
        <v>132</v>
      </c>
      <c r="E219" s="133">
        <v>20</v>
      </c>
      <c r="F219" s="23">
        <v>5.0694444444444452E-2</v>
      </c>
      <c r="G219" s="21">
        <v>0.80069444444444438</v>
      </c>
      <c r="H219" s="142" t="s">
        <v>620</v>
      </c>
      <c r="I219" s="9" t="s">
        <v>148</v>
      </c>
      <c r="J219" s="13">
        <v>3.1</v>
      </c>
      <c r="K219" s="13" t="s">
        <v>147</v>
      </c>
      <c r="L219" s="13" t="s">
        <v>147</v>
      </c>
      <c r="M219" s="13" t="s">
        <v>147</v>
      </c>
      <c r="N219" s="119">
        <v>35.140999999999998</v>
      </c>
      <c r="O219" s="119">
        <v>-92.233999999999995</v>
      </c>
      <c r="P219" s="16" t="s">
        <v>147</v>
      </c>
      <c r="Q219" s="9" t="s">
        <v>1</v>
      </c>
      <c r="R219" s="9" t="s">
        <v>27</v>
      </c>
      <c r="S219" s="77" t="s">
        <v>613</v>
      </c>
      <c r="T219" s="3"/>
    </row>
    <row r="220" spans="1:20" s="1" customFormat="1" ht="45" x14ac:dyDescent="0.2">
      <c r="A220" s="27" t="e">
        <f t="shared" si="3"/>
        <v>#VALUE!</v>
      </c>
      <c r="B220" s="13" t="s">
        <v>147</v>
      </c>
      <c r="C220" s="8">
        <v>1982</v>
      </c>
      <c r="D220" s="9" t="s">
        <v>132</v>
      </c>
      <c r="E220" s="133">
        <v>20</v>
      </c>
      <c r="F220" s="23">
        <v>8.2638888888888887E-2</v>
      </c>
      <c r="G220" s="21">
        <v>0.83263888888888893</v>
      </c>
      <c r="H220" s="142" t="s">
        <v>620</v>
      </c>
      <c r="I220" s="9" t="s">
        <v>148</v>
      </c>
      <c r="J220" s="13">
        <v>2.2000000000000002</v>
      </c>
      <c r="K220" s="13" t="s">
        <v>147</v>
      </c>
      <c r="L220" s="13" t="s">
        <v>147</v>
      </c>
      <c r="M220" s="13" t="s">
        <v>147</v>
      </c>
      <c r="N220" s="119">
        <v>35.25</v>
      </c>
      <c r="O220" s="119">
        <v>-92.25</v>
      </c>
      <c r="P220" s="16" t="s">
        <v>147</v>
      </c>
      <c r="Q220" s="9" t="s">
        <v>122</v>
      </c>
      <c r="R220" s="9" t="s">
        <v>27</v>
      </c>
      <c r="S220" s="77" t="s">
        <v>297</v>
      </c>
      <c r="T220" s="3"/>
    </row>
    <row r="221" spans="1:20" s="1" customFormat="1" ht="22.5" x14ac:dyDescent="0.2">
      <c r="A221" s="27" t="e">
        <f t="shared" si="3"/>
        <v>#VALUE!</v>
      </c>
      <c r="B221" s="13" t="s">
        <v>147</v>
      </c>
      <c r="C221" s="8">
        <v>1982</v>
      </c>
      <c r="D221" s="9" t="s">
        <v>132</v>
      </c>
      <c r="E221" s="133">
        <v>20</v>
      </c>
      <c r="F221" s="23">
        <v>0.12267361111111112</v>
      </c>
      <c r="G221" s="21">
        <v>0.87267361111111119</v>
      </c>
      <c r="H221" s="142" t="s">
        <v>620</v>
      </c>
      <c r="I221" s="9" t="s">
        <v>148</v>
      </c>
      <c r="J221" s="13">
        <v>2.8</v>
      </c>
      <c r="K221" s="13" t="s">
        <v>147</v>
      </c>
      <c r="L221" s="13" t="s">
        <v>147</v>
      </c>
      <c r="M221" s="13" t="s">
        <v>147</v>
      </c>
      <c r="N221" s="119">
        <v>35.154000000000003</v>
      </c>
      <c r="O221" s="119">
        <v>-92.206999999999994</v>
      </c>
      <c r="P221" s="16" t="s">
        <v>147</v>
      </c>
      <c r="Q221" s="9" t="s">
        <v>1</v>
      </c>
      <c r="R221" s="9" t="s">
        <v>27</v>
      </c>
      <c r="S221" s="77" t="s">
        <v>295</v>
      </c>
      <c r="T221" s="3"/>
    </row>
    <row r="222" spans="1:20" s="1" customFormat="1" ht="45" x14ac:dyDescent="0.2">
      <c r="A222" s="27" t="e">
        <f t="shared" si="3"/>
        <v>#VALUE!</v>
      </c>
      <c r="B222" s="13" t="s">
        <v>147</v>
      </c>
      <c r="C222" s="8">
        <v>1982</v>
      </c>
      <c r="D222" s="9" t="s">
        <v>132</v>
      </c>
      <c r="E222" s="133">
        <v>20</v>
      </c>
      <c r="F222" s="23">
        <v>0.13574074074074075</v>
      </c>
      <c r="G222" s="21">
        <v>0.88574074074074083</v>
      </c>
      <c r="H222" s="142" t="s">
        <v>620</v>
      </c>
      <c r="I222" s="9" t="s">
        <v>148</v>
      </c>
      <c r="J222" s="13">
        <v>2.6</v>
      </c>
      <c r="K222" s="13" t="s">
        <v>147</v>
      </c>
      <c r="L222" s="13" t="s">
        <v>147</v>
      </c>
      <c r="M222" s="13" t="s">
        <v>147</v>
      </c>
      <c r="N222" s="119">
        <v>35.1633</v>
      </c>
      <c r="O222" s="119">
        <v>-92.210499999999996</v>
      </c>
      <c r="P222" s="16" t="s">
        <v>147</v>
      </c>
      <c r="Q222" s="9" t="s">
        <v>1</v>
      </c>
      <c r="R222" s="9" t="s">
        <v>27</v>
      </c>
      <c r="S222" s="77" t="s">
        <v>613</v>
      </c>
      <c r="T222" s="3"/>
    </row>
    <row r="223" spans="1:20" s="1" customFormat="1" ht="22.5" x14ac:dyDescent="0.2">
      <c r="A223" s="27" t="e">
        <f t="shared" si="3"/>
        <v>#VALUE!</v>
      </c>
      <c r="B223" s="13" t="s">
        <v>147</v>
      </c>
      <c r="C223" s="8">
        <v>1982</v>
      </c>
      <c r="D223" s="9" t="s">
        <v>132</v>
      </c>
      <c r="E223" s="133">
        <v>20</v>
      </c>
      <c r="F223" s="23">
        <v>0.14420138888888889</v>
      </c>
      <c r="G223" s="21">
        <v>0.89420138888888889</v>
      </c>
      <c r="H223" s="142" t="s">
        <v>620</v>
      </c>
      <c r="I223" s="9" t="s">
        <v>148</v>
      </c>
      <c r="J223" s="13">
        <v>2.7</v>
      </c>
      <c r="K223" s="13" t="s">
        <v>147</v>
      </c>
      <c r="L223" s="13" t="s">
        <v>147</v>
      </c>
      <c r="M223" s="13" t="s">
        <v>147</v>
      </c>
      <c r="N223" s="119">
        <v>35.178199999999997</v>
      </c>
      <c r="O223" s="119">
        <v>-92.224699999999999</v>
      </c>
      <c r="P223" s="16" t="s">
        <v>147</v>
      </c>
      <c r="Q223" s="9" t="s">
        <v>1</v>
      </c>
      <c r="R223" s="9" t="s">
        <v>27</v>
      </c>
      <c r="S223" s="77" t="s">
        <v>295</v>
      </c>
      <c r="T223" s="3"/>
    </row>
    <row r="224" spans="1:20" s="1" customFormat="1" ht="45" x14ac:dyDescent="0.2">
      <c r="A224" s="27" t="e">
        <f t="shared" si="3"/>
        <v>#VALUE!</v>
      </c>
      <c r="B224" s="13" t="s">
        <v>147</v>
      </c>
      <c r="C224" s="8">
        <v>1982</v>
      </c>
      <c r="D224" s="9" t="s">
        <v>132</v>
      </c>
      <c r="E224" s="133">
        <v>20</v>
      </c>
      <c r="F224" s="23">
        <v>0.17986111111111111</v>
      </c>
      <c r="G224" s="21">
        <v>0.84652777777777777</v>
      </c>
      <c r="H224" s="142" t="s">
        <v>620</v>
      </c>
      <c r="I224" s="9" t="s">
        <v>148</v>
      </c>
      <c r="J224" s="13">
        <v>2</v>
      </c>
      <c r="K224" s="13" t="s">
        <v>147</v>
      </c>
      <c r="L224" s="13" t="s">
        <v>147</v>
      </c>
      <c r="M224" s="13" t="s">
        <v>147</v>
      </c>
      <c r="N224" s="119">
        <v>35.25</v>
      </c>
      <c r="O224" s="119">
        <v>-92.25</v>
      </c>
      <c r="P224" s="16" t="s">
        <v>147</v>
      </c>
      <c r="Q224" s="9" t="s">
        <v>122</v>
      </c>
      <c r="R224" s="9" t="s">
        <v>27</v>
      </c>
      <c r="S224" s="77" t="s">
        <v>297</v>
      </c>
      <c r="T224" s="3"/>
    </row>
    <row r="225" spans="1:20" s="1" customFormat="1" ht="45" x14ac:dyDescent="0.2">
      <c r="A225" s="27" t="e">
        <f t="shared" si="3"/>
        <v>#VALUE!</v>
      </c>
      <c r="B225" s="13" t="s">
        <v>147</v>
      </c>
      <c r="C225" s="8">
        <v>1982</v>
      </c>
      <c r="D225" s="9" t="s">
        <v>132</v>
      </c>
      <c r="E225" s="8">
        <v>21</v>
      </c>
      <c r="F225" s="23">
        <v>0.38750000000000001</v>
      </c>
      <c r="G225" s="21">
        <v>0.13750000000000001</v>
      </c>
      <c r="H225" s="142" t="s">
        <v>620</v>
      </c>
      <c r="I225" s="9" t="s">
        <v>148</v>
      </c>
      <c r="J225" s="13">
        <v>2.1</v>
      </c>
      <c r="K225" s="13" t="s">
        <v>147</v>
      </c>
      <c r="L225" s="13" t="s">
        <v>147</v>
      </c>
      <c r="M225" s="13" t="s">
        <v>147</v>
      </c>
      <c r="N225" s="119">
        <v>35.25</v>
      </c>
      <c r="O225" s="119">
        <v>-92.25</v>
      </c>
      <c r="P225" s="16" t="s">
        <v>147</v>
      </c>
      <c r="Q225" s="9" t="s">
        <v>122</v>
      </c>
      <c r="R225" s="9" t="s">
        <v>27</v>
      </c>
      <c r="S225" s="77" t="s">
        <v>297</v>
      </c>
      <c r="T225" s="3"/>
    </row>
    <row r="226" spans="1:20" s="1" customFormat="1" ht="45" x14ac:dyDescent="0.2">
      <c r="A226" s="27" t="e">
        <f t="shared" si="3"/>
        <v>#VALUE!</v>
      </c>
      <c r="B226" s="13" t="s">
        <v>147</v>
      </c>
      <c r="C226" s="8">
        <v>1982</v>
      </c>
      <c r="D226" s="9" t="s">
        <v>132</v>
      </c>
      <c r="E226" s="8">
        <v>21</v>
      </c>
      <c r="F226" s="23">
        <v>0.43263888888888885</v>
      </c>
      <c r="G226" s="21">
        <v>0.18263888888888891</v>
      </c>
      <c r="H226" s="142" t="s">
        <v>620</v>
      </c>
      <c r="I226" s="9" t="s">
        <v>148</v>
      </c>
      <c r="J226" s="13">
        <v>2.1</v>
      </c>
      <c r="K226" s="13" t="s">
        <v>147</v>
      </c>
      <c r="L226" s="13" t="s">
        <v>147</v>
      </c>
      <c r="M226" s="13" t="s">
        <v>147</v>
      </c>
      <c r="N226" s="119">
        <v>35.25</v>
      </c>
      <c r="O226" s="119">
        <v>-92.25</v>
      </c>
      <c r="P226" s="16" t="s">
        <v>147</v>
      </c>
      <c r="Q226" s="9" t="s">
        <v>122</v>
      </c>
      <c r="R226" s="9" t="s">
        <v>27</v>
      </c>
      <c r="S226" s="77" t="s">
        <v>297</v>
      </c>
      <c r="T226" s="3"/>
    </row>
    <row r="227" spans="1:20" s="1" customFormat="1" ht="45" x14ac:dyDescent="0.2">
      <c r="A227" s="27" t="e">
        <f t="shared" si="3"/>
        <v>#VALUE!</v>
      </c>
      <c r="B227" s="13" t="s">
        <v>147</v>
      </c>
      <c r="C227" s="8">
        <v>1982</v>
      </c>
      <c r="D227" s="9" t="s">
        <v>132</v>
      </c>
      <c r="E227" s="8">
        <v>21</v>
      </c>
      <c r="F227" s="23">
        <v>0.4957523148148148</v>
      </c>
      <c r="G227" s="21">
        <v>0.24575231481481483</v>
      </c>
      <c r="H227" s="142" t="s">
        <v>620</v>
      </c>
      <c r="I227" s="9" t="s">
        <v>148</v>
      </c>
      <c r="J227" s="13">
        <v>2.8</v>
      </c>
      <c r="K227" s="13" t="s">
        <v>147</v>
      </c>
      <c r="L227" s="13" t="s">
        <v>147</v>
      </c>
      <c r="M227" s="13" t="s">
        <v>147</v>
      </c>
      <c r="N227" s="119">
        <v>35.154000000000003</v>
      </c>
      <c r="O227" s="119">
        <v>-92.210499999999996</v>
      </c>
      <c r="P227" s="16" t="s">
        <v>147</v>
      </c>
      <c r="Q227" s="9" t="s">
        <v>1</v>
      </c>
      <c r="R227" s="9" t="s">
        <v>27</v>
      </c>
      <c r="S227" s="32" t="s">
        <v>301</v>
      </c>
      <c r="T227" s="3"/>
    </row>
    <row r="228" spans="1:20" s="1" customFormat="1" ht="45" x14ac:dyDescent="0.2">
      <c r="A228" s="27" t="e">
        <f t="shared" si="3"/>
        <v>#VALUE!</v>
      </c>
      <c r="B228" s="13" t="s">
        <v>147</v>
      </c>
      <c r="C228" s="8">
        <v>1982</v>
      </c>
      <c r="D228" s="9" t="s">
        <v>132</v>
      </c>
      <c r="E228" s="8">
        <v>21</v>
      </c>
      <c r="F228" s="23">
        <v>0.50209490740740736</v>
      </c>
      <c r="G228" s="21">
        <v>0.25209490740740736</v>
      </c>
      <c r="H228" s="142" t="s">
        <v>620</v>
      </c>
      <c r="I228" s="9" t="s">
        <v>148</v>
      </c>
      <c r="J228" s="13">
        <v>2.9</v>
      </c>
      <c r="K228" s="13" t="s">
        <v>147</v>
      </c>
      <c r="L228" s="13" t="s">
        <v>147</v>
      </c>
      <c r="M228" s="13" t="s">
        <v>147</v>
      </c>
      <c r="N228" s="119">
        <v>35.2042</v>
      </c>
      <c r="O228" s="119">
        <v>-92.214699999999993</v>
      </c>
      <c r="P228" s="16" t="s">
        <v>147</v>
      </c>
      <c r="Q228" s="9" t="s">
        <v>1</v>
      </c>
      <c r="R228" s="9" t="s">
        <v>27</v>
      </c>
      <c r="S228" s="32" t="s">
        <v>301</v>
      </c>
      <c r="T228" s="3"/>
    </row>
    <row r="229" spans="1:20" s="1" customFormat="1" ht="22.5" x14ac:dyDescent="0.2">
      <c r="A229" s="27" t="e">
        <f t="shared" si="3"/>
        <v>#VALUE!</v>
      </c>
      <c r="B229" s="13" t="s">
        <v>147</v>
      </c>
      <c r="C229" s="8">
        <v>1982</v>
      </c>
      <c r="D229" s="9" t="s">
        <v>132</v>
      </c>
      <c r="E229" s="8">
        <v>21</v>
      </c>
      <c r="F229" s="23">
        <v>0.5417939814814815</v>
      </c>
      <c r="G229" s="21">
        <v>0.2917939814814815</v>
      </c>
      <c r="H229" s="142" t="s">
        <v>620</v>
      </c>
      <c r="I229" s="9" t="s">
        <v>148</v>
      </c>
      <c r="J229" s="13">
        <v>2.8</v>
      </c>
      <c r="K229" s="13" t="s">
        <v>147</v>
      </c>
      <c r="L229" s="13" t="s">
        <v>147</v>
      </c>
      <c r="M229" s="13" t="s">
        <v>147</v>
      </c>
      <c r="N229" s="119">
        <v>35.205199999999998</v>
      </c>
      <c r="O229" s="119">
        <v>-92.224699999999999</v>
      </c>
      <c r="P229" s="16" t="s">
        <v>147</v>
      </c>
      <c r="Q229" s="9" t="s">
        <v>1</v>
      </c>
      <c r="R229" s="9" t="s">
        <v>27</v>
      </c>
      <c r="S229" s="32" t="s">
        <v>295</v>
      </c>
      <c r="T229" s="3"/>
    </row>
    <row r="230" spans="1:20" s="1" customFormat="1" ht="22.5" x14ac:dyDescent="0.2">
      <c r="A230" s="27" t="e">
        <f t="shared" si="3"/>
        <v>#VALUE!</v>
      </c>
      <c r="B230" s="13" t="s">
        <v>147</v>
      </c>
      <c r="C230" s="8">
        <v>1982</v>
      </c>
      <c r="D230" s="9" t="s">
        <v>132</v>
      </c>
      <c r="E230" s="8">
        <v>21</v>
      </c>
      <c r="F230" s="23">
        <v>0.58972222222222215</v>
      </c>
      <c r="G230" s="21">
        <v>0.33972222222222215</v>
      </c>
      <c r="H230" s="142" t="s">
        <v>620</v>
      </c>
      <c r="I230" s="9" t="s">
        <v>148</v>
      </c>
      <c r="J230" s="13">
        <v>2.7</v>
      </c>
      <c r="K230" s="13" t="s">
        <v>147</v>
      </c>
      <c r="L230" s="13" t="s">
        <v>147</v>
      </c>
      <c r="M230" s="13" t="s">
        <v>147</v>
      </c>
      <c r="N230" s="119">
        <v>35.1905</v>
      </c>
      <c r="O230" s="119">
        <v>-92.213800000000006</v>
      </c>
      <c r="P230" s="16" t="s">
        <v>147</v>
      </c>
      <c r="Q230" s="9" t="s">
        <v>1</v>
      </c>
      <c r="R230" s="9" t="s">
        <v>27</v>
      </c>
      <c r="S230" s="32" t="s">
        <v>295</v>
      </c>
      <c r="T230" s="3"/>
    </row>
    <row r="231" spans="1:20" s="1" customFormat="1" ht="67.5" x14ac:dyDescent="0.2">
      <c r="A231" s="27" t="e">
        <f t="shared" si="3"/>
        <v>#VALUE!</v>
      </c>
      <c r="B231" s="13" t="s">
        <v>147</v>
      </c>
      <c r="C231" s="8">
        <v>1982</v>
      </c>
      <c r="D231" s="9" t="s">
        <v>132</v>
      </c>
      <c r="E231" s="8">
        <v>21</v>
      </c>
      <c r="F231" s="23">
        <v>0.65668981481481481</v>
      </c>
      <c r="G231" s="21">
        <v>0.40668981481481481</v>
      </c>
      <c r="H231" s="142" t="s">
        <v>620</v>
      </c>
      <c r="I231" s="9" t="s">
        <v>148</v>
      </c>
      <c r="J231" s="13">
        <v>3.6</v>
      </c>
      <c r="K231" s="13" t="s">
        <v>147</v>
      </c>
      <c r="L231" s="13" t="s">
        <v>147</v>
      </c>
      <c r="M231" s="13" t="s">
        <v>147</v>
      </c>
      <c r="N231" s="119">
        <v>35.193300000000001</v>
      </c>
      <c r="O231" s="119">
        <v>92.202299999999994</v>
      </c>
      <c r="P231" s="16" t="s">
        <v>147</v>
      </c>
      <c r="Q231" s="9" t="s">
        <v>1</v>
      </c>
      <c r="R231" s="9" t="s">
        <v>27</v>
      </c>
      <c r="S231" s="32" t="s">
        <v>305</v>
      </c>
      <c r="T231" s="3"/>
    </row>
    <row r="232" spans="1:20" s="1" customFormat="1" ht="33.75" x14ac:dyDescent="0.2">
      <c r="A232" s="27" t="e">
        <f t="shared" si="3"/>
        <v>#VALUE!</v>
      </c>
      <c r="B232" s="13" t="s">
        <v>147</v>
      </c>
      <c r="C232" s="8">
        <v>1982</v>
      </c>
      <c r="D232" s="9" t="s">
        <v>132</v>
      </c>
      <c r="E232" s="8">
        <v>21</v>
      </c>
      <c r="F232" s="23">
        <v>0.65863425925925922</v>
      </c>
      <c r="G232" s="21">
        <v>0.40863425925925922</v>
      </c>
      <c r="H232" s="142" t="s">
        <v>620</v>
      </c>
      <c r="I232" s="9" t="s">
        <v>148</v>
      </c>
      <c r="J232" s="13">
        <v>2.7</v>
      </c>
      <c r="K232" s="13" t="s">
        <v>147</v>
      </c>
      <c r="L232" s="13" t="s">
        <v>147</v>
      </c>
      <c r="M232" s="13" t="s">
        <v>147</v>
      </c>
      <c r="N232" s="119">
        <v>35.209699999999998</v>
      </c>
      <c r="O232" s="119">
        <v>-92.215699999999998</v>
      </c>
      <c r="P232" s="16" t="s">
        <v>147</v>
      </c>
      <c r="Q232" s="9" t="s">
        <v>1</v>
      </c>
      <c r="R232" s="9" t="s">
        <v>27</v>
      </c>
      <c r="S232" s="32" t="s">
        <v>303</v>
      </c>
      <c r="T232" s="3"/>
    </row>
    <row r="233" spans="1:20" s="1" customFormat="1" ht="67.5" x14ac:dyDescent="0.2">
      <c r="A233" s="27" t="e">
        <f t="shared" si="3"/>
        <v>#VALUE!</v>
      </c>
      <c r="B233" s="13" t="s">
        <v>147</v>
      </c>
      <c r="C233" s="8">
        <v>1982</v>
      </c>
      <c r="D233" s="9" t="s">
        <v>132</v>
      </c>
      <c r="E233" s="8">
        <v>22</v>
      </c>
      <c r="F233" s="23">
        <v>0.27569444444444446</v>
      </c>
      <c r="G233" s="21">
        <v>2.5694444444444464E-2</v>
      </c>
      <c r="H233" s="142" t="s">
        <v>620</v>
      </c>
      <c r="I233" s="9" t="s">
        <v>148</v>
      </c>
      <c r="J233" s="13">
        <v>2.1</v>
      </c>
      <c r="K233" s="13" t="s">
        <v>147</v>
      </c>
      <c r="L233" s="13" t="s">
        <v>147</v>
      </c>
      <c r="M233" s="13" t="s">
        <v>147</v>
      </c>
      <c r="N233" s="119">
        <v>35.25</v>
      </c>
      <c r="O233" s="119">
        <v>-92.25</v>
      </c>
      <c r="P233" s="16" t="s">
        <v>147</v>
      </c>
      <c r="Q233" s="9" t="s">
        <v>122</v>
      </c>
      <c r="R233" s="9" t="s">
        <v>27</v>
      </c>
      <c r="S233" s="77" t="s">
        <v>502</v>
      </c>
      <c r="T233" s="3"/>
    </row>
    <row r="234" spans="1:20" s="1" customFormat="1" ht="22.5" x14ac:dyDescent="0.2">
      <c r="A234" s="27" t="e">
        <f t="shared" si="3"/>
        <v>#VALUE!</v>
      </c>
      <c r="B234" s="13" t="s">
        <v>147</v>
      </c>
      <c r="C234" s="8">
        <v>1982</v>
      </c>
      <c r="D234" s="9" t="s">
        <v>132</v>
      </c>
      <c r="E234" s="8">
        <v>22</v>
      </c>
      <c r="F234" s="23">
        <v>0.36659722222222224</v>
      </c>
      <c r="G234" s="21">
        <v>0.11659722222222224</v>
      </c>
      <c r="H234" s="142" t="s">
        <v>620</v>
      </c>
      <c r="I234" s="9" t="s">
        <v>148</v>
      </c>
      <c r="J234" s="13">
        <v>2.7</v>
      </c>
      <c r="K234" s="13" t="s">
        <v>147</v>
      </c>
      <c r="L234" s="13" t="s">
        <v>147</v>
      </c>
      <c r="M234" s="13" t="s">
        <v>147</v>
      </c>
      <c r="N234" s="119">
        <v>35.228000000000002</v>
      </c>
      <c r="O234" s="119">
        <v>-92.219800000000006</v>
      </c>
      <c r="P234" s="16" t="s">
        <v>147</v>
      </c>
      <c r="Q234" s="9" t="s">
        <v>1</v>
      </c>
      <c r="R234" s="9" t="s">
        <v>27</v>
      </c>
      <c r="S234" s="32" t="s">
        <v>295</v>
      </c>
      <c r="T234" s="3"/>
    </row>
    <row r="235" spans="1:20" s="1" customFormat="1" ht="45" x14ac:dyDescent="0.2">
      <c r="A235" s="27" t="e">
        <f t="shared" si="3"/>
        <v>#VALUE!</v>
      </c>
      <c r="B235" s="13" t="s">
        <v>147</v>
      </c>
      <c r="C235" s="8">
        <v>1982</v>
      </c>
      <c r="D235" s="9" t="s">
        <v>132</v>
      </c>
      <c r="E235" s="8">
        <v>22</v>
      </c>
      <c r="F235" s="23">
        <v>0.93125000000000002</v>
      </c>
      <c r="G235" s="21">
        <v>0.68125000000000002</v>
      </c>
      <c r="H235" s="142" t="s">
        <v>620</v>
      </c>
      <c r="I235" s="9" t="s">
        <v>148</v>
      </c>
      <c r="J235" s="13">
        <v>2.5</v>
      </c>
      <c r="K235" s="13" t="s">
        <v>147</v>
      </c>
      <c r="L235" s="13" t="s">
        <v>147</v>
      </c>
      <c r="M235" s="13" t="s">
        <v>147</v>
      </c>
      <c r="N235" s="119">
        <v>35.25</v>
      </c>
      <c r="O235" s="119">
        <v>-92.25</v>
      </c>
      <c r="P235" s="16" t="s">
        <v>147</v>
      </c>
      <c r="Q235" s="9" t="s">
        <v>122</v>
      </c>
      <c r="R235" s="9" t="s">
        <v>27</v>
      </c>
      <c r="S235" s="77" t="s">
        <v>297</v>
      </c>
      <c r="T235" s="3"/>
    </row>
    <row r="236" spans="1:20" s="1" customFormat="1" ht="56.25" x14ac:dyDescent="0.2">
      <c r="A236" s="27" t="e">
        <f t="shared" si="3"/>
        <v>#VALUE!</v>
      </c>
      <c r="B236" s="13" t="s">
        <v>147</v>
      </c>
      <c r="C236" s="8">
        <v>1982</v>
      </c>
      <c r="D236" s="9" t="s">
        <v>132</v>
      </c>
      <c r="E236" s="8">
        <v>22</v>
      </c>
      <c r="F236" s="23">
        <v>0.99608796296296298</v>
      </c>
      <c r="G236" s="21">
        <v>0.74608796296296298</v>
      </c>
      <c r="H236" s="142" t="s">
        <v>620</v>
      </c>
      <c r="I236" s="9" t="s">
        <v>148</v>
      </c>
      <c r="J236" s="13">
        <v>3.6</v>
      </c>
      <c r="K236" s="13" t="s">
        <v>147</v>
      </c>
      <c r="L236" s="13" t="s">
        <v>147</v>
      </c>
      <c r="M236" s="13" t="s">
        <v>147</v>
      </c>
      <c r="N236" s="119">
        <v>35.22</v>
      </c>
      <c r="O236" s="119">
        <v>-92.210999999999999</v>
      </c>
      <c r="P236" s="16" t="s">
        <v>147</v>
      </c>
      <c r="Q236" s="9" t="s">
        <v>1</v>
      </c>
      <c r="R236" s="9" t="s">
        <v>27</v>
      </c>
      <c r="S236" s="32" t="s">
        <v>307</v>
      </c>
      <c r="T236" s="3"/>
    </row>
    <row r="237" spans="1:20" s="1" customFormat="1" ht="45" x14ac:dyDescent="0.2">
      <c r="A237" s="27" t="e">
        <f t="shared" si="3"/>
        <v>#VALUE!</v>
      </c>
      <c r="B237" s="13" t="s">
        <v>147</v>
      </c>
      <c r="C237" s="8">
        <v>1982</v>
      </c>
      <c r="D237" s="9" t="s">
        <v>132</v>
      </c>
      <c r="E237" s="8">
        <v>23</v>
      </c>
      <c r="F237" s="23">
        <v>0.47499999999999998</v>
      </c>
      <c r="G237" s="21">
        <v>0.22499999999999998</v>
      </c>
      <c r="H237" s="142" t="s">
        <v>620</v>
      </c>
      <c r="I237" s="9" t="s">
        <v>148</v>
      </c>
      <c r="J237" s="13">
        <v>2.2999999999999998</v>
      </c>
      <c r="K237" s="13" t="s">
        <v>147</v>
      </c>
      <c r="L237" s="13" t="s">
        <v>147</v>
      </c>
      <c r="M237" s="13" t="s">
        <v>147</v>
      </c>
      <c r="N237" s="119">
        <v>35.25</v>
      </c>
      <c r="O237" s="119">
        <v>-92.25</v>
      </c>
      <c r="P237" s="16" t="s">
        <v>147</v>
      </c>
      <c r="Q237" s="9" t="s">
        <v>122</v>
      </c>
      <c r="R237" s="9" t="s">
        <v>27</v>
      </c>
      <c r="S237" s="77" t="s">
        <v>297</v>
      </c>
      <c r="T237" s="3"/>
    </row>
    <row r="238" spans="1:20" s="1" customFormat="1" ht="78.75" x14ac:dyDescent="0.2">
      <c r="A238" s="27" t="e">
        <f t="shared" si="3"/>
        <v>#VALUE!</v>
      </c>
      <c r="B238" s="13" t="s">
        <v>147</v>
      </c>
      <c r="C238" s="8">
        <v>1982</v>
      </c>
      <c r="D238" s="79" t="s">
        <v>132</v>
      </c>
      <c r="E238" s="137">
        <v>23</v>
      </c>
      <c r="F238" s="138">
        <v>0.14078703703703704</v>
      </c>
      <c r="G238" s="134">
        <v>0.89078703703703699</v>
      </c>
      <c r="H238" s="142" t="s">
        <v>620</v>
      </c>
      <c r="I238" s="79" t="s">
        <v>148</v>
      </c>
      <c r="J238" s="87">
        <v>4.0999999999999996</v>
      </c>
      <c r="K238" s="87">
        <v>4</v>
      </c>
      <c r="L238" s="87">
        <v>4.3</v>
      </c>
      <c r="M238" s="87" t="s">
        <v>269</v>
      </c>
      <c r="N238" s="139">
        <v>35.198</v>
      </c>
      <c r="O238" s="139">
        <v>-92.22</v>
      </c>
      <c r="P238" s="136" t="s">
        <v>147</v>
      </c>
      <c r="Q238" s="9" t="s">
        <v>1</v>
      </c>
      <c r="R238" s="9" t="s">
        <v>27</v>
      </c>
      <c r="S238" s="77" t="s">
        <v>615</v>
      </c>
      <c r="T238" s="3"/>
    </row>
    <row r="239" spans="1:20" s="1" customFormat="1" ht="45" x14ac:dyDescent="0.2">
      <c r="A239" s="27" t="e">
        <f t="shared" si="3"/>
        <v>#VALUE!</v>
      </c>
      <c r="B239" s="13" t="s">
        <v>147</v>
      </c>
      <c r="C239" s="8">
        <v>1982</v>
      </c>
      <c r="D239" s="79" t="s">
        <v>132</v>
      </c>
      <c r="E239" s="133">
        <v>24</v>
      </c>
      <c r="F239" s="138">
        <v>7.6388888888888895E-2</v>
      </c>
      <c r="G239" s="134">
        <v>0.82638888888888884</v>
      </c>
      <c r="H239" s="142" t="s">
        <v>620</v>
      </c>
      <c r="I239" s="79" t="s">
        <v>148</v>
      </c>
      <c r="J239" s="87">
        <v>2</v>
      </c>
      <c r="K239" s="87" t="s">
        <v>147</v>
      </c>
      <c r="L239" s="87" t="s">
        <v>147</v>
      </c>
      <c r="M239" s="87" t="s">
        <v>147</v>
      </c>
      <c r="N239" s="119">
        <v>35.25</v>
      </c>
      <c r="O239" s="119">
        <v>-92.25</v>
      </c>
      <c r="P239" s="136" t="s">
        <v>147</v>
      </c>
      <c r="Q239" s="9" t="s">
        <v>122</v>
      </c>
      <c r="R239" s="9" t="s">
        <v>27</v>
      </c>
      <c r="S239" s="77" t="s">
        <v>297</v>
      </c>
      <c r="T239" s="3"/>
    </row>
    <row r="240" spans="1:20" s="1" customFormat="1" ht="78.75" x14ac:dyDescent="0.2">
      <c r="A240" s="27" t="e">
        <f t="shared" si="3"/>
        <v>#VALUE!</v>
      </c>
      <c r="B240" s="13" t="s">
        <v>147</v>
      </c>
      <c r="C240" s="8">
        <v>1982</v>
      </c>
      <c r="D240" s="79" t="s">
        <v>132</v>
      </c>
      <c r="E240" s="133">
        <v>25</v>
      </c>
      <c r="F240" s="138">
        <v>0.20624999999999999</v>
      </c>
      <c r="G240" s="134">
        <v>0.95625000000000004</v>
      </c>
      <c r="H240" s="142" t="s">
        <v>620</v>
      </c>
      <c r="I240" s="79" t="s">
        <v>148</v>
      </c>
      <c r="J240" s="87">
        <v>2.2999999999999998</v>
      </c>
      <c r="K240" s="87">
        <v>2.1</v>
      </c>
      <c r="L240" s="87">
        <v>2.2999999999999998</v>
      </c>
      <c r="M240" s="87" t="s">
        <v>147</v>
      </c>
      <c r="N240" s="119">
        <v>35.25</v>
      </c>
      <c r="O240" s="119">
        <v>-92.25</v>
      </c>
      <c r="P240" s="136" t="s">
        <v>147</v>
      </c>
      <c r="Q240" s="9" t="s">
        <v>122</v>
      </c>
      <c r="R240" s="9" t="s">
        <v>27</v>
      </c>
      <c r="S240" s="77" t="s">
        <v>503</v>
      </c>
      <c r="T240" s="3"/>
    </row>
    <row r="241" spans="1:20" s="1" customFormat="1" ht="67.5" x14ac:dyDescent="0.2">
      <c r="A241" s="27" t="e">
        <f t="shared" si="3"/>
        <v>#VALUE!</v>
      </c>
      <c r="B241" s="13" t="s">
        <v>147</v>
      </c>
      <c r="C241" s="8">
        <v>1982</v>
      </c>
      <c r="D241" s="79" t="s">
        <v>132</v>
      </c>
      <c r="E241" s="133">
        <v>27</v>
      </c>
      <c r="F241" s="138">
        <v>0.30902777777777779</v>
      </c>
      <c r="G241" s="134">
        <v>5.9027777777777783E-2</v>
      </c>
      <c r="H241" s="142" t="s">
        <v>620</v>
      </c>
      <c r="I241" s="79" t="s">
        <v>148</v>
      </c>
      <c r="J241" s="87">
        <v>2.4</v>
      </c>
      <c r="K241" s="87" t="s">
        <v>147</v>
      </c>
      <c r="L241" s="87" t="s">
        <v>147</v>
      </c>
      <c r="M241" s="87" t="s">
        <v>245</v>
      </c>
      <c r="N241" s="119">
        <v>35.25</v>
      </c>
      <c r="O241" s="119">
        <v>-92.25</v>
      </c>
      <c r="P241" s="136" t="s">
        <v>147</v>
      </c>
      <c r="Q241" s="9" t="s">
        <v>122</v>
      </c>
      <c r="R241" s="9" t="s">
        <v>27</v>
      </c>
      <c r="S241" s="77" t="s">
        <v>502</v>
      </c>
      <c r="T241" s="3"/>
    </row>
    <row r="242" spans="1:20" s="1" customFormat="1" ht="45" x14ac:dyDescent="0.2">
      <c r="A242" s="27" t="e">
        <f t="shared" si="3"/>
        <v>#VALUE!</v>
      </c>
      <c r="B242" s="13" t="s">
        <v>147</v>
      </c>
      <c r="C242" s="8">
        <v>1982</v>
      </c>
      <c r="D242" s="79" t="s">
        <v>132</v>
      </c>
      <c r="E242" s="133">
        <v>27</v>
      </c>
      <c r="F242" s="138">
        <v>0.93888888888888899</v>
      </c>
      <c r="G242" s="134">
        <v>0.68888888888888899</v>
      </c>
      <c r="H242" s="142" t="s">
        <v>620</v>
      </c>
      <c r="I242" s="79" t="s">
        <v>148</v>
      </c>
      <c r="J242" s="87">
        <v>2.1</v>
      </c>
      <c r="K242" s="87" t="s">
        <v>147</v>
      </c>
      <c r="L242" s="87" t="s">
        <v>147</v>
      </c>
      <c r="M242" s="87" t="s">
        <v>147</v>
      </c>
      <c r="N242" s="119">
        <v>35.25</v>
      </c>
      <c r="O242" s="119">
        <v>-92.25</v>
      </c>
      <c r="P242" s="136" t="s">
        <v>147</v>
      </c>
      <c r="Q242" s="9" t="s">
        <v>122</v>
      </c>
      <c r="R242" s="9" t="s">
        <v>27</v>
      </c>
      <c r="S242" s="77" t="s">
        <v>297</v>
      </c>
      <c r="T242" s="3"/>
    </row>
    <row r="243" spans="1:20" s="1" customFormat="1" ht="56.25" x14ac:dyDescent="0.2">
      <c r="A243" s="27" t="e">
        <f t="shared" si="3"/>
        <v>#VALUE!</v>
      </c>
      <c r="B243" s="13" t="s">
        <v>147</v>
      </c>
      <c r="C243" s="8">
        <v>1982</v>
      </c>
      <c r="D243" s="79" t="s">
        <v>132</v>
      </c>
      <c r="E243" s="133">
        <v>27</v>
      </c>
      <c r="F243" s="138">
        <v>0.9784722222222223</v>
      </c>
      <c r="G243" s="134">
        <v>0.7284722222222223</v>
      </c>
      <c r="H243" s="142" t="s">
        <v>620</v>
      </c>
      <c r="I243" s="79" t="s">
        <v>148</v>
      </c>
      <c r="J243" s="87">
        <v>2.8</v>
      </c>
      <c r="K243" s="87" t="s">
        <v>147</v>
      </c>
      <c r="L243" s="87" t="s">
        <v>147</v>
      </c>
      <c r="M243" s="87" t="s">
        <v>245</v>
      </c>
      <c r="N243" s="139">
        <v>35.201000000000001</v>
      </c>
      <c r="O243" s="139">
        <v>-92.215999999999994</v>
      </c>
      <c r="P243" s="136" t="s">
        <v>147</v>
      </c>
      <c r="Q243" s="9" t="s">
        <v>1</v>
      </c>
      <c r="R243" s="9" t="s">
        <v>27</v>
      </c>
      <c r="S243" s="32" t="s">
        <v>307</v>
      </c>
      <c r="T243" s="3"/>
    </row>
    <row r="244" spans="1:20" s="1" customFormat="1" ht="45" x14ac:dyDescent="0.2">
      <c r="A244" s="27" t="e">
        <f t="shared" si="3"/>
        <v>#VALUE!</v>
      </c>
      <c r="B244" s="13" t="s">
        <v>147</v>
      </c>
      <c r="C244" s="8">
        <v>1982</v>
      </c>
      <c r="D244" s="79" t="s">
        <v>132</v>
      </c>
      <c r="E244" s="133">
        <v>28</v>
      </c>
      <c r="F244" s="138">
        <v>0.9132986111111111</v>
      </c>
      <c r="G244" s="134">
        <v>0.6632986111111111</v>
      </c>
      <c r="H244" s="142" t="s">
        <v>620</v>
      </c>
      <c r="I244" s="79" t="s">
        <v>148</v>
      </c>
      <c r="J244" s="87">
        <v>2.4</v>
      </c>
      <c r="K244" s="87">
        <v>2.2999999999999998</v>
      </c>
      <c r="L244" s="87" t="s">
        <v>147</v>
      </c>
      <c r="M244" s="87" t="s">
        <v>147</v>
      </c>
      <c r="N244" s="139">
        <v>35.200000000000003</v>
      </c>
      <c r="O244" s="139">
        <v>-92.22</v>
      </c>
      <c r="P244" s="136">
        <v>3.1</v>
      </c>
      <c r="Q244" s="9" t="s">
        <v>122</v>
      </c>
      <c r="R244" s="9" t="s">
        <v>27</v>
      </c>
      <c r="S244" s="77" t="s">
        <v>301</v>
      </c>
      <c r="T244" s="3"/>
    </row>
    <row r="245" spans="1:20" s="1" customFormat="1" ht="45" x14ac:dyDescent="0.2">
      <c r="A245" s="27" t="e">
        <f t="shared" si="3"/>
        <v>#VALUE!</v>
      </c>
      <c r="B245" s="13" t="s">
        <v>147</v>
      </c>
      <c r="C245" s="8">
        <v>1982</v>
      </c>
      <c r="D245" s="79" t="s">
        <v>132</v>
      </c>
      <c r="E245" s="133">
        <v>29</v>
      </c>
      <c r="F245" s="138">
        <v>0.30763888888888891</v>
      </c>
      <c r="G245" s="134">
        <v>5.7638888888888906E-2</v>
      </c>
      <c r="H245" s="142" t="s">
        <v>620</v>
      </c>
      <c r="I245" s="79" t="s">
        <v>148</v>
      </c>
      <c r="J245" s="87">
        <v>2.4</v>
      </c>
      <c r="K245" s="87" t="s">
        <v>147</v>
      </c>
      <c r="L245" s="87" t="s">
        <v>147</v>
      </c>
      <c r="M245" s="87" t="s">
        <v>147</v>
      </c>
      <c r="N245" s="119">
        <v>35.25</v>
      </c>
      <c r="O245" s="119">
        <v>-92.25</v>
      </c>
      <c r="P245" s="136" t="s">
        <v>147</v>
      </c>
      <c r="Q245" s="9" t="s">
        <v>122</v>
      </c>
      <c r="R245" s="9" t="s">
        <v>27</v>
      </c>
      <c r="S245" s="77" t="s">
        <v>297</v>
      </c>
      <c r="T245" s="3"/>
    </row>
    <row r="246" spans="1:20" s="1" customFormat="1" ht="67.5" x14ac:dyDescent="0.2">
      <c r="A246" s="27" t="e">
        <f t="shared" si="3"/>
        <v>#VALUE!</v>
      </c>
      <c r="B246" s="13" t="s">
        <v>147</v>
      </c>
      <c r="C246" s="8">
        <v>1982</v>
      </c>
      <c r="D246" s="79" t="s">
        <v>132</v>
      </c>
      <c r="E246" s="133">
        <v>29</v>
      </c>
      <c r="F246" s="138">
        <v>0.36388888888888887</v>
      </c>
      <c r="G246" s="134">
        <v>0.11388888888888887</v>
      </c>
      <c r="H246" s="142" t="s">
        <v>620</v>
      </c>
      <c r="I246" s="79" t="s">
        <v>148</v>
      </c>
      <c r="J246" s="87">
        <v>2.2000000000000002</v>
      </c>
      <c r="K246" s="87" t="s">
        <v>147</v>
      </c>
      <c r="L246" s="87" t="s">
        <v>147</v>
      </c>
      <c r="M246" s="87" t="s">
        <v>147</v>
      </c>
      <c r="N246" s="119">
        <v>35.25</v>
      </c>
      <c r="O246" s="119">
        <v>-92.25</v>
      </c>
      <c r="P246" s="136" t="s">
        <v>147</v>
      </c>
      <c r="Q246" s="9" t="s">
        <v>122</v>
      </c>
      <c r="R246" s="9" t="s">
        <v>27</v>
      </c>
      <c r="S246" s="77" t="s">
        <v>502</v>
      </c>
      <c r="T246" s="3"/>
    </row>
    <row r="247" spans="1:20" s="1" customFormat="1" ht="45" x14ac:dyDescent="0.2">
      <c r="A247" s="27" t="e">
        <f t="shared" si="3"/>
        <v>#VALUE!</v>
      </c>
      <c r="B247" s="13" t="s">
        <v>147</v>
      </c>
      <c r="C247" s="8">
        <v>1982</v>
      </c>
      <c r="D247" s="79" t="s">
        <v>132</v>
      </c>
      <c r="E247" s="133">
        <v>29</v>
      </c>
      <c r="F247" s="138">
        <v>0.16388888888888889</v>
      </c>
      <c r="G247" s="134">
        <v>0.91388888888888886</v>
      </c>
      <c r="H247" s="142" t="s">
        <v>620</v>
      </c>
      <c r="I247" s="79" t="s">
        <v>148</v>
      </c>
      <c r="J247" s="87">
        <v>2</v>
      </c>
      <c r="K247" s="87" t="s">
        <v>147</v>
      </c>
      <c r="L247" s="87" t="s">
        <v>147</v>
      </c>
      <c r="M247" s="87" t="s">
        <v>147</v>
      </c>
      <c r="N247" s="119">
        <v>35.25</v>
      </c>
      <c r="O247" s="119">
        <v>-92.25</v>
      </c>
      <c r="P247" s="136" t="s">
        <v>147</v>
      </c>
      <c r="Q247" s="9" t="s">
        <v>122</v>
      </c>
      <c r="R247" s="9" t="s">
        <v>27</v>
      </c>
      <c r="S247" s="77" t="s">
        <v>297</v>
      </c>
      <c r="T247" s="3"/>
    </row>
    <row r="248" spans="1:20" s="1" customFormat="1" ht="56.25" x14ac:dyDescent="0.2">
      <c r="A248" s="27" t="e">
        <f t="shared" si="3"/>
        <v>#VALUE!</v>
      </c>
      <c r="B248" s="13" t="s">
        <v>147</v>
      </c>
      <c r="C248" s="8">
        <v>1982</v>
      </c>
      <c r="D248" s="79" t="s">
        <v>132</v>
      </c>
      <c r="E248" s="133">
        <v>29</v>
      </c>
      <c r="F248" s="138">
        <v>0.21388888888888891</v>
      </c>
      <c r="G248" s="134">
        <v>0.96388888888888891</v>
      </c>
      <c r="H248" s="142" t="s">
        <v>620</v>
      </c>
      <c r="I248" s="79" t="s">
        <v>148</v>
      </c>
      <c r="J248" s="87">
        <v>2.5</v>
      </c>
      <c r="K248" s="87" t="s">
        <v>147</v>
      </c>
      <c r="L248" s="87" t="s">
        <v>147</v>
      </c>
      <c r="M248" s="87" t="s">
        <v>147</v>
      </c>
      <c r="N248" s="119">
        <v>35.25</v>
      </c>
      <c r="O248" s="119">
        <v>-92.25</v>
      </c>
      <c r="P248" s="136" t="s">
        <v>147</v>
      </c>
      <c r="Q248" s="9" t="s">
        <v>122</v>
      </c>
      <c r="R248" s="9" t="s">
        <v>27</v>
      </c>
      <c r="S248" s="77" t="s">
        <v>506</v>
      </c>
      <c r="T248" s="3"/>
    </row>
    <row r="249" spans="1:20" s="1" customFormat="1" ht="67.5" x14ac:dyDescent="0.2">
      <c r="A249" s="27" t="e">
        <f t="shared" si="3"/>
        <v>#VALUE!</v>
      </c>
      <c r="B249" s="13" t="s">
        <v>147</v>
      </c>
      <c r="C249" s="8">
        <v>1982</v>
      </c>
      <c r="D249" s="79" t="s">
        <v>132</v>
      </c>
      <c r="E249" s="133">
        <v>30</v>
      </c>
      <c r="F249" s="138">
        <v>0.10208333333333335</v>
      </c>
      <c r="G249" s="134">
        <v>0.8520833333333333</v>
      </c>
      <c r="H249" s="142" t="s">
        <v>620</v>
      </c>
      <c r="I249" s="79" t="s">
        <v>148</v>
      </c>
      <c r="J249" s="87">
        <v>2.4</v>
      </c>
      <c r="K249" s="87" t="s">
        <v>147</v>
      </c>
      <c r="L249" s="87" t="s">
        <v>147</v>
      </c>
      <c r="M249" s="87" t="s">
        <v>147</v>
      </c>
      <c r="N249" s="119">
        <v>35.25</v>
      </c>
      <c r="O249" s="119">
        <v>-92.25</v>
      </c>
      <c r="P249" s="136" t="s">
        <v>147</v>
      </c>
      <c r="Q249" s="9" t="s">
        <v>122</v>
      </c>
      <c r="R249" s="9" t="s">
        <v>27</v>
      </c>
      <c r="S249" s="77" t="s">
        <v>502</v>
      </c>
      <c r="T249" s="3"/>
    </row>
    <row r="250" spans="1:20" s="1" customFormat="1" ht="101.25" x14ac:dyDescent="0.2">
      <c r="A250" s="27" t="e">
        <f t="shared" si="3"/>
        <v>#VALUE!</v>
      </c>
      <c r="B250" s="13" t="s">
        <v>147</v>
      </c>
      <c r="C250" s="8">
        <v>1982</v>
      </c>
      <c r="D250" s="116" t="s">
        <v>132</v>
      </c>
      <c r="E250" s="133">
        <v>31</v>
      </c>
      <c r="F250" s="138">
        <v>0.24583333333333335</v>
      </c>
      <c r="G250" s="134">
        <v>0.99583333333333324</v>
      </c>
      <c r="H250" s="142" t="s">
        <v>620</v>
      </c>
      <c r="I250" s="79" t="s">
        <v>148</v>
      </c>
      <c r="J250" s="87">
        <v>2</v>
      </c>
      <c r="K250" s="87" t="s">
        <v>147</v>
      </c>
      <c r="L250" s="87" t="s">
        <v>147</v>
      </c>
      <c r="M250" s="87" t="s">
        <v>147</v>
      </c>
      <c r="N250" s="119">
        <v>35.25</v>
      </c>
      <c r="O250" s="119">
        <v>-92.25</v>
      </c>
      <c r="P250" s="136" t="s">
        <v>147</v>
      </c>
      <c r="Q250" s="136" t="s">
        <v>147</v>
      </c>
      <c r="R250" s="9"/>
      <c r="S250" s="77" t="s">
        <v>608</v>
      </c>
      <c r="T250" s="3"/>
    </row>
    <row r="251" spans="1:20" s="1" customFormat="1" ht="101.25" x14ac:dyDescent="0.2">
      <c r="A251" s="27" t="e">
        <f t="shared" si="3"/>
        <v>#VALUE!</v>
      </c>
      <c r="B251" s="13" t="s">
        <v>147</v>
      </c>
      <c r="C251" s="8">
        <v>1982</v>
      </c>
      <c r="D251" s="116" t="s">
        <v>132</v>
      </c>
      <c r="E251" s="133">
        <v>31</v>
      </c>
      <c r="F251" s="138">
        <v>0.24652777777777779</v>
      </c>
      <c r="G251" s="134">
        <v>0.99652777777777779</v>
      </c>
      <c r="H251" s="142" t="s">
        <v>620</v>
      </c>
      <c r="I251" s="79" t="s">
        <v>148</v>
      </c>
      <c r="J251" s="87">
        <v>2.4</v>
      </c>
      <c r="K251" s="87" t="s">
        <v>147</v>
      </c>
      <c r="L251" s="87" t="s">
        <v>147</v>
      </c>
      <c r="M251" s="87" t="s">
        <v>147</v>
      </c>
      <c r="N251" s="119">
        <v>35.25</v>
      </c>
      <c r="O251" s="119">
        <v>-92.25</v>
      </c>
      <c r="P251" s="136" t="s">
        <v>147</v>
      </c>
      <c r="Q251" s="9" t="s">
        <v>122</v>
      </c>
      <c r="R251" s="9" t="s">
        <v>27</v>
      </c>
      <c r="S251" s="77" t="s">
        <v>609</v>
      </c>
      <c r="T251" s="3"/>
    </row>
    <row r="252" spans="1:20" s="1" customFormat="1" ht="90" x14ac:dyDescent="0.2">
      <c r="A252" s="27" t="e">
        <f t="shared" si="3"/>
        <v>#VALUE!</v>
      </c>
      <c r="B252" s="13" t="s">
        <v>147</v>
      </c>
      <c r="C252" s="8">
        <v>1982</v>
      </c>
      <c r="D252" s="116" t="s">
        <v>132</v>
      </c>
      <c r="E252" s="133">
        <v>31</v>
      </c>
      <c r="F252" s="138">
        <v>0.24662037037037035</v>
      </c>
      <c r="G252" s="134">
        <v>0.99662037037037043</v>
      </c>
      <c r="H252" s="142" t="s">
        <v>620</v>
      </c>
      <c r="I252" s="79" t="s">
        <v>148</v>
      </c>
      <c r="J252" s="87">
        <v>3.3</v>
      </c>
      <c r="K252" s="87" t="s">
        <v>147</v>
      </c>
      <c r="L252" s="87" t="s">
        <v>147</v>
      </c>
      <c r="M252" s="87" t="s">
        <v>147</v>
      </c>
      <c r="N252" s="139">
        <v>35.184199999999997</v>
      </c>
      <c r="O252" s="139">
        <v>-92.227000000000004</v>
      </c>
      <c r="P252" s="136" t="s">
        <v>147</v>
      </c>
      <c r="Q252" s="9" t="s">
        <v>1</v>
      </c>
      <c r="R252" s="9" t="s">
        <v>27</v>
      </c>
      <c r="S252" s="77" t="s">
        <v>610</v>
      </c>
      <c r="T252" s="3"/>
    </row>
    <row r="253" spans="1:20" s="1" customFormat="1" ht="78.75" x14ac:dyDescent="0.2">
      <c r="A253" s="27" t="e">
        <f t="shared" si="3"/>
        <v>#VALUE!</v>
      </c>
      <c r="B253" s="13" t="s">
        <v>147</v>
      </c>
      <c r="C253" s="8">
        <v>1982</v>
      </c>
      <c r="D253" s="79" t="s">
        <v>133</v>
      </c>
      <c r="E253" s="133">
        <v>1</v>
      </c>
      <c r="F253" s="138">
        <v>0.25574074074074077</v>
      </c>
      <c r="G253" s="134">
        <v>5.7407407407407416E-3</v>
      </c>
      <c r="H253" s="142" t="s">
        <v>620</v>
      </c>
      <c r="I253" s="79" t="s">
        <v>148</v>
      </c>
      <c r="J253" s="87">
        <v>2.2999999999999998</v>
      </c>
      <c r="K253" s="87">
        <v>2.1</v>
      </c>
      <c r="L253" s="87" t="s">
        <v>147</v>
      </c>
      <c r="M253" s="87" t="s">
        <v>147</v>
      </c>
      <c r="N253" s="119">
        <v>35.25</v>
      </c>
      <c r="O253" s="119">
        <v>-92.25</v>
      </c>
      <c r="P253" s="136" t="s">
        <v>147</v>
      </c>
      <c r="Q253" s="9" t="s">
        <v>122</v>
      </c>
      <c r="R253" s="9" t="s">
        <v>27</v>
      </c>
      <c r="S253" s="77" t="s">
        <v>503</v>
      </c>
      <c r="T253" s="3"/>
    </row>
    <row r="254" spans="1:20" s="1" customFormat="1" ht="67.5" x14ac:dyDescent="0.2">
      <c r="A254" s="27" t="e">
        <f t="shared" si="3"/>
        <v>#VALUE!</v>
      </c>
      <c r="B254" s="13" t="s">
        <v>147</v>
      </c>
      <c r="C254" s="8">
        <v>1982</v>
      </c>
      <c r="D254" s="79" t="s">
        <v>133</v>
      </c>
      <c r="E254" s="133">
        <v>1</v>
      </c>
      <c r="F254" s="138">
        <v>0.27291666666666664</v>
      </c>
      <c r="G254" s="134">
        <v>2.2916666666666669E-2</v>
      </c>
      <c r="H254" s="142" t="s">
        <v>620</v>
      </c>
      <c r="I254" s="79" t="s">
        <v>148</v>
      </c>
      <c r="J254" s="87">
        <v>2</v>
      </c>
      <c r="K254" s="87" t="s">
        <v>147</v>
      </c>
      <c r="L254" s="87" t="s">
        <v>147</v>
      </c>
      <c r="M254" s="87" t="s">
        <v>147</v>
      </c>
      <c r="N254" s="119">
        <v>35.25</v>
      </c>
      <c r="O254" s="119">
        <v>-92.25</v>
      </c>
      <c r="P254" s="136" t="s">
        <v>147</v>
      </c>
      <c r="Q254" s="9" t="s">
        <v>122</v>
      </c>
      <c r="R254" s="9" t="s">
        <v>27</v>
      </c>
      <c r="S254" s="77" t="s">
        <v>502</v>
      </c>
      <c r="T254" s="3"/>
    </row>
    <row r="255" spans="1:20" s="1" customFormat="1" ht="78.75" x14ac:dyDescent="0.2">
      <c r="A255" s="27" t="e">
        <f t="shared" si="3"/>
        <v>#VALUE!</v>
      </c>
      <c r="B255" s="13" t="s">
        <v>147</v>
      </c>
      <c r="C255" s="8">
        <v>1982</v>
      </c>
      <c r="D255" s="79" t="s">
        <v>133</v>
      </c>
      <c r="E255" s="133">
        <v>1</v>
      </c>
      <c r="F255" s="138">
        <v>0.30905092592592592</v>
      </c>
      <c r="G255" s="134">
        <v>5.9050925925925923E-2</v>
      </c>
      <c r="H255" s="142" t="s">
        <v>620</v>
      </c>
      <c r="I255" s="79" t="s">
        <v>148</v>
      </c>
      <c r="J255" s="87">
        <v>3.2</v>
      </c>
      <c r="K255" s="87" t="s">
        <v>147</v>
      </c>
      <c r="L255" s="87" t="s">
        <v>147</v>
      </c>
      <c r="M255" s="87" t="s">
        <v>242</v>
      </c>
      <c r="N255" s="139">
        <v>35.1892</v>
      </c>
      <c r="O255" s="139">
        <v>92.220799999999997</v>
      </c>
      <c r="P255" s="136" t="s">
        <v>147</v>
      </c>
      <c r="Q255" s="9" t="s">
        <v>1</v>
      </c>
      <c r="R255" s="9" t="s">
        <v>27</v>
      </c>
      <c r="S255" s="77" t="s">
        <v>503</v>
      </c>
      <c r="T255" s="3"/>
    </row>
    <row r="256" spans="1:20" s="1" customFormat="1" ht="67.5" x14ac:dyDescent="0.2">
      <c r="A256" s="27" t="e">
        <f t="shared" si="3"/>
        <v>#VALUE!</v>
      </c>
      <c r="B256" s="13" t="s">
        <v>147</v>
      </c>
      <c r="C256" s="8">
        <v>1982</v>
      </c>
      <c r="D256" s="79" t="s">
        <v>133</v>
      </c>
      <c r="E256" s="133">
        <v>1</v>
      </c>
      <c r="F256" s="138">
        <v>0.32222222222222224</v>
      </c>
      <c r="G256" s="134">
        <v>7.2222222222222229E-2</v>
      </c>
      <c r="H256" s="142" t="s">
        <v>620</v>
      </c>
      <c r="I256" s="79" t="s">
        <v>148</v>
      </c>
      <c r="J256" s="87">
        <v>1.9</v>
      </c>
      <c r="K256" s="87" t="s">
        <v>147</v>
      </c>
      <c r="L256" s="87" t="s">
        <v>147</v>
      </c>
      <c r="M256" s="87" t="s">
        <v>147</v>
      </c>
      <c r="N256" s="119">
        <v>35.25</v>
      </c>
      <c r="O256" s="119">
        <v>-92.25</v>
      </c>
      <c r="P256" s="136" t="s">
        <v>147</v>
      </c>
      <c r="Q256" s="9" t="s">
        <v>122</v>
      </c>
      <c r="R256" s="9" t="s">
        <v>27</v>
      </c>
      <c r="S256" s="77" t="s">
        <v>502</v>
      </c>
      <c r="T256" s="3"/>
    </row>
    <row r="257" spans="1:20" s="1" customFormat="1" ht="67.5" x14ac:dyDescent="0.2">
      <c r="A257" s="27" t="e">
        <f t="shared" si="3"/>
        <v>#VALUE!</v>
      </c>
      <c r="B257" s="13" t="s">
        <v>147</v>
      </c>
      <c r="C257" s="8">
        <v>1982</v>
      </c>
      <c r="D257" s="79" t="s">
        <v>133</v>
      </c>
      <c r="E257" s="133">
        <v>1</v>
      </c>
      <c r="F257" s="138">
        <v>0.34236111111111112</v>
      </c>
      <c r="G257" s="134">
        <v>9.2361111111111116E-2</v>
      </c>
      <c r="H257" s="142" t="s">
        <v>620</v>
      </c>
      <c r="I257" s="79" t="s">
        <v>148</v>
      </c>
      <c r="J257" s="87">
        <v>2.2000000000000002</v>
      </c>
      <c r="K257" s="87" t="s">
        <v>147</v>
      </c>
      <c r="L257" s="87" t="s">
        <v>147</v>
      </c>
      <c r="M257" s="87" t="s">
        <v>147</v>
      </c>
      <c r="N257" s="119">
        <v>35.25</v>
      </c>
      <c r="O257" s="119">
        <v>-92.25</v>
      </c>
      <c r="P257" s="136" t="s">
        <v>147</v>
      </c>
      <c r="Q257" s="9" t="s">
        <v>122</v>
      </c>
      <c r="R257" s="9" t="s">
        <v>27</v>
      </c>
      <c r="S257" s="77" t="s">
        <v>502</v>
      </c>
      <c r="T257" s="3"/>
    </row>
    <row r="258" spans="1:20" s="1" customFormat="1" ht="78.75" x14ac:dyDescent="0.2">
      <c r="A258" s="27" t="e">
        <f t="shared" ref="A258:A321" si="4">SUM(A257+1)</f>
        <v>#VALUE!</v>
      </c>
      <c r="B258" s="13" t="s">
        <v>147</v>
      </c>
      <c r="C258" s="8">
        <v>1982</v>
      </c>
      <c r="D258" s="79" t="s">
        <v>133</v>
      </c>
      <c r="E258" s="133">
        <v>1</v>
      </c>
      <c r="F258" s="138">
        <v>0.45069444444444445</v>
      </c>
      <c r="G258" s="134">
        <v>0.20069444444444445</v>
      </c>
      <c r="H258" s="142" t="s">
        <v>620</v>
      </c>
      <c r="I258" s="79" t="s">
        <v>148</v>
      </c>
      <c r="J258" s="87">
        <v>2.2000000000000002</v>
      </c>
      <c r="K258" s="87" t="s">
        <v>147</v>
      </c>
      <c r="L258" s="87" t="s">
        <v>147</v>
      </c>
      <c r="M258" s="87" t="s">
        <v>147</v>
      </c>
      <c r="N258" s="119">
        <v>35.25</v>
      </c>
      <c r="O258" s="119">
        <v>-92.25</v>
      </c>
      <c r="P258" s="136" t="s">
        <v>147</v>
      </c>
      <c r="Q258" s="9" t="s">
        <v>122</v>
      </c>
      <c r="R258" s="9" t="s">
        <v>27</v>
      </c>
      <c r="S258" s="77" t="s">
        <v>504</v>
      </c>
      <c r="T258" s="3"/>
    </row>
    <row r="259" spans="1:20" s="1" customFormat="1" ht="45" x14ac:dyDescent="0.2">
      <c r="A259" s="27" t="e">
        <f t="shared" si="4"/>
        <v>#VALUE!</v>
      </c>
      <c r="B259" s="13" t="s">
        <v>147</v>
      </c>
      <c r="C259" s="8">
        <v>1982</v>
      </c>
      <c r="D259" s="79" t="s">
        <v>133</v>
      </c>
      <c r="E259" s="133">
        <v>2</v>
      </c>
      <c r="F259" s="138">
        <v>0.27916666666666667</v>
      </c>
      <c r="G259" s="134">
        <v>2.9166666666666674E-2</v>
      </c>
      <c r="H259" s="142" t="s">
        <v>620</v>
      </c>
      <c r="I259" s="79" t="s">
        <v>148</v>
      </c>
      <c r="J259" s="87">
        <v>2</v>
      </c>
      <c r="K259" s="87" t="s">
        <v>147</v>
      </c>
      <c r="L259" s="87" t="s">
        <v>147</v>
      </c>
      <c r="M259" s="87" t="s">
        <v>147</v>
      </c>
      <c r="N259" s="119">
        <v>35.25</v>
      </c>
      <c r="O259" s="119">
        <v>-92.25</v>
      </c>
      <c r="P259" s="136" t="s">
        <v>147</v>
      </c>
      <c r="Q259" s="9" t="s">
        <v>122</v>
      </c>
      <c r="R259" s="9" t="s">
        <v>27</v>
      </c>
      <c r="S259" s="77" t="s">
        <v>297</v>
      </c>
      <c r="T259" s="3"/>
    </row>
    <row r="260" spans="1:20" s="1" customFormat="1" ht="67.5" x14ac:dyDescent="0.2">
      <c r="A260" s="27" t="e">
        <f t="shared" si="4"/>
        <v>#VALUE!</v>
      </c>
      <c r="B260" s="13" t="s">
        <v>147</v>
      </c>
      <c r="C260" s="8">
        <v>1982</v>
      </c>
      <c r="D260" s="79" t="s">
        <v>133</v>
      </c>
      <c r="E260" s="133">
        <v>2</v>
      </c>
      <c r="F260" s="138">
        <v>0.99236111111111114</v>
      </c>
      <c r="G260" s="134">
        <v>0.74236111111111114</v>
      </c>
      <c r="H260" s="142" t="s">
        <v>620</v>
      </c>
      <c r="I260" s="79" t="s">
        <v>148</v>
      </c>
      <c r="J260" s="87">
        <v>1.8</v>
      </c>
      <c r="K260" s="87" t="s">
        <v>147</v>
      </c>
      <c r="L260" s="87" t="s">
        <v>147</v>
      </c>
      <c r="M260" s="87" t="s">
        <v>147</v>
      </c>
      <c r="N260" s="119">
        <v>35.25</v>
      </c>
      <c r="O260" s="119">
        <v>-92.25</v>
      </c>
      <c r="P260" s="136" t="s">
        <v>147</v>
      </c>
      <c r="Q260" s="9" t="s">
        <v>122</v>
      </c>
      <c r="R260" s="9" t="s">
        <v>27</v>
      </c>
      <c r="S260" s="77" t="s">
        <v>502</v>
      </c>
      <c r="T260" s="3"/>
    </row>
    <row r="261" spans="1:20" s="1" customFormat="1" ht="67.5" x14ac:dyDescent="0.2">
      <c r="A261" s="27" t="e">
        <f t="shared" si="4"/>
        <v>#VALUE!</v>
      </c>
      <c r="B261" s="13" t="s">
        <v>147</v>
      </c>
      <c r="C261" s="8">
        <v>1982</v>
      </c>
      <c r="D261" s="79" t="s">
        <v>133</v>
      </c>
      <c r="E261" s="133">
        <v>2</v>
      </c>
      <c r="F261" s="138">
        <v>3.2638888888888891E-2</v>
      </c>
      <c r="G261" s="134">
        <v>0.78263888888888899</v>
      </c>
      <c r="H261" s="142" t="s">
        <v>620</v>
      </c>
      <c r="I261" s="79" t="s">
        <v>148</v>
      </c>
      <c r="J261" s="87">
        <v>2.5</v>
      </c>
      <c r="K261" s="87" t="s">
        <v>147</v>
      </c>
      <c r="L261" s="87" t="s">
        <v>147</v>
      </c>
      <c r="M261" s="87" t="s">
        <v>147</v>
      </c>
      <c r="N261" s="119">
        <v>35.25</v>
      </c>
      <c r="O261" s="119">
        <v>-92.25</v>
      </c>
      <c r="P261" s="136" t="s">
        <v>147</v>
      </c>
      <c r="Q261" s="9" t="s">
        <v>122</v>
      </c>
      <c r="R261" s="9" t="s">
        <v>27</v>
      </c>
      <c r="S261" s="77" t="s">
        <v>502</v>
      </c>
      <c r="T261" s="3"/>
    </row>
    <row r="262" spans="1:20" s="1" customFormat="1" ht="45" x14ac:dyDescent="0.2">
      <c r="A262" s="27" t="e">
        <f t="shared" si="4"/>
        <v>#VALUE!</v>
      </c>
      <c r="B262" s="13" t="s">
        <v>147</v>
      </c>
      <c r="C262" s="8">
        <v>1982</v>
      </c>
      <c r="D262" s="79" t="s">
        <v>133</v>
      </c>
      <c r="E262" s="133">
        <v>3</v>
      </c>
      <c r="F262" s="138">
        <v>0.26719907407407406</v>
      </c>
      <c r="G262" s="134">
        <v>1.7199074074074061E-2</v>
      </c>
      <c r="H262" s="142" t="s">
        <v>620</v>
      </c>
      <c r="I262" s="79" t="s">
        <v>148</v>
      </c>
      <c r="J262" s="87">
        <v>2.6</v>
      </c>
      <c r="K262" s="87" t="s">
        <v>147</v>
      </c>
      <c r="L262" s="87" t="s">
        <v>147</v>
      </c>
      <c r="M262" s="87" t="s">
        <v>147</v>
      </c>
      <c r="N262" s="139">
        <v>35.189</v>
      </c>
      <c r="O262" s="139">
        <v>-92.231999999999999</v>
      </c>
      <c r="P262" s="136" t="s">
        <v>147</v>
      </c>
      <c r="Q262" s="9" t="s">
        <v>1</v>
      </c>
      <c r="R262" s="9" t="s">
        <v>27</v>
      </c>
      <c r="S262" s="32" t="s">
        <v>306</v>
      </c>
      <c r="T262" s="3"/>
    </row>
    <row r="263" spans="1:20" s="1" customFormat="1" ht="45" x14ac:dyDescent="0.2">
      <c r="A263" s="27" t="e">
        <f t="shared" si="4"/>
        <v>#VALUE!</v>
      </c>
      <c r="B263" s="13" t="s">
        <v>147</v>
      </c>
      <c r="C263" s="8">
        <v>1982</v>
      </c>
      <c r="D263" s="79" t="s">
        <v>133</v>
      </c>
      <c r="E263" s="133">
        <v>3</v>
      </c>
      <c r="F263" s="138">
        <v>0.2673611111111111</v>
      </c>
      <c r="G263" s="134">
        <v>1.7361111111111105E-2</v>
      </c>
      <c r="H263" s="142" t="s">
        <v>620</v>
      </c>
      <c r="I263" s="79" t="s">
        <v>148</v>
      </c>
      <c r="J263" s="87">
        <v>2.5</v>
      </c>
      <c r="K263" s="87" t="s">
        <v>147</v>
      </c>
      <c r="L263" s="87" t="s">
        <v>147</v>
      </c>
      <c r="M263" s="87" t="s">
        <v>147</v>
      </c>
      <c r="N263" s="119">
        <v>35.25</v>
      </c>
      <c r="O263" s="119">
        <v>-92.25</v>
      </c>
      <c r="P263" s="136" t="s">
        <v>147</v>
      </c>
      <c r="Q263" s="9" t="s">
        <v>122</v>
      </c>
      <c r="R263" s="9" t="s">
        <v>27</v>
      </c>
      <c r="S263" s="77" t="s">
        <v>297</v>
      </c>
      <c r="T263" s="3"/>
    </row>
    <row r="264" spans="1:20" s="1" customFormat="1" ht="45" x14ac:dyDescent="0.2">
      <c r="A264" s="27" t="e">
        <f t="shared" si="4"/>
        <v>#VALUE!</v>
      </c>
      <c r="B264" s="13" t="s">
        <v>147</v>
      </c>
      <c r="C264" s="8">
        <v>1982</v>
      </c>
      <c r="D264" s="79" t="s">
        <v>133</v>
      </c>
      <c r="E264" s="133">
        <v>3</v>
      </c>
      <c r="F264" s="138">
        <v>0.26770833333333333</v>
      </c>
      <c r="G264" s="134">
        <v>1.7708333333333326E-2</v>
      </c>
      <c r="H264" s="142" t="s">
        <v>620</v>
      </c>
      <c r="I264" s="79" t="s">
        <v>148</v>
      </c>
      <c r="J264" s="87">
        <v>2.5</v>
      </c>
      <c r="K264" s="87" t="s">
        <v>147</v>
      </c>
      <c r="L264" s="87" t="s">
        <v>147</v>
      </c>
      <c r="M264" s="87" t="s">
        <v>147</v>
      </c>
      <c r="N264" s="119">
        <v>35.25</v>
      </c>
      <c r="O264" s="119">
        <v>-92.25</v>
      </c>
      <c r="P264" s="136" t="s">
        <v>147</v>
      </c>
      <c r="Q264" s="9" t="s">
        <v>122</v>
      </c>
      <c r="R264" s="9" t="s">
        <v>27</v>
      </c>
      <c r="S264" s="77" t="s">
        <v>297</v>
      </c>
      <c r="T264" s="3"/>
    </row>
    <row r="265" spans="1:20" s="1" customFormat="1" ht="45" x14ac:dyDescent="0.2">
      <c r="A265" s="27" t="e">
        <f t="shared" si="4"/>
        <v>#VALUE!</v>
      </c>
      <c r="B265" s="13" t="s">
        <v>147</v>
      </c>
      <c r="C265" s="8">
        <v>1982</v>
      </c>
      <c r="D265" s="79" t="s">
        <v>133</v>
      </c>
      <c r="E265" s="133">
        <v>6</v>
      </c>
      <c r="F265" s="138">
        <v>0.6645833333333333</v>
      </c>
      <c r="G265" s="134">
        <v>0.4145833333333333</v>
      </c>
      <c r="H265" s="142" t="s">
        <v>620</v>
      </c>
      <c r="I265" s="79" t="s">
        <v>148</v>
      </c>
      <c r="J265" s="87">
        <v>2.1</v>
      </c>
      <c r="K265" s="87" t="s">
        <v>147</v>
      </c>
      <c r="L265" s="87" t="s">
        <v>147</v>
      </c>
      <c r="M265" s="87" t="s">
        <v>147</v>
      </c>
      <c r="N265" s="119">
        <v>35.25</v>
      </c>
      <c r="O265" s="119">
        <v>-92.25</v>
      </c>
      <c r="P265" s="136" t="s">
        <v>147</v>
      </c>
      <c r="Q265" s="9" t="s">
        <v>122</v>
      </c>
      <c r="R265" s="9" t="s">
        <v>27</v>
      </c>
      <c r="S265" s="77" t="s">
        <v>297</v>
      </c>
      <c r="T265" s="3"/>
    </row>
    <row r="266" spans="1:20" s="1" customFormat="1" ht="45" x14ac:dyDescent="0.2">
      <c r="A266" s="27" t="e">
        <f t="shared" si="4"/>
        <v>#VALUE!</v>
      </c>
      <c r="B266" s="13" t="s">
        <v>147</v>
      </c>
      <c r="C266" s="8">
        <v>1982</v>
      </c>
      <c r="D266" s="79" t="s">
        <v>133</v>
      </c>
      <c r="E266" s="133">
        <v>6</v>
      </c>
      <c r="F266" s="138">
        <v>0.10486111111111111</v>
      </c>
      <c r="G266" s="134">
        <v>0.85486111111111107</v>
      </c>
      <c r="H266" s="142" t="s">
        <v>620</v>
      </c>
      <c r="I266" s="79" t="s">
        <v>148</v>
      </c>
      <c r="J266" s="87">
        <v>2</v>
      </c>
      <c r="K266" s="87" t="s">
        <v>147</v>
      </c>
      <c r="L266" s="87" t="s">
        <v>147</v>
      </c>
      <c r="M266" s="87" t="s">
        <v>147</v>
      </c>
      <c r="N266" s="119">
        <v>35.25</v>
      </c>
      <c r="O266" s="119">
        <v>-92.25</v>
      </c>
      <c r="P266" s="136" t="s">
        <v>147</v>
      </c>
      <c r="Q266" s="9" t="s">
        <v>122</v>
      </c>
      <c r="R266" s="9" t="s">
        <v>27</v>
      </c>
      <c r="S266" s="77" t="s">
        <v>297</v>
      </c>
      <c r="T266" s="3"/>
    </row>
    <row r="267" spans="1:20" s="1" customFormat="1" ht="45" x14ac:dyDescent="0.2">
      <c r="A267" s="27" t="e">
        <f t="shared" si="4"/>
        <v>#VALUE!</v>
      </c>
      <c r="B267" s="13" t="s">
        <v>147</v>
      </c>
      <c r="C267" s="8">
        <v>1982</v>
      </c>
      <c r="D267" s="79" t="s">
        <v>133</v>
      </c>
      <c r="E267" s="133">
        <v>9</v>
      </c>
      <c r="F267" s="138">
        <v>0.86805555555555547</v>
      </c>
      <c r="G267" s="134">
        <v>0.61805555555555547</v>
      </c>
      <c r="H267" s="142" t="s">
        <v>620</v>
      </c>
      <c r="I267" s="79" t="s">
        <v>148</v>
      </c>
      <c r="J267" s="87">
        <v>2.1</v>
      </c>
      <c r="K267" s="87" t="s">
        <v>147</v>
      </c>
      <c r="L267" s="87" t="s">
        <v>147</v>
      </c>
      <c r="M267" s="87" t="s">
        <v>147</v>
      </c>
      <c r="N267" s="119">
        <v>35.25</v>
      </c>
      <c r="O267" s="119">
        <v>-92.25</v>
      </c>
      <c r="P267" s="136" t="s">
        <v>147</v>
      </c>
      <c r="Q267" s="9" t="s">
        <v>122</v>
      </c>
      <c r="R267" s="9" t="s">
        <v>27</v>
      </c>
      <c r="S267" s="77" t="s">
        <v>297</v>
      </c>
      <c r="T267" s="3"/>
    </row>
    <row r="268" spans="1:20" s="1" customFormat="1" ht="90" x14ac:dyDescent="0.2">
      <c r="A268" s="27" t="e">
        <f t="shared" si="4"/>
        <v>#VALUE!</v>
      </c>
      <c r="B268" s="13" t="s">
        <v>147</v>
      </c>
      <c r="C268" s="8">
        <v>1982</v>
      </c>
      <c r="D268" s="79" t="s">
        <v>133</v>
      </c>
      <c r="E268" s="133">
        <v>10</v>
      </c>
      <c r="F268" s="138">
        <v>0.52777777777777779</v>
      </c>
      <c r="G268" s="134">
        <v>0.27777777777777779</v>
      </c>
      <c r="H268" s="142" t="s">
        <v>620</v>
      </c>
      <c r="I268" s="79" t="s">
        <v>148</v>
      </c>
      <c r="J268" s="87">
        <v>2.5</v>
      </c>
      <c r="K268" s="87" t="s">
        <v>147</v>
      </c>
      <c r="L268" s="87" t="s">
        <v>147</v>
      </c>
      <c r="M268" s="87" t="s">
        <v>147</v>
      </c>
      <c r="N268" s="119">
        <v>35.25</v>
      </c>
      <c r="O268" s="119">
        <v>-92.25</v>
      </c>
      <c r="P268" s="136" t="s">
        <v>147</v>
      </c>
      <c r="Q268" s="9" t="s">
        <v>122</v>
      </c>
      <c r="R268" s="9" t="s">
        <v>27</v>
      </c>
      <c r="S268" s="77" t="s">
        <v>505</v>
      </c>
      <c r="T268" s="3"/>
    </row>
    <row r="269" spans="1:20" s="1" customFormat="1" ht="78.75" x14ac:dyDescent="0.2">
      <c r="A269" s="27" t="e">
        <f t="shared" si="4"/>
        <v>#VALUE!</v>
      </c>
      <c r="B269" s="13" t="s">
        <v>147</v>
      </c>
      <c r="C269" s="8">
        <v>1982</v>
      </c>
      <c r="D269" s="79" t="s">
        <v>133</v>
      </c>
      <c r="E269" s="133">
        <v>11</v>
      </c>
      <c r="F269" s="138">
        <v>0.23069444444444445</v>
      </c>
      <c r="G269" s="134">
        <v>0.98069444444444442</v>
      </c>
      <c r="H269" s="142" t="s">
        <v>620</v>
      </c>
      <c r="I269" s="79" t="s">
        <v>148</v>
      </c>
      <c r="J269" s="87">
        <v>3</v>
      </c>
      <c r="K269" s="87" t="s">
        <v>147</v>
      </c>
      <c r="L269" s="87" t="s">
        <v>147</v>
      </c>
      <c r="M269" s="87" t="s">
        <v>242</v>
      </c>
      <c r="N269" s="139">
        <v>35.1845</v>
      </c>
      <c r="O269" s="139">
        <v>-92.230199999999996</v>
      </c>
      <c r="P269" s="136">
        <v>3.4</v>
      </c>
      <c r="Q269" s="9" t="s">
        <v>1</v>
      </c>
      <c r="R269" s="9" t="s">
        <v>27</v>
      </c>
      <c r="S269" s="77" t="s">
        <v>606</v>
      </c>
      <c r="T269" s="3"/>
    </row>
    <row r="270" spans="1:20" s="1" customFormat="1" ht="78.75" x14ac:dyDescent="0.2">
      <c r="A270" s="27" t="e">
        <f t="shared" si="4"/>
        <v>#VALUE!</v>
      </c>
      <c r="B270" s="13" t="s">
        <v>147</v>
      </c>
      <c r="C270" s="8">
        <v>1982</v>
      </c>
      <c r="D270" s="79" t="s">
        <v>133</v>
      </c>
      <c r="E270" s="133">
        <v>11</v>
      </c>
      <c r="F270" s="138">
        <v>0.23402777777777781</v>
      </c>
      <c r="G270" s="134">
        <v>0.98402777777777783</v>
      </c>
      <c r="H270" s="142" t="s">
        <v>620</v>
      </c>
      <c r="I270" s="79" t="s">
        <v>148</v>
      </c>
      <c r="J270" s="87">
        <v>1.7</v>
      </c>
      <c r="K270" s="87" t="s">
        <v>147</v>
      </c>
      <c r="L270" s="87" t="s">
        <v>147</v>
      </c>
      <c r="M270" s="87" t="s">
        <v>147</v>
      </c>
      <c r="N270" s="119">
        <v>35.25</v>
      </c>
      <c r="O270" s="119">
        <v>-92.25</v>
      </c>
      <c r="P270" s="136" t="s">
        <v>147</v>
      </c>
      <c r="Q270" s="9" t="s">
        <v>122</v>
      </c>
      <c r="R270" s="9" t="s">
        <v>27</v>
      </c>
      <c r="S270" s="77" t="s">
        <v>503</v>
      </c>
      <c r="T270" s="3"/>
    </row>
    <row r="271" spans="1:20" s="1" customFormat="1" ht="78.75" x14ac:dyDescent="0.2">
      <c r="A271" s="27" t="e">
        <f t="shared" si="4"/>
        <v>#VALUE!</v>
      </c>
      <c r="B271" s="13" t="s">
        <v>147</v>
      </c>
      <c r="C271" s="8">
        <v>1982</v>
      </c>
      <c r="D271" s="79" t="s">
        <v>133</v>
      </c>
      <c r="E271" s="133">
        <v>11</v>
      </c>
      <c r="F271" s="138">
        <v>0.23819444444444446</v>
      </c>
      <c r="G271" s="134">
        <v>0.98819444444444438</v>
      </c>
      <c r="H271" s="142" t="s">
        <v>620</v>
      </c>
      <c r="I271" s="79" t="s">
        <v>148</v>
      </c>
      <c r="J271" s="87">
        <v>1.7</v>
      </c>
      <c r="K271" s="87" t="s">
        <v>147</v>
      </c>
      <c r="L271" s="87" t="s">
        <v>147</v>
      </c>
      <c r="M271" s="87" t="s">
        <v>147</v>
      </c>
      <c r="N271" s="119">
        <v>35.25</v>
      </c>
      <c r="O271" s="119">
        <v>-92.25</v>
      </c>
      <c r="P271" s="136" t="s">
        <v>147</v>
      </c>
      <c r="Q271" s="9" t="s">
        <v>122</v>
      </c>
      <c r="R271" s="9" t="s">
        <v>27</v>
      </c>
      <c r="S271" s="77" t="s">
        <v>503</v>
      </c>
      <c r="T271" s="3"/>
    </row>
    <row r="272" spans="1:20" s="1" customFormat="1" ht="45" x14ac:dyDescent="0.2">
      <c r="A272" s="27" t="e">
        <f t="shared" si="4"/>
        <v>#VALUE!</v>
      </c>
      <c r="B272" s="13" t="s">
        <v>147</v>
      </c>
      <c r="C272" s="8">
        <v>1982</v>
      </c>
      <c r="D272" s="79" t="s">
        <v>133</v>
      </c>
      <c r="E272" s="133">
        <v>16</v>
      </c>
      <c r="F272" s="138">
        <v>0.52663194444444439</v>
      </c>
      <c r="G272" s="134">
        <v>0.27663194444444439</v>
      </c>
      <c r="H272" s="142" t="s">
        <v>620</v>
      </c>
      <c r="I272" s="79" t="s">
        <v>148</v>
      </c>
      <c r="J272" s="87">
        <v>2.7</v>
      </c>
      <c r="K272" s="87">
        <v>2.6</v>
      </c>
      <c r="L272" s="87" t="s">
        <v>147</v>
      </c>
      <c r="M272" s="87" t="s">
        <v>242</v>
      </c>
      <c r="N272" s="139">
        <v>35.192799999999998</v>
      </c>
      <c r="O272" s="139">
        <v>92.232200000000006</v>
      </c>
      <c r="P272" s="136">
        <v>4.9000000000000004</v>
      </c>
      <c r="Q272" s="9" t="s">
        <v>1</v>
      </c>
      <c r="R272" s="9" t="s">
        <v>27</v>
      </c>
      <c r="S272" s="77" t="s">
        <v>301</v>
      </c>
      <c r="T272" s="3"/>
    </row>
    <row r="273" spans="1:20" s="1" customFormat="1" ht="112.5" x14ac:dyDescent="0.2">
      <c r="A273" s="27" t="e">
        <f t="shared" si="4"/>
        <v>#VALUE!</v>
      </c>
      <c r="B273" s="13" t="s">
        <v>147</v>
      </c>
      <c r="C273" s="8">
        <v>1982</v>
      </c>
      <c r="D273" s="79" t="s">
        <v>133</v>
      </c>
      <c r="E273" s="133">
        <v>16</v>
      </c>
      <c r="F273" s="138">
        <v>0.12104166666666666</v>
      </c>
      <c r="G273" s="134">
        <v>0.87104166666666671</v>
      </c>
      <c r="H273" s="142" t="s">
        <v>620</v>
      </c>
      <c r="I273" s="79" t="s">
        <v>148</v>
      </c>
      <c r="J273" s="87">
        <v>2.4</v>
      </c>
      <c r="K273" s="87" t="s">
        <v>147</v>
      </c>
      <c r="L273" s="87" t="s">
        <v>147</v>
      </c>
      <c r="M273" s="87" t="s">
        <v>147</v>
      </c>
      <c r="N273" s="119">
        <v>35.25</v>
      </c>
      <c r="O273" s="119">
        <v>-92.25</v>
      </c>
      <c r="P273" s="136">
        <v>7.5</v>
      </c>
      <c r="Q273" s="9" t="s">
        <v>122</v>
      </c>
      <c r="R273" s="9" t="s">
        <v>27</v>
      </c>
      <c r="S273" s="77" t="s">
        <v>607</v>
      </c>
      <c r="T273" s="3"/>
    </row>
    <row r="274" spans="1:20" s="1" customFormat="1" ht="45" x14ac:dyDescent="0.2">
      <c r="A274" s="27" t="e">
        <f t="shared" si="4"/>
        <v>#VALUE!</v>
      </c>
      <c r="B274" s="13" t="s">
        <v>147</v>
      </c>
      <c r="C274" s="8">
        <v>1982</v>
      </c>
      <c r="D274" s="79" t="s">
        <v>133</v>
      </c>
      <c r="E274" s="133">
        <v>17</v>
      </c>
      <c r="F274" s="138">
        <v>0.21805555555555556</v>
      </c>
      <c r="G274" s="134">
        <v>0.96805555555555556</v>
      </c>
      <c r="H274" s="142" t="s">
        <v>620</v>
      </c>
      <c r="I274" s="79" t="s">
        <v>148</v>
      </c>
      <c r="J274" s="87">
        <v>2.2000000000000002</v>
      </c>
      <c r="K274" s="87" t="s">
        <v>147</v>
      </c>
      <c r="L274" s="87" t="s">
        <v>147</v>
      </c>
      <c r="M274" s="87" t="s">
        <v>147</v>
      </c>
      <c r="N274" s="119">
        <v>35.25</v>
      </c>
      <c r="O274" s="119">
        <v>-92.25</v>
      </c>
      <c r="P274" s="136" t="s">
        <v>147</v>
      </c>
      <c r="Q274" s="9" t="s">
        <v>122</v>
      </c>
      <c r="R274" s="9" t="s">
        <v>27</v>
      </c>
      <c r="S274" s="77" t="s">
        <v>297</v>
      </c>
      <c r="T274" s="3"/>
    </row>
    <row r="275" spans="1:20" s="1" customFormat="1" ht="78.75" x14ac:dyDescent="0.2">
      <c r="A275" s="27" t="e">
        <f t="shared" si="4"/>
        <v>#VALUE!</v>
      </c>
      <c r="B275" s="13" t="s">
        <v>147</v>
      </c>
      <c r="C275" s="8">
        <v>1982</v>
      </c>
      <c r="D275" s="79" t="s">
        <v>133</v>
      </c>
      <c r="E275" s="133">
        <v>21</v>
      </c>
      <c r="F275" s="138">
        <v>7.3611111111111113E-2</v>
      </c>
      <c r="G275" s="134">
        <v>0.82361111111111107</v>
      </c>
      <c r="H275" s="142" t="s">
        <v>620</v>
      </c>
      <c r="I275" s="79" t="s">
        <v>148</v>
      </c>
      <c r="J275" s="87">
        <v>1.6</v>
      </c>
      <c r="K275" s="87" t="s">
        <v>147</v>
      </c>
      <c r="L275" s="87" t="s">
        <v>147</v>
      </c>
      <c r="M275" s="87" t="s">
        <v>147</v>
      </c>
      <c r="N275" s="119">
        <v>35.25</v>
      </c>
      <c r="O275" s="119">
        <v>-92.25</v>
      </c>
      <c r="P275" s="136" t="s">
        <v>147</v>
      </c>
      <c r="Q275" s="9" t="s">
        <v>122</v>
      </c>
      <c r="R275" s="9" t="s">
        <v>27</v>
      </c>
      <c r="S275" s="77" t="s">
        <v>507</v>
      </c>
      <c r="T275" s="3"/>
    </row>
    <row r="276" spans="1:20" s="1" customFormat="1" ht="45" x14ac:dyDescent="0.2">
      <c r="A276" s="27" t="e">
        <f t="shared" si="4"/>
        <v>#VALUE!</v>
      </c>
      <c r="B276" s="13" t="s">
        <v>147</v>
      </c>
      <c r="C276" s="8">
        <v>1982</v>
      </c>
      <c r="D276" s="79" t="s">
        <v>133</v>
      </c>
      <c r="E276" s="133">
        <v>24</v>
      </c>
      <c r="F276" s="138">
        <v>0.10208333333333335</v>
      </c>
      <c r="G276" s="134">
        <v>0.8520833333333333</v>
      </c>
      <c r="H276" s="142" t="s">
        <v>620</v>
      </c>
      <c r="I276" s="79" t="s">
        <v>148</v>
      </c>
      <c r="J276" s="87">
        <v>2.2000000000000002</v>
      </c>
      <c r="K276" s="87" t="s">
        <v>147</v>
      </c>
      <c r="L276" s="87" t="s">
        <v>147</v>
      </c>
      <c r="M276" s="87" t="s">
        <v>147</v>
      </c>
      <c r="N276" s="119">
        <v>35.25</v>
      </c>
      <c r="O276" s="119">
        <v>-92.25</v>
      </c>
      <c r="P276" s="136" t="s">
        <v>147</v>
      </c>
      <c r="Q276" s="9" t="s">
        <v>122</v>
      </c>
      <c r="R276" s="9" t="s">
        <v>27</v>
      </c>
      <c r="S276" s="77" t="s">
        <v>297</v>
      </c>
      <c r="T276" s="3"/>
    </row>
    <row r="277" spans="1:20" s="1" customFormat="1" ht="56.25" x14ac:dyDescent="0.2">
      <c r="A277" s="27" t="e">
        <f t="shared" si="4"/>
        <v>#VALUE!</v>
      </c>
      <c r="B277" s="13" t="s">
        <v>147</v>
      </c>
      <c r="C277" s="8">
        <v>1982</v>
      </c>
      <c r="D277" s="79" t="s">
        <v>133</v>
      </c>
      <c r="E277" s="133">
        <v>24</v>
      </c>
      <c r="F277" s="138">
        <v>0.80763888888888891</v>
      </c>
      <c r="G277" s="134">
        <v>0.55763888888888891</v>
      </c>
      <c r="H277" s="142" t="s">
        <v>620</v>
      </c>
      <c r="I277" s="79" t="s">
        <v>148</v>
      </c>
      <c r="J277" s="87">
        <v>2.2000000000000002</v>
      </c>
      <c r="K277" s="87" t="s">
        <v>147</v>
      </c>
      <c r="L277" s="87" t="s">
        <v>147</v>
      </c>
      <c r="M277" s="87" t="s">
        <v>147</v>
      </c>
      <c r="N277" s="119">
        <v>35.25</v>
      </c>
      <c r="O277" s="119">
        <v>-92.25</v>
      </c>
      <c r="P277" s="136" t="s">
        <v>147</v>
      </c>
      <c r="Q277" s="9" t="s">
        <v>122</v>
      </c>
      <c r="R277" s="9" t="s">
        <v>27</v>
      </c>
      <c r="S277" s="77" t="s">
        <v>506</v>
      </c>
      <c r="T277" s="3"/>
    </row>
    <row r="278" spans="1:20" s="1" customFormat="1" ht="146.25" x14ac:dyDescent="0.2">
      <c r="A278" s="27" t="e">
        <f t="shared" si="4"/>
        <v>#VALUE!</v>
      </c>
      <c r="B278" s="13" t="s">
        <v>147</v>
      </c>
      <c r="C278" s="8">
        <v>1982</v>
      </c>
      <c r="D278" s="79" t="s">
        <v>133</v>
      </c>
      <c r="E278" s="133">
        <v>24</v>
      </c>
      <c r="F278" s="138">
        <v>0.81057870370370377</v>
      </c>
      <c r="G278" s="134">
        <v>0.56057870370370377</v>
      </c>
      <c r="H278" s="142" t="s">
        <v>620</v>
      </c>
      <c r="I278" s="79" t="s">
        <v>148</v>
      </c>
      <c r="J278" s="87">
        <v>3.7</v>
      </c>
      <c r="K278" s="87" t="s">
        <v>147</v>
      </c>
      <c r="L278" s="87" t="s">
        <v>147</v>
      </c>
      <c r="M278" s="87" t="s">
        <v>244</v>
      </c>
      <c r="N278" s="139">
        <v>35.198999999999998</v>
      </c>
      <c r="O278" s="139">
        <v>-92.236000000000004</v>
      </c>
      <c r="P278" s="136">
        <v>4.5999999999999996</v>
      </c>
      <c r="Q278" s="9" t="s">
        <v>1</v>
      </c>
      <c r="R278" s="9" t="s">
        <v>27</v>
      </c>
      <c r="S278" s="77" t="s">
        <v>526</v>
      </c>
      <c r="T278" s="3"/>
    </row>
    <row r="279" spans="1:20" s="1" customFormat="1" ht="56.25" x14ac:dyDescent="0.2">
      <c r="A279" s="27" t="e">
        <f t="shared" si="4"/>
        <v>#VALUE!</v>
      </c>
      <c r="B279" s="13" t="s">
        <v>147</v>
      </c>
      <c r="C279" s="8">
        <v>1982</v>
      </c>
      <c r="D279" s="79" t="s">
        <v>133</v>
      </c>
      <c r="E279" s="133">
        <v>26</v>
      </c>
      <c r="F279" s="138">
        <v>7.0833333333333331E-2</v>
      </c>
      <c r="G279" s="134">
        <v>0.8208333333333333</v>
      </c>
      <c r="H279" s="142" t="s">
        <v>620</v>
      </c>
      <c r="I279" s="79" t="s">
        <v>148</v>
      </c>
      <c r="J279" s="87">
        <v>2.2999999999999998</v>
      </c>
      <c r="K279" s="87" t="s">
        <v>147</v>
      </c>
      <c r="L279" s="87" t="s">
        <v>147</v>
      </c>
      <c r="M279" s="87" t="s">
        <v>147</v>
      </c>
      <c r="N279" s="119">
        <v>35.25</v>
      </c>
      <c r="O279" s="119">
        <v>-92.25</v>
      </c>
      <c r="P279" s="136" t="s">
        <v>147</v>
      </c>
      <c r="Q279" s="9" t="s">
        <v>122</v>
      </c>
      <c r="R279" s="9" t="s">
        <v>27</v>
      </c>
      <c r="S279" s="77" t="s">
        <v>501</v>
      </c>
      <c r="T279" s="3"/>
    </row>
    <row r="280" spans="1:20" s="1" customFormat="1" ht="67.5" x14ac:dyDescent="0.2">
      <c r="A280" s="27" t="e">
        <f t="shared" si="4"/>
        <v>#VALUE!</v>
      </c>
      <c r="B280" s="13" t="s">
        <v>147</v>
      </c>
      <c r="C280" s="8">
        <v>1982</v>
      </c>
      <c r="D280" s="79" t="s">
        <v>133</v>
      </c>
      <c r="E280" s="133">
        <v>26</v>
      </c>
      <c r="F280" s="138">
        <v>8.6805555555555566E-2</v>
      </c>
      <c r="G280" s="134">
        <v>0.83680555555555547</v>
      </c>
      <c r="H280" s="142" t="s">
        <v>620</v>
      </c>
      <c r="I280" s="79" t="s">
        <v>148</v>
      </c>
      <c r="J280" s="87">
        <v>2.4</v>
      </c>
      <c r="K280" s="87" t="s">
        <v>147</v>
      </c>
      <c r="L280" s="87" t="s">
        <v>147</v>
      </c>
      <c r="M280" s="87" t="s">
        <v>147</v>
      </c>
      <c r="N280" s="119">
        <v>35.25</v>
      </c>
      <c r="O280" s="119">
        <v>-92.25</v>
      </c>
      <c r="P280" s="136" t="s">
        <v>147</v>
      </c>
      <c r="Q280" s="9" t="s">
        <v>122</v>
      </c>
      <c r="R280" s="9" t="s">
        <v>27</v>
      </c>
      <c r="S280" s="77" t="s">
        <v>500</v>
      </c>
      <c r="T280" s="3"/>
    </row>
    <row r="281" spans="1:20" s="1" customFormat="1" ht="45" x14ac:dyDescent="0.2">
      <c r="A281" s="27" t="e">
        <f t="shared" si="4"/>
        <v>#VALUE!</v>
      </c>
      <c r="B281" s="13" t="s">
        <v>147</v>
      </c>
      <c r="C281" s="8">
        <v>1982</v>
      </c>
      <c r="D281" s="79" t="s">
        <v>133</v>
      </c>
      <c r="E281" s="133">
        <v>27</v>
      </c>
      <c r="F281" s="138">
        <v>0.3659722222222222</v>
      </c>
      <c r="G281" s="134">
        <v>0.1159722222222222</v>
      </c>
      <c r="H281" s="142" t="s">
        <v>620</v>
      </c>
      <c r="I281" s="79" t="s">
        <v>148</v>
      </c>
      <c r="J281" s="87">
        <v>2</v>
      </c>
      <c r="K281" s="87" t="s">
        <v>147</v>
      </c>
      <c r="L281" s="87" t="s">
        <v>147</v>
      </c>
      <c r="M281" s="87" t="s">
        <v>147</v>
      </c>
      <c r="N281" s="119">
        <v>35.25</v>
      </c>
      <c r="O281" s="119">
        <v>-92.25</v>
      </c>
      <c r="P281" s="136" t="s">
        <v>147</v>
      </c>
      <c r="Q281" s="9" t="s">
        <v>122</v>
      </c>
      <c r="R281" s="9" t="s">
        <v>27</v>
      </c>
      <c r="S281" s="77" t="s">
        <v>297</v>
      </c>
      <c r="T281" s="3"/>
    </row>
    <row r="282" spans="1:20" s="1" customFormat="1" ht="157.5" x14ac:dyDescent="0.2">
      <c r="A282" s="27" t="e">
        <f t="shared" si="4"/>
        <v>#VALUE!</v>
      </c>
      <c r="B282" s="13" t="s">
        <v>147</v>
      </c>
      <c r="C282" s="8">
        <v>1982</v>
      </c>
      <c r="D282" s="116" t="s">
        <v>133</v>
      </c>
      <c r="E282" s="133">
        <v>28</v>
      </c>
      <c r="F282" s="138">
        <v>8.4375000000000006E-3</v>
      </c>
      <c r="G282" s="134">
        <v>0.75843749999999999</v>
      </c>
      <c r="H282" s="142" t="s">
        <v>620</v>
      </c>
      <c r="I282" s="79" t="s">
        <v>148</v>
      </c>
      <c r="J282" s="87">
        <v>4</v>
      </c>
      <c r="K282" s="87">
        <v>3.9</v>
      </c>
      <c r="L282" s="87">
        <v>4.0999999999999996</v>
      </c>
      <c r="M282" s="87" t="s">
        <v>244</v>
      </c>
      <c r="N282" s="139">
        <v>35.186999999999998</v>
      </c>
      <c r="O282" s="139">
        <v>-92.215000000000003</v>
      </c>
      <c r="P282" s="136">
        <v>7.9</v>
      </c>
      <c r="Q282" s="9" t="s">
        <v>1</v>
      </c>
      <c r="R282" s="9" t="s">
        <v>27</v>
      </c>
      <c r="S282" s="77" t="s">
        <v>623</v>
      </c>
      <c r="T282" s="3"/>
    </row>
    <row r="283" spans="1:20" s="1" customFormat="1" ht="67.5" x14ac:dyDescent="0.2">
      <c r="A283" s="27" t="e">
        <f t="shared" si="4"/>
        <v>#VALUE!</v>
      </c>
      <c r="B283" s="13" t="s">
        <v>147</v>
      </c>
      <c r="C283" s="8">
        <v>1982</v>
      </c>
      <c r="D283" s="116" t="s">
        <v>133</v>
      </c>
      <c r="E283" s="133">
        <v>28</v>
      </c>
      <c r="F283" s="138">
        <v>0.23749999999999999</v>
      </c>
      <c r="G283" s="134">
        <v>0.98750000000000004</v>
      </c>
      <c r="H283" s="142" t="s">
        <v>620</v>
      </c>
      <c r="I283" s="79" t="s">
        <v>148</v>
      </c>
      <c r="J283" s="87">
        <v>2.2999999999999998</v>
      </c>
      <c r="K283" s="87" t="s">
        <v>147</v>
      </c>
      <c r="L283" s="87" t="s">
        <v>147</v>
      </c>
      <c r="M283" s="87" t="s">
        <v>147</v>
      </c>
      <c r="N283" s="119">
        <v>35.25</v>
      </c>
      <c r="O283" s="119">
        <v>-92.25</v>
      </c>
      <c r="P283" s="136" t="s">
        <v>147</v>
      </c>
      <c r="Q283" s="9" t="s">
        <v>122</v>
      </c>
      <c r="R283" s="9" t="s">
        <v>27</v>
      </c>
      <c r="S283" s="77" t="s">
        <v>500</v>
      </c>
      <c r="T283" s="3"/>
    </row>
    <row r="284" spans="1:20" s="1" customFormat="1" ht="45" x14ac:dyDescent="0.2">
      <c r="A284" s="27" t="e">
        <f t="shared" si="4"/>
        <v>#VALUE!</v>
      </c>
      <c r="B284" s="13" t="s">
        <v>147</v>
      </c>
      <c r="C284" s="8">
        <v>1982</v>
      </c>
      <c r="D284" s="79" t="s">
        <v>140</v>
      </c>
      <c r="E284" s="133">
        <v>1</v>
      </c>
      <c r="F284" s="138">
        <v>0.25288194444444445</v>
      </c>
      <c r="G284" s="134">
        <v>2.8819444444444509E-3</v>
      </c>
      <c r="H284" s="142" t="s">
        <v>620</v>
      </c>
      <c r="I284" s="79" t="s">
        <v>148</v>
      </c>
      <c r="J284" s="87">
        <v>2.7</v>
      </c>
      <c r="K284" s="87" t="s">
        <v>147</v>
      </c>
      <c r="L284" s="87" t="s">
        <v>147</v>
      </c>
      <c r="M284" s="87" t="s">
        <v>147</v>
      </c>
      <c r="N284" s="139">
        <v>35.198700000000002</v>
      </c>
      <c r="O284" s="139">
        <v>-92.234300000000005</v>
      </c>
      <c r="P284" s="136">
        <v>6.4</v>
      </c>
      <c r="Q284" s="9" t="s">
        <v>1</v>
      </c>
      <c r="R284" s="9" t="s">
        <v>27</v>
      </c>
      <c r="S284" s="32" t="s">
        <v>302</v>
      </c>
      <c r="T284" s="3"/>
    </row>
    <row r="285" spans="1:20" s="1" customFormat="1" ht="45" x14ac:dyDescent="0.2">
      <c r="A285" s="27" t="e">
        <f t="shared" si="4"/>
        <v>#VALUE!</v>
      </c>
      <c r="B285" s="13" t="s">
        <v>147</v>
      </c>
      <c r="C285" s="8">
        <v>1982</v>
      </c>
      <c r="D285" s="79" t="s">
        <v>140</v>
      </c>
      <c r="E285" s="133">
        <v>1</v>
      </c>
      <c r="F285" s="138">
        <v>0.25555555555555559</v>
      </c>
      <c r="G285" s="134">
        <v>5.5555555555555913E-3</v>
      </c>
      <c r="H285" s="142" t="s">
        <v>620</v>
      </c>
      <c r="I285" s="79" t="s">
        <v>148</v>
      </c>
      <c r="J285" s="87">
        <v>2</v>
      </c>
      <c r="K285" s="87" t="s">
        <v>147</v>
      </c>
      <c r="L285" s="87" t="s">
        <v>147</v>
      </c>
      <c r="M285" s="87" t="s">
        <v>147</v>
      </c>
      <c r="N285" s="119">
        <v>35.25</v>
      </c>
      <c r="O285" s="119">
        <v>-92.25</v>
      </c>
      <c r="P285" s="136" t="s">
        <v>147</v>
      </c>
      <c r="Q285" s="9" t="s">
        <v>122</v>
      </c>
      <c r="R285" s="9" t="s">
        <v>27</v>
      </c>
      <c r="S285" s="77" t="s">
        <v>297</v>
      </c>
      <c r="T285" s="3"/>
    </row>
    <row r="286" spans="1:20" s="1" customFormat="1" ht="78.75" x14ac:dyDescent="0.2">
      <c r="A286" s="27" t="e">
        <f t="shared" si="4"/>
        <v>#VALUE!</v>
      </c>
      <c r="B286" s="13" t="s">
        <v>147</v>
      </c>
      <c r="C286" s="8">
        <v>1982</v>
      </c>
      <c r="D286" s="79" t="s">
        <v>140</v>
      </c>
      <c r="E286" s="133">
        <v>1</v>
      </c>
      <c r="F286" s="138">
        <v>0.2673611111111111</v>
      </c>
      <c r="G286" s="134">
        <v>1.7361111111111105E-2</v>
      </c>
      <c r="H286" s="142" t="s">
        <v>620</v>
      </c>
      <c r="I286" s="79" t="s">
        <v>148</v>
      </c>
      <c r="J286" s="87">
        <v>2.2999999999999998</v>
      </c>
      <c r="K286" s="87" t="s">
        <v>147</v>
      </c>
      <c r="L286" s="87" t="s">
        <v>147</v>
      </c>
      <c r="M286" s="87" t="s">
        <v>147</v>
      </c>
      <c r="N286" s="119">
        <v>35.25</v>
      </c>
      <c r="O286" s="119">
        <v>-92.25</v>
      </c>
      <c r="P286" s="136" t="s">
        <v>147</v>
      </c>
      <c r="Q286" s="9" t="s">
        <v>122</v>
      </c>
      <c r="R286" s="9" t="s">
        <v>27</v>
      </c>
      <c r="S286" s="77" t="s">
        <v>507</v>
      </c>
      <c r="T286" s="3"/>
    </row>
    <row r="287" spans="1:20" s="1" customFormat="1" ht="78.75" x14ac:dyDescent="0.2">
      <c r="A287" s="27" t="e">
        <f t="shared" si="4"/>
        <v>#VALUE!</v>
      </c>
      <c r="B287" s="13" t="s">
        <v>147</v>
      </c>
      <c r="C287" s="8">
        <v>1982</v>
      </c>
      <c r="D287" s="79" t="s">
        <v>140</v>
      </c>
      <c r="E287" s="133">
        <v>1</v>
      </c>
      <c r="F287" s="138">
        <v>0.36319444444444443</v>
      </c>
      <c r="G287" s="134">
        <v>0.11319444444444443</v>
      </c>
      <c r="H287" s="142" t="s">
        <v>620</v>
      </c>
      <c r="I287" s="79" t="s">
        <v>148</v>
      </c>
      <c r="J287" s="87">
        <v>2.4</v>
      </c>
      <c r="K287" s="87">
        <v>2.1</v>
      </c>
      <c r="L287" s="87">
        <v>2.4</v>
      </c>
      <c r="M287" s="87" t="s">
        <v>147</v>
      </c>
      <c r="N287" s="119">
        <v>35.25</v>
      </c>
      <c r="O287" s="119">
        <v>-92.25</v>
      </c>
      <c r="P287" s="136" t="s">
        <v>147</v>
      </c>
      <c r="Q287" s="9" t="s">
        <v>122</v>
      </c>
      <c r="R287" s="9" t="s">
        <v>27</v>
      </c>
      <c r="S287" s="77" t="s">
        <v>507</v>
      </c>
      <c r="T287" s="3"/>
    </row>
    <row r="288" spans="1:20" s="1" customFormat="1" ht="78.75" x14ac:dyDescent="0.2">
      <c r="A288" s="27" t="e">
        <f t="shared" si="4"/>
        <v>#VALUE!</v>
      </c>
      <c r="B288" s="13" t="s">
        <v>147</v>
      </c>
      <c r="C288" s="8">
        <v>1982</v>
      </c>
      <c r="D288" s="79" t="s">
        <v>140</v>
      </c>
      <c r="E288" s="133">
        <v>1</v>
      </c>
      <c r="F288" s="138">
        <v>0.45277777777777778</v>
      </c>
      <c r="G288" s="134">
        <v>0.20277777777777778</v>
      </c>
      <c r="H288" s="142" t="s">
        <v>620</v>
      </c>
      <c r="I288" s="79" t="s">
        <v>148</v>
      </c>
      <c r="J288" s="87">
        <v>2.4</v>
      </c>
      <c r="K288" s="87" t="s">
        <v>147</v>
      </c>
      <c r="L288" s="87" t="s">
        <v>147</v>
      </c>
      <c r="M288" s="87" t="s">
        <v>147</v>
      </c>
      <c r="N288" s="119">
        <v>35.25</v>
      </c>
      <c r="O288" s="119">
        <v>-92.25</v>
      </c>
      <c r="P288" s="136" t="s">
        <v>147</v>
      </c>
      <c r="Q288" s="9" t="s">
        <v>122</v>
      </c>
      <c r="R288" s="9" t="s">
        <v>27</v>
      </c>
      <c r="S288" s="77" t="s">
        <v>507</v>
      </c>
      <c r="T288" s="3"/>
    </row>
    <row r="289" spans="1:20" s="1" customFormat="1" ht="45" x14ac:dyDescent="0.2">
      <c r="A289" s="27" t="e">
        <f t="shared" si="4"/>
        <v>#VALUE!</v>
      </c>
      <c r="B289" s="13" t="s">
        <v>147</v>
      </c>
      <c r="C289" s="8">
        <v>1982</v>
      </c>
      <c r="D289" s="79" t="s">
        <v>140</v>
      </c>
      <c r="E289" s="133">
        <v>5</v>
      </c>
      <c r="F289" s="138">
        <v>0.3</v>
      </c>
      <c r="G289" s="134">
        <v>4.9999999999999989E-2</v>
      </c>
      <c r="H289" s="142" t="s">
        <v>620</v>
      </c>
      <c r="I289" s="79" t="s">
        <v>148</v>
      </c>
      <c r="J289" s="87">
        <v>2.4</v>
      </c>
      <c r="K289" s="87" t="s">
        <v>147</v>
      </c>
      <c r="L289" s="87" t="s">
        <v>147</v>
      </c>
      <c r="M289" s="87" t="s">
        <v>147</v>
      </c>
      <c r="N289" s="119">
        <v>35.25</v>
      </c>
      <c r="O289" s="119">
        <v>-92.25</v>
      </c>
      <c r="P289" s="136" t="s">
        <v>147</v>
      </c>
      <c r="Q289" s="9" t="s">
        <v>122</v>
      </c>
      <c r="R289" s="9" t="s">
        <v>27</v>
      </c>
      <c r="S289" s="77" t="s">
        <v>297</v>
      </c>
      <c r="T289" s="3"/>
    </row>
    <row r="290" spans="1:20" s="1" customFormat="1" ht="45" x14ac:dyDescent="0.2">
      <c r="A290" s="27" t="e">
        <f t="shared" si="4"/>
        <v>#VALUE!</v>
      </c>
      <c r="B290" s="13" t="s">
        <v>147</v>
      </c>
      <c r="C290" s="8">
        <v>1982</v>
      </c>
      <c r="D290" s="79" t="s">
        <v>140</v>
      </c>
      <c r="E290" s="133">
        <v>9</v>
      </c>
      <c r="F290" s="138">
        <v>0.35347222222222219</v>
      </c>
      <c r="G290" s="134">
        <v>0.10347222222222219</v>
      </c>
      <c r="H290" s="142" t="s">
        <v>620</v>
      </c>
      <c r="I290" s="79" t="s">
        <v>148</v>
      </c>
      <c r="J290" s="87">
        <v>2.1</v>
      </c>
      <c r="K290" s="87" t="s">
        <v>147</v>
      </c>
      <c r="L290" s="87" t="s">
        <v>147</v>
      </c>
      <c r="M290" s="87" t="s">
        <v>147</v>
      </c>
      <c r="N290" s="119">
        <v>35.25</v>
      </c>
      <c r="O290" s="119">
        <v>-92.25</v>
      </c>
      <c r="P290" s="136" t="s">
        <v>147</v>
      </c>
      <c r="Q290" s="9" t="s">
        <v>122</v>
      </c>
      <c r="R290" s="9" t="s">
        <v>27</v>
      </c>
      <c r="S290" s="77" t="s">
        <v>297</v>
      </c>
      <c r="T290" s="3"/>
    </row>
    <row r="291" spans="1:20" s="1" customFormat="1" ht="45" x14ac:dyDescent="0.2">
      <c r="A291" s="27" t="e">
        <f t="shared" si="4"/>
        <v>#VALUE!</v>
      </c>
      <c r="B291" s="13" t="s">
        <v>147</v>
      </c>
      <c r="C291" s="8">
        <v>1982</v>
      </c>
      <c r="D291" s="79" t="s">
        <v>140</v>
      </c>
      <c r="E291" s="133">
        <v>9</v>
      </c>
      <c r="F291" s="138">
        <v>0.4694444444444445</v>
      </c>
      <c r="G291" s="134">
        <v>0.2194444444444445</v>
      </c>
      <c r="H291" s="142" t="s">
        <v>620</v>
      </c>
      <c r="I291" s="79" t="s">
        <v>148</v>
      </c>
      <c r="J291" s="87">
        <v>2.2999999999999998</v>
      </c>
      <c r="K291" s="87" t="s">
        <v>147</v>
      </c>
      <c r="L291" s="87" t="s">
        <v>147</v>
      </c>
      <c r="M291" s="87" t="s">
        <v>147</v>
      </c>
      <c r="N291" s="119">
        <v>35.25</v>
      </c>
      <c r="O291" s="119">
        <v>-92.25</v>
      </c>
      <c r="P291" s="136" t="s">
        <v>147</v>
      </c>
      <c r="Q291" s="9" t="s">
        <v>122</v>
      </c>
      <c r="R291" s="9" t="s">
        <v>27</v>
      </c>
      <c r="S291" s="77" t="s">
        <v>297</v>
      </c>
      <c r="T291" s="3"/>
    </row>
    <row r="292" spans="1:20" s="1" customFormat="1" ht="45" x14ac:dyDescent="0.2">
      <c r="A292" s="27" t="e">
        <f t="shared" si="4"/>
        <v>#VALUE!</v>
      </c>
      <c r="B292" s="13" t="s">
        <v>147</v>
      </c>
      <c r="C292" s="8">
        <v>1982</v>
      </c>
      <c r="D292" s="79" t="s">
        <v>140</v>
      </c>
      <c r="E292" s="133">
        <v>9</v>
      </c>
      <c r="F292" s="138">
        <v>0.66736111111111107</v>
      </c>
      <c r="G292" s="134">
        <v>0.41736111111111107</v>
      </c>
      <c r="H292" s="142" t="s">
        <v>620</v>
      </c>
      <c r="I292" s="79" t="s">
        <v>148</v>
      </c>
      <c r="J292" s="87">
        <v>2.8</v>
      </c>
      <c r="K292" s="87">
        <v>2.7</v>
      </c>
      <c r="L292" s="87">
        <v>2.8</v>
      </c>
      <c r="M292" s="87" t="s">
        <v>147</v>
      </c>
      <c r="N292" s="139">
        <v>35.190199999999997</v>
      </c>
      <c r="O292" s="139">
        <v>-92.232500000000002</v>
      </c>
      <c r="P292" s="136">
        <v>5.6</v>
      </c>
      <c r="Q292" s="9" t="s">
        <v>1</v>
      </c>
      <c r="R292" s="9" t="s">
        <v>27</v>
      </c>
      <c r="S292" s="32" t="s">
        <v>301</v>
      </c>
      <c r="T292" s="3"/>
    </row>
    <row r="293" spans="1:20" s="1" customFormat="1" ht="45" x14ac:dyDescent="0.2">
      <c r="A293" s="27" t="e">
        <f t="shared" si="4"/>
        <v>#VALUE!</v>
      </c>
      <c r="B293" s="13" t="s">
        <v>147</v>
      </c>
      <c r="C293" s="8">
        <v>1982</v>
      </c>
      <c r="D293" s="79" t="s">
        <v>140</v>
      </c>
      <c r="E293" s="133">
        <v>9</v>
      </c>
      <c r="F293" s="138">
        <v>0.10555555555555556</v>
      </c>
      <c r="G293" s="134">
        <v>0.85555555555555562</v>
      </c>
      <c r="H293" s="142" t="s">
        <v>620</v>
      </c>
      <c r="I293" s="79" t="s">
        <v>148</v>
      </c>
      <c r="J293" s="87">
        <v>2.2000000000000002</v>
      </c>
      <c r="K293" s="87" t="s">
        <v>147</v>
      </c>
      <c r="L293" s="87" t="s">
        <v>147</v>
      </c>
      <c r="M293" s="87" t="s">
        <v>147</v>
      </c>
      <c r="N293" s="119">
        <v>35.25</v>
      </c>
      <c r="O293" s="119">
        <v>-92.25</v>
      </c>
      <c r="P293" s="136" t="s">
        <v>147</v>
      </c>
      <c r="Q293" s="9" t="s">
        <v>122</v>
      </c>
      <c r="R293" s="9" t="s">
        <v>27</v>
      </c>
      <c r="S293" s="77" t="s">
        <v>297</v>
      </c>
      <c r="T293" s="3"/>
    </row>
    <row r="294" spans="1:20" s="1" customFormat="1" ht="22.5" x14ac:dyDescent="0.2">
      <c r="A294" s="27" t="e">
        <f t="shared" si="4"/>
        <v>#VALUE!</v>
      </c>
      <c r="B294" s="13" t="s">
        <v>147</v>
      </c>
      <c r="C294" s="8">
        <v>1982</v>
      </c>
      <c r="D294" s="79" t="s">
        <v>140</v>
      </c>
      <c r="E294" s="133">
        <v>9</v>
      </c>
      <c r="F294" s="138">
        <v>0.12618055555555555</v>
      </c>
      <c r="G294" s="134">
        <v>0.87618055555555552</v>
      </c>
      <c r="H294" s="142" t="s">
        <v>620</v>
      </c>
      <c r="I294" s="79" t="s">
        <v>148</v>
      </c>
      <c r="J294" s="87">
        <v>2.6</v>
      </c>
      <c r="K294" s="87" t="s">
        <v>147</v>
      </c>
      <c r="L294" s="87" t="s">
        <v>147</v>
      </c>
      <c r="M294" s="87" t="s">
        <v>147</v>
      </c>
      <c r="N294" s="139">
        <v>35.198700000000002</v>
      </c>
      <c r="O294" s="139">
        <v>-92.221999999999994</v>
      </c>
      <c r="P294" s="136">
        <v>7.3</v>
      </c>
      <c r="Q294" s="9" t="s">
        <v>1</v>
      </c>
      <c r="R294" s="9" t="s">
        <v>27</v>
      </c>
      <c r="S294" s="77" t="s">
        <v>295</v>
      </c>
      <c r="T294" s="3"/>
    </row>
    <row r="295" spans="1:20" s="1" customFormat="1" ht="45" x14ac:dyDescent="0.2">
      <c r="A295" s="27" t="e">
        <f t="shared" si="4"/>
        <v>#VALUE!</v>
      </c>
      <c r="B295" s="13" t="s">
        <v>147</v>
      </c>
      <c r="C295" s="8">
        <v>1982</v>
      </c>
      <c r="D295" s="79" t="s">
        <v>140</v>
      </c>
      <c r="E295" s="133">
        <v>9</v>
      </c>
      <c r="F295" s="138">
        <v>0.18819444444444444</v>
      </c>
      <c r="G295" s="134">
        <v>0.93819444444444444</v>
      </c>
      <c r="H295" s="142" t="s">
        <v>620</v>
      </c>
      <c r="I295" s="79" t="s">
        <v>148</v>
      </c>
      <c r="J295" s="87">
        <v>2</v>
      </c>
      <c r="K295" s="87" t="s">
        <v>147</v>
      </c>
      <c r="L295" s="87" t="s">
        <v>147</v>
      </c>
      <c r="M295" s="87" t="s">
        <v>147</v>
      </c>
      <c r="N295" s="119">
        <v>35.25</v>
      </c>
      <c r="O295" s="119">
        <v>-92.25</v>
      </c>
      <c r="P295" s="136" t="s">
        <v>147</v>
      </c>
      <c r="Q295" s="9" t="s">
        <v>122</v>
      </c>
      <c r="R295" s="9" t="s">
        <v>27</v>
      </c>
      <c r="S295" s="77" t="s">
        <v>297</v>
      </c>
      <c r="T295" s="3"/>
    </row>
    <row r="296" spans="1:20" s="1" customFormat="1" ht="78.75" x14ac:dyDescent="0.2">
      <c r="A296" s="27" t="e">
        <f t="shared" si="4"/>
        <v>#VALUE!</v>
      </c>
      <c r="B296" s="13" t="s">
        <v>147</v>
      </c>
      <c r="C296" s="8">
        <v>1982</v>
      </c>
      <c r="D296" s="79" t="s">
        <v>140</v>
      </c>
      <c r="E296" s="133">
        <v>16</v>
      </c>
      <c r="F296" s="138">
        <v>0.22638888888888889</v>
      </c>
      <c r="G296" s="134">
        <v>0.97638888888888886</v>
      </c>
      <c r="H296" s="142" t="s">
        <v>620</v>
      </c>
      <c r="I296" s="79" t="s">
        <v>148</v>
      </c>
      <c r="J296" s="87">
        <v>2.2999999999999998</v>
      </c>
      <c r="K296" s="87" t="s">
        <v>147</v>
      </c>
      <c r="L296" s="87" t="s">
        <v>147</v>
      </c>
      <c r="M296" s="87" t="s">
        <v>147</v>
      </c>
      <c r="N296" s="119">
        <v>35.25</v>
      </c>
      <c r="O296" s="119">
        <v>-92.25</v>
      </c>
      <c r="P296" s="136" t="s">
        <v>147</v>
      </c>
      <c r="Q296" s="9" t="s">
        <v>122</v>
      </c>
      <c r="R296" s="9" t="s">
        <v>27</v>
      </c>
      <c r="S296" s="77" t="s">
        <v>602</v>
      </c>
      <c r="T296" s="3"/>
    </row>
    <row r="297" spans="1:20" s="1" customFormat="1" ht="45" x14ac:dyDescent="0.2">
      <c r="A297" s="27" t="e">
        <f t="shared" si="4"/>
        <v>#VALUE!</v>
      </c>
      <c r="B297" s="13" t="s">
        <v>147</v>
      </c>
      <c r="C297" s="8">
        <v>1982</v>
      </c>
      <c r="D297" s="79" t="s">
        <v>140</v>
      </c>
      <c r="E297" s="133">
        <v>20</v>
      </c>
      <c r="F297" s="138">
        <v>0.92291666666666661</v>
      </c>
      <c r="G297" s="134">
        <v>0.67291666666666661</v>
      </c>
      <c r="H297" s="142" t="s">
        <v>620</v>
      </c>
      <c r="I297" s="79" t="s">
        <v>148</v>
      </c>
      <c r="J297" s="87">
        <v>2</v>
      </c>
      <c r="K297" s="87" t="s">
        <v>147</v>
      </c>
      <c r="L297" s="87" t="s">
        <v>147</v>
      </c>
      <c r="M297" s="87" t="s">
        <v>147</v>
      </c>
      <c r="N297" s="119">
        <v>35.25</v>
      </c>
      <c r="O297" s="119">
        <v>-92.25</v>
      </c>
      <c r="P297" s="136" t="s">
        <v>147</v>
      </c>
      <c r="Q297" s="9" t="s">
        <v>122</v>
      </c>
      <c r="R297" s="9" t="s">
        <v>27</v>
      </c>
      <c r="S297" s="77" t="s">
        <v>297</v>
      </c>
      <c r="T297" s="3"/>
    </row>
    <row r="298" spans="1:20" s="1" customFormat="1" ht="67.5" x14ac:dyDescent="0.2">
      <c r="A298" s="27" t="e">
        <f t="shared" si="4"/>
        <v>#VALUE!</v>
      </c>
      <c r="B298" s="13" t="s">
        <v>147</v>
      </c>
      <c r="C298" s="8">
        <v>1982</v>
      </c>
      <c r="D298" s="79" t="s">
        <v>140</v>
      </c>
      <c r="E298" s="133">
        <v>25</v>
      </c>
      <c r="F298" s="138">
        <v>8.3333333333333329E-2</v>
      </c>
      <c r="G298" s="134">
        <v>0.83333333333333337</v>
      </c>
      <c r="H298" s="142" t="s">
        <v>620</v>
      </c>
      <c r="I298" s="79" t="s">
        <v>148</v>
      </c>
      <c r="J298" s="87">
        <v>2</v>
      </c>
      <c r="K298" s="87" t="s">
        <v>147</v>
      </c>
      <c r="L298" s="87" t="s">
        <v>147</v>
      </c>
      <c r="M298" s="87" t="s">
        <v>147</v>
      </c>
      <c r="N298" s="119">
        <v>35.25</v>
      </c>
      <c r="O298" s="119">
        <v>-92.25</v>
      </c>
      <c r="P298" s="136" t="s">
        <v>147</v>
      </c>
      <c r="Q298" s="9" t="s">
        <v>122</v>
      </c>
      <c r="R298" s="9" t="s">
        <v>27</v>
      </c>
      <c r="S298" s="77" t="s">
        <v>502</v>
      </c>
      <c r="T298" s="3"/>
    </row>
    <row r="299" spans="1:20" s="1" customFormat="1" ht="45" x14ac:dyDescent="0.2">
      <c r="A299" s="27" t="e">
        <f t="shared" si="4"/>
        <v>#VALUE!</v>
      </c>
      <c r="B299" s="13" t="s">
        <v>147</v>
      </c>
      <c r="C299" s="8">
        <v>1982</v>
      </c>
      <c r="D299" s="79" t="s">
        <v>140</v>
      </c>
      <c r="E299" s="133">
        <v>28</v>
      </c>
      <c r="F299" s="138">
        <v>0.3979166666666667</v>
      </c>
      <c r="G299" s="134">
        <v>0.1479166666666667</v>
      </c>
      <c r="H299" s="142" t="s">
        <v>620</v>
      </c>
      <c r="I299" s="79" t="s">
        <v>148</v>
      </c>
      <c r="J299" s="87">
        <v>2</v>
      </c>
      <c r="K299" s="87" t="s">
        <v>147</v>
      </c>
      <c r="L299" s="87" t="s">
        <v>147</v>
      </c>
      <c r="M299" s="87" t="s">
        <v>147</v>
      </c>
      <c r="N299" s="119">
        <v>35.25</v>
      </c>
      <c r="O299" s="119">
        <v>-92.25</v>
      </c>
      <c r="P299" s="136" t="s">
        <v>147</v>
      </c>
      <c r="Q299" s="9" t="s">
        <v>122</v>
      </c>
      <c r="R299" s="9" t="s">
        <v>27</v>
      </c>
      <c r="S299" s="77" t="s">
        <v>297</v>
      </c>
      <c r="T299" s="3"/>
    </row>
    <row r="300" spans="1:20" s="1" customFormat="1" ht="67.5" x14ac:dyDescent="0.2">
      <c r="A300" s="27" t="e">
        <f t="shared" si="4"/>
        <v>#VALUE!</v>
      </c>
      <c r="B300" s="13" t="s">
        <v>147</v>
      </c>
      <c r="C300" s="8">
        <v>1982</v>
      </c>
      <c r="D300" s="79" t="s">
        <v>139</v>
      </c>
      <c r="E300" s="133">
        <v>11</v>
      </c>
      <c r="F300" s="138">
        <v>0.71319444444444446</v>
      </c>
      <c r="G300" s="134">
        <v>0.46319444444444446</v>
      </c>
      <c r="H300" s="142" t="s">
        <v>620</v>
      </c>
      <c r="I300" s="79" t="s">
        <v>148</v>
      </c>
      <c r="J300" s="87">
        <v>2.2999999999999998</v>
      </c>
      <c r="K300" s="87" t="s">
        <v>147</v>
      </c>
      <c r="L300" s="87" t="s">
        <v>147</v>
      </c>
      <c r="M300" s="87" t="s">
        <v>147</v>
      </c>
      <c r="N300" s="119">
        <v>35.25</v>
      </c>
      <c r="O300" s="119">
        <v>-92.25</v>
      </c>
      <c r="P300" s="136" t="s">
        <v>147</v>
      </c>
      <c r="Q300" s="9" t="s">
        <v>122</v>
      </c>
      <c r="R300" s="9" t="s">
        <v>27</v>
      </c>
      <c r="S300" s="77" t="s">
        <v>502</v>
      </c>
      <c r="T300" s="3"/>
    </row>
    <row r="301" spans="1:20" s="1" customFormat="1" ht="67.5" x14ac:dyDescent="0.2">
      <c r="A301" s="27" t="e">
        <f t="shared" si="4"/>
        <v>#VALUE!</v>
      </c>
      <c r="B301" s="13" t="s">
        <v>147</v>
      </c>
      <c r="C301" s="8">
        <v>1982</v>
      </c>
      <c r="D301" s="79" t="s">
        <v>139</v>
      </c>
      <c r="E301" s="133">
        <v>11</v>
      </c>
      <c r="F301" s="138">
        <v>0.8652777777777777</v>
      </c>
      <c r="G301" s="134">
        <v>0.6152777777777777</v>
      </c>
      <c r="H301" s="142" t="s">
        <v>620</v>
      </c>
      <c r="I301" s="79" t="s">
        <v>148</v>
      </c>
      <c r="J301" s="87">
        <v>1.9</v>
      </c>
      <c r="K301" s="87" t="s">
        <v>147</v>
      </c>
      <c r="L301" s="87" t="s">
        <v>147</v>
      </c>
      <c r="M301" s="87" t="s">
        <v>147</v>
      </c>
      <c r="N301" s="119">
        <v>35.25</v>
      </c>
      <c r="O301" s="119">
        <v>-92.25</v>
      </c>
      <c r="P301" s="136" t="s">
        <v>147</v>
      </c>
      <c r="Q301" s="9" t="s">
        <v>122</v>
      </c>
      <c r="R301" s="9" t="s">
        <v>27</v>
      </c>
      <c r="S301" s="77" t="s">
        <v>502</v>
      </c>
      <c r="T301" s="3"/>
    </row>
    <row r="302" spans="1:20" s="1" customFormat="1" ht="45" x14ac:dyDescent="0.2">
      <c r="A302" s="27" t="e">
        <f t="shared" si="4"/>
        <v>#VALUE!</v>
      </c>
      <c r="B302" s="13" t="s">
        <v>147</v>
      </c>
      <c r="C302" s="8">
        <v>1982</v>
      </c>
      <c r="D302" s="79" t="s">
        <v>139</v>
      </c>
      <c r="E302" s="133">
        <v>12</v>
      </c>
      <c r="F302" s="138">
        <v>0.9</v>
      </c>
      <c r="G302" s="134">
        <v>0.65</v>
      </c>
      <c r="H302" s="142" t="s">
        <v>620</v>
      </c>
      <c r="I302" s="79" t="s">
        <v>148</v>
      </c>
      <c r="J302" s="87">
        <v>2</v>
      </c>
      <c r="K302" s="87" t="s">
        <v>147</v>
      </c>
      <c r="L302" s="87" t="s">
        <v>147</v>
      </c>
      <c r="M302" s="87" t="s">
        <v>147</v>
      </c>
      <c r="N302" s="119">
        <v>35.25</v>
      </c>
      <c r="O302" s="119">
        <v>-92.25</v>
      </c>
      <c r="P302" s="136" t="s">
        <v>147</v>
      </c>
      <c r="Q302" s="9" t="s">
        <v>122</v>
      </c>
      <c r="R302" s="9" t="s">
        <v>27</v>
      </c>
      <c r="S302" s="77" t="s">
        <v>297</v>
      </c>
      <c r="T302" s="3"/>
    </row>
    <row r="303" spans="1:20" s="1" customFormat="1" ht="67.5" x14ac:dyDescent="0.2">
      <c r="A303" s="27" t="e">
        <f t="shared" si="4"/>
        <v>#VALUE!</v>
      </c>
      <c r="B303" s="13" t="s">
        <v>147</v>
      </c>
      <c r="C303" s="8">
        <v>1982</v>
      </c>
      <c r="D303" s="79" t="s">
        <v>139</v>
      </c>
      <c r="E303" s="133">
        <v>13</v>
      </c>
      <c r="F303" s="138">
        <v>0.50972222222222219</v>
      </c>
      <c r="G303" s="134">
        <v>0.25972222222222219</v>
      </c>
      <c r="H303" s="142" t="s">
        <v>620</v>
      </c>
      <c r="I303" s="79" t="s">
        <v>148</v>
      </c>
      <c r="J303" s="87">
        <v>2.2000000000000002</v>
      </c>
      <c r="K303" s="87" t="s">
        <v>147</v>
      </c>
      <c r="L303" s="87" t="s">
        <v>147</v>
      </c>
      <c r="M303" s="87" t="s">
        <v>147</v>
      </c>
      <c r="N303" s="119">
        <v>35.25</v>
      </c>
      <c r="O303" s="119">
        <v>-92.25</v>
      </c>
      <c r="P303" s="136" t="s">
        <v>147</v>
      </c>
      <c r="Q303" s="9" t="s">
        <v>122</v>
      </c>
      <c r="R303" s="9" t="s">
        <v>27</v>
      </c>
      <c r="S303" s="77" t="s">
        <v>502</v>
      </c>
      <c r="T303" s="3"/>
    </row>
    <row r="304" spans="1:20" s="1" customFormat="1" ht="45" x14ac:dyDescent="0.2">
      <c r="A304" s="27" t="e">
        <f t="shared" si="4"/>
        <v>#VALUE!</v>
      </c>
      <c r="B304" s="13" t="s">
        <v>147</v>
      </c>
      <c r="C304" s="8">
        <v>1982</v>
      </c>
      <c r="D304" s="79" t="s">
        <v>139</v>
      </c>
      <c r="E304" s="133">
        <v>21</v>
      </c>
      <c r="F304" s="138">
        <v>0.32421296296296293</v>
      </c>
      <c r="G304" s="134">
        <v>7.4212962962962967E-2</v>
      </c>
      <c r="H304" s="142" t="s">
        <v>620</v>
      </c>
      <c r="I304" s="79" t="s">
        <v>148</v>
      </c>
      <c r="J304" s="87">
        <v>2.2000000000000002</v>
      </c>
      <c r="K304" s="87">
        <v>1.9</v>
      </c>
      <c r="L304" s="87" t="s">
        <v>147</v>
      </c>
      <c r="M304" s="87" t="s">
        <v>147</v>
      </c>
      <c r="N304" s="119">
        <v>35.25</v>
      </c>
      <c r="O304" s="119">
        <v>-92.25</v>
      </c>
      <c r="P304" s="136">
        <v>4.9000000000000004</v>
      </c>
      <c r="Q304" s="9" t="s">
        <v>122</v>
      </c>
      <c r="R304" s="9" t="s">
        <v>27</v>
      </c>
      <c r="S304" s="77" t="s">
        <v>297</v>
      </c>
      <c r="T304" s="3"/>
    </row>
    <row r="305" spans="1:20" s="1" customFormat="1" ht="90" x14ac:dyDescent="0.2">
      <c r="A305" s="27" t="e">
        <f t="shared" si="4"/>
        <v>#VALUE!</v>
      </c>
      <c r="B305" s="13" t="s">
        <v>147</v>
      </c>
      <c r="C305" s="8">
        <v>1982</v>
      </c>
      <c r="D305" s="79" t="s">
        <v>139</v>
      </c>
      <c r="E305" s="133">
        <v>21</v>
      </c>
      <c r="F305" s="138">
        <v>0.88744212962962965</v>
      </c>
      <c r="G305" s="134">
        <v>0.63744212962962965</v>
      </c>
      <c r="H305" s="142" t="s">
        <v>620</v>
      </c>
      <c r="I305" s="79" t="s">
        <v>148</v>
      </c>
      <c r="J305" s="87">
        <v>3.5</v>
      </c>
      <c r="K305" s="87" t="s">
        <v>147</v>
      </c>
      <c r="L305" s="87" t="s">
        <v>147</v>
      </c>
      <c r="M305" s="87" t="s">
        <v>147</v>
      </c>
      <c r="N305" s="140" t="s">
        <v>147</v>
      </c>
      <c r="O305" s="140" t="s">
        <v>147</v>
      </c>
      <c r="P305" s="136">
        <v>0</v>
      </c>
      <c r="Q305" s="12" t="s">
        <v>508</v>
      </c>
      <c r="R305" s="13" t="s">
        <v>147</v>
      </c>
      <c r="S305" s="131" t="s">
        <v>579</v>
      </c>
      <c r="T305" s="3"/>
    </row>
    <row r="306" spans="1:20" s="1" customFormat="1" ht="67.5" x14ac:dyDescent="0.2">
      <c r="A306" s="27" t="e">
        <f t="shared" si="4"/>
        <v>#VALUE!</v>
      </c>
      <c r="B306" s="13" t="s">
        <v>147</v>
      </c>
      <c r="C306" s="8">
        <v>1982</v>
      </c>
      <c r="D306" s="79" t="s">
        <v>139</v>
      </c>
      <c r="E306" s="133">
        <v>21</v>
      </c>
      <c r="F306" s="138">
        <v>0.17831018518518518</v>
      </c>
      <c r="G306" s="134">
        <v>0.92831018518518515</v>
      </c>
      <c r="H306" s="142" t="s">
        <v>620</v>
      </c>
      <c r="I306" s="79" t="s">
        <v>148</v>
      </c>
      <c r="J306" s="87">
        <v>2.2999999999999998</v>
      </c>
      <c r="K306" s="87">
        <v>2.1</v>
      </c>
      <c r="L306" s="87" t="s">
        <v>147</v>
      </c>
      <c r="M306" s="87" t="s">
        <v>147</v>
      </c>
      <c r="N306" s="119">
        <v>35.25</v>
      </c>
      <c r="O306" s="119">
        <v>-92.25</v>
      </c>
      <c r="P306" s="136">
        <v>12.7</v>
      </c>
      <c r="Q306" s="9" t="s">
        <v>122</v>
      </c>
      <c r="R306" s="12" t="s">
        <v>27</v>
      </c>
      <c r="S306" s="77" t="s">
        <v>502</v>
      </c>
      <c r="T306" s="3"/>
    </row>
    <row r="307" spans="1:20" s="1" customFormat="1" ht="45" x14ac:dyDescent="0.2">
      <c r="A307" s="27" t="e">
        <f t="shared" si="4"/>
        <v>#VALUE!</v>
      </c>
      <c r="B307" s="13" t="s">
        <v>147</v>
      </c>
      <c r="C307" s="8">
        <v>1982</v>
      </c>
      <c r="D307" s="79" t="s">
        <v>141</v>
      </c>
      <c r="E307" s="133">
        <v>17</v>
      </c>
      <c r="F307" s="138">
        <v>0.25347222222222221</v>
      </c>
      <c r="G307" s="134">
        <v>4.5138888888888888E-2</v>
      </c>
      <c r="H307" s="142" t="s">
        <v>619</v>
      </c>
      <c r="I307" s="79" t="s">
        <v>148</v>
      </c>
      <c r="J307" s="87">
        <v>2.1</v>
      </c>
      <c r="K307" s="87" t="s">
        <v>147</v>
      </c>
      <c r="L307" s="87" t="s">
        <v>147</v>
      </c>
      <c r="M307" s="87" t="s">
        <v>147</v>
      </c>
      <c r="N307" s="119">
        <v>35.25</v>
      </c>
      <c r="O307" s="119">
        <v>-92.25</v>
      </c>
      <c r="P307" s="136" t="s">
        <v>147</v>
      </c>
      <c r="Q307" s="9" t="s">
        <v>122</v>
      </c>
      <c r="R307" s="9" t="s">
        <v>27</v>
      </c>
      <c r="S307" s="77" t="s">
        <v>594</v>
      </c>
      <c r="T307" s="3"/>
    </row>
    <row r="308" spans="1:20" s="1" customFormat="1" ht="45" x14ac:dyDescent="0.2">
      <c r="A308" s="27" t="e">
        <f t="shared" si="4"/>
        <v>#VALUE!</v>
      </c>
      <c r="B308" s="13" t="s">
        <v>147</v>
      </c>
      <c r="C308" s="8">
        <v>1982</v>
      </c>
      <c r="D308" s="79" t="s">
        <v>141</v>
      </c>
      <c r="E308" s="133">
        <v>20</v>
      </c>
      <c r="F308" s="138">
        <v>0.94166666666666676</v>
      </c>
      <c r="G308" s="134">
        <v>0.73333333333333339</v>
      </c>
      <c r="H308" s="142" t="s">
        <v>619</v>
      </c>
      <c r="I308" s="79" t="s">
        <v>148</v>
      </c>
      <c r="J308" s="87">
        <v>2.1</v>
      </c>
      <c r="K308" s="87" t="s">
        <v>147</v>
      </c>
      <c r="L308" s="87" t="s">
        <v>147</v>
      </c>
      <c r="M308" s="87" t="s">
        <v>147</v>
      </c>
      <c r="N308" s="119">
        <v>35.25</v>
      </c>
      <c r="O308" s="119">
        <v>-92.25</v>
      </c>
      <c r="P308" s="136" t="s">
        <v>147</v>
      </c>
      <c r="Q308" s="9" t="s">
        <v>122</v>
      </c>
      <c r="R308" s="9" t="s">
        <v>27</v>
      </c>
      <c r="S308" s="77" t="s">
        <v>594</v>
      </c>
      <c r="T308" s="3"/>
    </row>
    <row r="309" spans="1:20" s="1" customFormat="1" ht="90" x14ac:dyDescent="0.2">
      <c r="A309" s="27" t="e">
        <f t="shared" si="4"/>
        <v>#VALUE!</v>
      </c>
      <c r="B309" s="13" t="s">
        <v>147</v>
      </c>
      <c r="C309" s="8">
        <v>1982</v>
      </c>
      <c r="D309" s="79" t="s">
        <v>141</v>
      </c>
      <c r="E309" s="133">
        <v>31</v>
      </c>
      <c r="F309" s="138">
        <v>0.74259259259259258</v>
      </c>
      <c r="G309" s="134">
        <v>0.53425925925925932</v>
      </c>
      <c r="H309" s="142" t="s">
        <v>619</v>
      </c>
      <c r="I309" s="79" t="s">
        <v>148</v>
      </c>
      <c r="J309" s="87">
        <v>3.4</v>
      </c>
      <c r="K309" s="87">
        <v>2.9</v>
      </c>
      <c r="L309" s="87" t="s">
        <v>147</v>
      </c>
      <c r="M309" s="87" t="s">
        <v>244</v>
      </c>
      <c r="N309" s="139">
        <v>35.186</v>
      </c>
      <c r="O309" s="139">
        <v>-92.203999999999994</v>
      </c>
      <c r="P309" s="136">
        <v>7</v>
      </c>
      <c r="Q309" s="9" t="s">
        <v>1</v>
      </c>
      <c r="R309" s="9" t="s">
        <v>27</v>
      </c>
      <c r="S309" s="77" t="s">
        <v>603</v>
      </c>
      <c r="T309" s="3"/>
    </row>
    <row r="310" spans="1:20" s="1" customFormat="1" ht="56.25" x14ac:dyDescent="0.2">
      <c r="A310" s="27" t="e">
        <f t="shared" si="4"/>
        <v>#VALUE!</v>
      </c>
      <c r="B310" s="13" t="s">
        <v>147</v>
      </c>
      <c r="C310" s="8">
        <v>1982</v>
      </c>
      <c r="D310" s="79" t="s">
        <v>141</v>
      </c>
      <c r="E310" s="133">
        <v>31</v>
      </c>
      <c r="F310" s="138">
        <v>0.7648032407407408</v>
      </c>
      <c r="G310" s="134">
        <v>0.55646990740740743</v>
      </c>
      <c r="H310" s="142" t="s">
        <v>619</v>
      </c>
      <c r="I310" s="79" t="s">
        <v>148</v>
      </c>
      <c r="J310" s="87">
        <v>3.6</v>
      </c>
      <c r="K310" s="87" t="s">
        <v>147</v>
      </c>
      <c r="L310" s="87" t="s">
        <v>147</v>
      </c>
      <c r="M310" s="87" t="s">
        <v>147</v>
      </c>
      <c r="N310" s="139">
        <v>35.195300000000003</v>
      </c>
      <c r="O310" s="139">
        <v>-92.230199999999996</v>
      </c>
      <c r="P310" s="136">
        <v>2.2999999999999998</v>
      </c>
      <c r="Q310" s="9" t="s">
        <v>1</v>
      </c>
      <c r="R310" s="9" t="s">
        <v>27</v>
      </c>
      <c r="S310" s="77" t="s">
        <v>307</v>
      </c>
      <c r="T310" s="3"/>
    </row>
    <row r="311" spans="1:20" s="1" customFormat="1" ht="101.25" x14ac:dyDescent="0.2">
      <c r="A311" s="27" t="e">
        <f t="shared" si="4"/>
        <v>#VALUE!</v>
      </c>
      <c r="B311" s="13" t="s">
        <v>147</v>
      </c>
      <c r="C311" s="8">
        <v>1982</v>
      </c>
      <c r="D311" s="79" t="s">
        <v>141</v>
      </c>
      <c r="E311" s="133">
        <v>31</v>
      </c>
      <c r="F311" s="138">
        <v>0.80964120370370374</v>
      </c>
      <c r="G311" s="134">
        <v>0.60130787037037037</v>
      </c>
      <c r="H311" s="142" t="s">
        <v>619</v>
      </c>
      <c r="I311" s="79" t="s">
        <v>148</v>
      </c>
      <c r="J311" s="87">
        <v>2.2999999999999998</v>
      </c>
      <c r="K311" s="87" t="s">
        <v>147</v>
      </c>
      <c r="L311" s="87" t="s">
        <v>147</v>
      </c>
      <c r="M311" s="87">
        <v>32.4</v>
      </c>
      <c r="N311" s="119">
        <v>35.25</v>
      </c>
      <c r="O311" s="119">
        <v>-92.25</v>
      </c>
      <c r="P311" s="136" t="s">
        <v>147</v>
      </c>
      <c r="Q311" s="9" t="s">
        <v>122</v>
      </c>
      <c r="R311" s="9" t="s">
        <v>27</v>
      </c>
      <c r="S311" s="77" t="s">
        <v>522</v>
      </c>
      <c r="T311" s="3"/>
    </row>
    <row r="312" spans="1:20" s="1" customFormat="1" ht="45" x14ac:dyDescent="0.2">
      <c r="A312" s="27" t="e">
        <f t="shared" si="4"/>
        <v>#VALUE!</v>
      </c>
      <c r="B312" s="13" t="s">
        <v>147</v>
      </c>
      <c r="C312" s="8">
        <v>1982</v>
      </c>
      <c r="D312" s="79" t="s">
        <v>137</v>
      </c>
      <c r="E312" s="133">
        <v>1</v>
      </c>
      <c r="F312" s="138">
        <v>0.22916666666666666</v>
      </c>
      <c r="G312" s="134">
        <v>2.0833333333333332E-2</v>
      </c>
      <c r="H312" s="142" t="s">
        <v>619</v>
      </c>
      <c r="I312" s="79" t="s">
        <v>148</v>
      </c>
      <c r="J312" s="87">
        <v>2.1</v>
      </c>
      <c r="K312" s="87" t="s">
        <v>147</v>
      </c>
      <c r="L312" s="87" t="s">
        <v>147</v>
      </c>
      <c r="M312" s="87" t="s">
        <v>147</v>
      </c>
      <c r="N312" s="119">
        <v>35.25</v>
      </c>
      <c r="O312" s="119">
        <v>-92.25</v>
      </c>
      <c r="P312" s="136" t="s">
        <v>147</v>
      </c>
      <c r="Q312" s="9" t="s">
        <v>122</v>
      </c>
      <c r="R312" s="9" t="s">
        <v>27</v>
      </c>
      <c r="S312" s="77" t="s">
        <v>594</v>
      </c>
      <c r="T312" s="3"/>
    </row>
    <row r="313" spans="1:20" s="1" customFormat="1" ht="45" x14ac:dyDescent="0.2">
      <c r="A313" s="27" t="e">
        <f t="shared" si="4"/>
        <v>#VALUE!</v>
      </c>
      <c r="B313" s="13" t="s">
        <v>147</v>
      </c>
      <c r="C313" s="8">
        <v>1982</v>
      </c>
      <c r="D313" s="79" t="s">
        <v>137</v>
      </c>
      <c r="E313" s="133">
        <v>2</v>
      </c>
      <c r="F313" s="138">
        <v>0.91666666666666663</v>
      </c>
      <c r="G313" s="134">
        <v>0.70833333333333337</v>
      </c>
      <c r="H313" s="142" t="s">
        <v>619</v>
      </c>
      <c r="I313" s="79" t="s">
        <v>148</v>
      </c>
      <c r="J313" s="87">
        <v>2</v>
      </c>
      <c r="K313" s="87" t="s">
        <v>147</v>
      </c>
      <c r="L313" s="87" t="s">
        <v>147</v>
      </c>
      <c r="M313" s="87" t="s">
        <v>147</v>
      </c>
      <c r="N313" s="119">
        <v>35.25</v>
      </c>
      <c r="O313" s="119">
        <v>-92.25</v>
      </c>
      <c r="P313" s="136" t="s">
        <v>147</v>
      </c>
      <c r="Q313" s="9" t="s">
        <v>122</v>
      </c>
      <c r="R313" s="9" t="s">
        <v>27</v>
      </c>
      <c r="S313" s="77" t="s">
        <v>594</v>
      </c>
      <c r="T313" s="3"/>
    </row>
    <row r="314" spans="1:20" s="1" customFormat="1" ht="45" x14ac:dyDescent="0.2">
      <c r="A314" s="27" t="e">
        <f t="shared" si="4"/>
        <v>#VALUE!</v>
      </c>
      <c r="B314" s="13" t="s">
        <v>147</v>
      </c>
      <c r="C314" s="8">
        <v>1982</v>
      </c>
      <c r="D314" s="79" t="s">
        <v>137</v>
      </c>
      <c r="E314" s="133">
        <v>4</v>
      </c>
      <c r="F314" s="138">
        <v>0.89140046296296294</v>
      </c>
      <c r="G314" s="134">
        <v>0.68306712962962957</v>
      </c>
      <c r="H314" s="142" t="s">
        <v>619</v>
      </c>
      <c r="I314" s="79" t="s">
        <v>148</v>
      </c>
      <c r="J314" s="87">
        <v>2.6</v>
      </c>
      <c r="K314" s="87" t="s">
        <v>147</v>
      </c>
      <c r="L314" s="87" t="s">
        <v>147</v>
      </c>
      <c r="M314" s="87" t="s">
        <v>147</v>
      </c>
      <c r="N314" s="139">
        <v>35.219799999999999</v>
      </c>
      <c r="O314" s="139">
        <v>-92.213999999999999</v>
      </c>
      <c r="P314" s="136">
        <v>0.8</v>
      </c>
      <c r="Q314" s="9" t="s">
        <v>1</v>
      </c>
      <c r="R314" s="9" t="s">
        <v>27</v>
      </c>
      <c r="S314" s="32" t="s">
        <v>306</v>
      </c>
      <c r="T314" s="3"/>
    </row>
    <row r="315" spans="1:20" s="1" customFormat="1" ht="67.5" x14ac:dyDescent="0.2">
      <c r="A315" s="27" t="e">
        <f t="shared" si="4"/>
        <v>#VALUE!</v>
      </c>
      <c r="B315" s="13" t="s">
        <v>147</v>
      </c>
      <c r="C315" s="8">
        <v>1982</v>
      </c>
      <c r="D315" s="79" t="s">
        <v>137</v>
      </c>
      <c r="E315" s="133">
        <v>11</v>
      </c>
      <c r="F315" s="138">
        <v>0.66874999999999996</v>
      </c>
      <c r="G315" s="138">
        <v>0.4604166666666667</v>
      </c>
      <c r="H315" s="142" t="s">
        <v>619</v>
      </c>
      <c r="I315" s="79" t="s">
        <v>148</v>
      </c>
      <c r="J315" s="87">
        <v>2.2000000000000002</v>
      </c>
      <c r="K315" s="87" t="s">
        <v>147</v>
      </c>
      <c r="L315" s="87" t="s">
        <v>147</v>
      </c>
      <c r="M315" s="87" t="s">
        <v>147</v>
      </c>
      <c r="N315" s="119">
        <v>35.25</v>
      </c>
      <c r="O315" s="119">
        <v>-92.25</v>
      </c>
      <c r="P315" s="136" t="s">
        <v>147</v>
      </c>
      <c r="Q315" s="9" t="s">
        <v>122</v>
      </c>
      <c r="R315" s="9" t="s">
        <v>27</v>
      </c>
      <c r="S315" s="77" t="s">
        <v>502</v>
      </c>
      <c r="T315" s="3"/>
    </row>
    <row r="316" spans="1:20" s="1" customFormat="1" ht="67.5" x14ac:dyDescent="0.2">
      <c r="A316" s="27" t="e">
        <f t="shared" si="4"/>
        <v>#VALUE!</v>
      </c>
      <c r="B316" s="13" t="s">
        <v>147</v>
      </c>
      <c r="C316" s="8">
        <v>1982</v>
      </c>
      <c r="D316" s="79" t="s">
        <v>137</v>
      </c>
      <c r="E316" s="133">
        <v>12</v>
      </c>
      <c r="F316" s="138">
        <v>0.625</v>
      </c>
      <c r="G316" s="134">
        <v>0.41666666666666669</v>
      </c>
      <c r="H316" s="142" t="s">
        <v>619</v>
      </c>
      <c r="I316" s="79" t="s">
        <v>148</v>
      </c>
      <c r="J316" s="87">
        <v>2.9</v>
      </c>
      <c r="K316" s="87" t="s">
        <v>147</v>
      </c>
      <c r="L316" s="87" t="s">
        <v>147</v>
      </c>
      <c r="M316" s="87" t="s">
        <v>242</v>
      </c>
      <c r="N316" s="139">
        <v>35.200699999999998</v>
      </c>
      <c r="O316" s="139">
        <v>-92.257300000000001</v>
      </c>
      <c r="P316" s="136">
        <v>4.0999999999999996</v>
      </c>
      <c r="Q316" s="9" t="s">
        <v>1</v>
      </c>
      <c r="R316" s="9" t="s">
        <v>27</v>
      </c>
      <c r="S316" s="77" t="s">
        <v>604</v>
      </c>
      <c r="T316" s="3"/>
    </row>
    <row r="317" spans="1:20" s="1" customFormat="1" ht="45" x14ac:dyDescent="0.2">
      <c r="A317" s="27" t="e">
        <f t="shared" si="4"/>
        <v>#VALUE!</v>
      </c>
      <c r="B317" s="13" t="s">
        <v>147</v>
      </c>
      <c r="C317" s="8">
        <v>1982</v>
      </c>
      <c r="D317" s="79" t="s">
        <v>137</v>
      </c>
      <c r="E317" s="133">
        <v>12</v>
      </c>
      <c r="F317" s="138">
        <v>0.84166666666666667</v>
      </c>
      <c r="G317" s="134">
        <v>0.6333333333333333</v>
      </c>
      <c r="H317" s="142" t="s">
        <v>619</v>
      </c>
      <c r="I317" s="79" t="s">
        <v>148</v>
      </c>
      <c r="J317" s="87">
        <v>2</v>
      </c>
      <c r="K317" s="87" t="s">
        <v>147</v>
      </c>
      <c r="L317" s="87" t="s">
        <v>147</v>
      </c>
      <c r="M317" s="87" t="s">
        <v>147</v>
      </c>
      <c r="N317" s="119">
        <v>35.25</v>
      </c>
      <c r="O317" s="119">
        <v>-92.25</v>
      </c>
      <c r="P317" s="136" t="s">
        <v>147</v>
      </c>
      <c r="Q317" s="9" t="s">
        <v>122</v>
      </c>
      <c r="R317" s="9" t="s">
        <v>27</v>
      </c>
      <c r="S317" s="77" t="s">
        <v>594</v>
      </c>
      <c r="T317" s="3"/>
    </row>
    <row r="318" spans="1:20" s="1" customFormat="1" ht="67.5" x14ac:dyDescent="0.2">
      <c r="A318" s="27" t="e">
        <f t="shared" si="4"/>
        <v>#VALUE!</v>
      </c>
      <c r="B318" s="13" t="s">
        <v>147</v>
      </c>
      <c r="C318" s="8">
        <v>1982</v>
      </c>
      <c r="D318" s="79" t="s">
        <v>137</v>
      </c>
      <c r="E318" s="133">
        <v>21</v>
      </c>
      <c r="F318" s="138">
        <v>0.34513888888888888</v>
      </c>
      <c r="G318" s="134">
        <v>0.13680555555555554</v>
      </c>
      <c r="H318" s="142" t="s">
        <v>619</v>
      </c>
      <c r="I318" s="79" t="s">
        <v>148</v>
      </c>
      <c r="J318" s="87">
        <v>2</v>
      </c>
      <c r="K318" s="87" t="s">
        <v>147</v>
      </c>
      <c r="L318" s="87" t="s">
        <v>147</v>
      </c>
      <c r="M318" s="87" t="s">
        <v>147</v>
      </c>
      <c r="N318" s="119">
        <v>35.25</v>
      </c>
      <c r="O318" s="119">
        <v>-92.25</v>
      </c>
      <c r="P318" s="136" t="s">
        <v>147</v>
      </c>
      <c r="Q318" s="9" t="s">
        <v>122</v>
      </c>
      <c r="R318" s="9" t="s">
        <v>27</v>
      </c>
      <c r="S318" s="77" t="s">
        <v>499</v>
      </c>
      <c r="T318" s="3"/>
    </row>
    <row r="319" spans="1:20" s="1" customFormat="1" ht="22.5" x14ac:dyDescent="0.2">
      <c r="A319" s="27" t="e">
        <f t="shared" si="4"/>
        <v>#VALUE!</v>
      </c>
      <c r="B319" s="13" t="s">
        <v>147</v>
      </c>
      <c r="C319" s="8">
        <v>1982</v>
      </c>
      <c r="D319" s="79" t="s">
        <v>137</v>
      </c>
      <c r="E319" s="133">
        <v>25</v>
      </c>
      <c r="F319" s="138">
        <v>0.99692129629629633</v>
      </c>
      <c r="G319" s="134">
        <v>0.78858796296296296</v>
      </c>
      <c r="H319" s="142" t="s">
        <v>619</v>
      </c>
      <c r="I319" s="79" t="s">
        <v>148</v>
      </c>
      <c r="J319" s="87">
        <v>1.4</v>
      </c>
      <c r="K319" s="87" t="s">
        <v>147</v>
      </c>
      <c r="L319" s="87" t="s">
        <v>147</v>
      </c>
      <c r="M319" s="87" t="s">
        <v>147</v>
      </c>
      <c r="N319" s="139">
        <v>35.183</v>
      </c>
      <c r="O319" s="139">
        <v>-92.228999999999999</v>
      </c>
      <c r="P319" s="136">
        <v>4.1900000000000004</v>
      </c>
      <c r="Q319" s="9" t="s">
        <v>300</v>
      </c>
      <c r="R319" s="9" t="s">
        <v>27</v>
      </c>
      <c r="S319" s="77" t="s">
        <v>0</v>
      </c>
      <c r="T319" s="3"/>
    </row>
    <row r="320" spans="1:20" s="1" customFormat="1" ht="22.5" x14ac:dyDescent="0.2">
      <c r="A320" s="27" t="e">
        <f t="shared" si="4"/>
        <v>#VALUE!</v>
      </c>
      <c r="B320" s="13" t="s">
        <v>147</v>
      </c>
      <c r="C320" s="8">
        <v>1982</v>
      </c>
      <c r="D320" s="79" t="s">
        <v>137</v>
      </c>
      <c r="E320" s="133">
        <v>26</v>
      </c>
      <c r="F320" s="138">
        <v>0.34635416666666669</v>
      </c>
      <c r="G320" s="134">
        <v>0.13802083333333334</v>
      </c>
      <c r="H320" s="142" t="s">
        <v>619</v>
      </c>
      <c r="I320" s="79" t="s">
        <v>148</v>
      </c>
      <c r="J320" s="87">
        <v>1</v>
      </c>
      <c r="K320" s="87" t="s">
        <v>147</v>
      </c>
      <c r="L320" s="87" t="s">
        <v>147</v>
      </c>
      <c r="M320" s="87" t="s">
        <v>147</v>
      </c>
      <c r="N320" s="139">
        <v>35.225000000000001</v>
      </c>
      <c r="O320" s="139">
        <v>-92.225999999999999</v>
      </c>
      <c r="P320" s="136">
        <v>6.93</v>
      </c>
      <c r="Q320" s="9" t="s">
        <v>300</v>
      </c>
      <c r="R320" s="9" t="s">
        <v>27</v>
      </c>
      <c r="S320" s="77" t="s">
        <v>0</v>
      </c>
      <c r="T320" s="3"/>
    </row>
    <row r="321" spans="1:20" s="1" customFormat="1" ht="22.5" x14ac:dyDescent="0.2">
      <c r="A321" s="27" t="e">
        <f t="shared" si="4"/>
        <v>#VALUE!</v>
      </c>
      <c r="B321" s="13" t="s">
        <v>147</v>
      </c>
      <c r="C321" s="8">
        <v>1982</v>
      </c>
      <c r="D321" s="79" t="s">
        <v>137</v>
      </c>
      <c r="E321" s="133">
        <v>26</v>
      </c>
      <c r="F321" s="138">
        <v>0.47019675925925924</v>
      </c>
      <c r="G321" s="134">
        <v>0.26186342592592593</v>
      </c>
      <c r="H321" s="142" t="s">
        <v>619</v>
      </c>
      <c r="I321" s="79" t="s">
        <v>148</v>
      </c>
      <c r="J321" s="87">
        <v>1</v>
      </c>
      <c r="K321" s="87" t="s">
        <v>147</v>
      </c>
      <c r="L321" s="87" t="s">
        <v>147</v>
      </c>
      <c r="M321" s="87" t="s">
        <v>147</v>
      </c>
      <c r="N321" s="139">
        <v>35.182000000000002</v>
      </c>
      <c r="O321" s="139">
        <v>-92.228999999999999</v>
      </c>
      <c r="P321" s="136">
        <v>4.0199999999999996</v>
      </c>
      <c r="Q321" s="9" t="s">
        <v>300</v>
      </c>
      <c r="R321" s="9" t="s">
        <v>27</v>
      </c>
      <c r="S321" s="77" t="s">
        <v>0</v>
      </c>
      <c r="T321" s="3"/>
    </row>
    <row r="322" spans="1:20" s="1" customFormat="1" ht="56.25" x14ac:dyDescent="0.2">
      <c r="A322" s="27" t="e">
        <f t="shared" ref="A322:A385" si="5">SUM(A321+1)</f>
        <v>#VALUE!</v>
      </c>
      <c r="B322" s="13" t="s">
        <v>147</v>
      </c>
      <c r="C322" s="8">
        <v>1982</v>
      </c>
      <c r="D322" s="79" t="s">
        <v>137</v>
      </c>
      <c r="E322" s="133">
        <v>26</v>
      </c>
      <c r="F322" s="138">
        <v>0.50346064814814817</v>
      </c>
      <c r="G322" s="134">
        <v>0.2951273148148148</v>
      </c>
      <c r="H322" s="142" t="s">
        <v>619</v>
      </c>
      <c r="I322" s="79" t="s">
        <v>148</v>
      </c>
      <c r="J322" s="87">
        <v>2.2999999999999998</v>
      </c>
      <c r="K322" s="87" t="s">
        <v>147</v>
      </c>
      <c r="L322" s="87" t="s">
        <v>147</v>
      </c>
      <c r="M322" s="87" t="s">
        <v>245</v>
      </c>
      <c r="N322" s="139">
        <v>35.182000000000002</v>
      </c>
      <c r="O322" s="139">
        <v>-92.224999999999994</v>
      </c>
      <c r="P322" s="136">
        <v>4.62</v>
      </c>
      <c r="Q322" s="9" t="s">
        <v>300</v>
      </c>
      <c r="R322" s="9" t="s">
        <v>27</v>
      </c>
      <c r="S322" s="77" t="s">
        <v>605</v>
      </c>
      <c r="T322" s="3"/>
    </row>
    <row r="323" spans="1:20" s="1" customFormat="1" ht="90" x14ac:dyDescent="0.2">
      <c r="A323" s="27" t="e">
        <f t="shared" si="5"/>
        <v>#VALUE!</v>
      </c>
      <c r="B323" s="13" t="s">
        <v>147</v>
      </c>
      <c r="C323" s="8">
        <v>1982</v>
      </c>
      <c r="D323" s="79" t="s">
        <v>137</v>
      </c>
      <c r="E323" s="133">
        <v>26</v>
      </c>
      <c r="F323" s="138">
        <v>0.66394675925925928</v>
      </c>
      <c r="G323" s="134">
        <v>0.45561342592592591</v>
      </c>
      <c r="H323" s="142" t="s">
        <v>619</v>
      </c>
      <c r="I323" s="79" t="s">
        <v>148</v>
      </c>
      <c r="J323" s="87">
        <v>3.9</v>
      </c>
      <c r="K323" s="87">
        <v>3</v>
      </c>
      <c r="L323" s="87">
        <v>3.9</v>
      </c>
      <c r="M323" s="87" t="s">
        <v>147</v>
      </c>
      <c r="N323" s="139">
        <v>35.186</v>
      </c>
      <c r="O323" s="139">
        <v>-92.242000000000004</v>
      </c>
      <c r="P323" s="136">
        <v>4.68</v>
      </c>
      <c r="Q323" s="9" t="s">
        <v>1</v>
      </c>
      <c r="R323" s="9" t="s">
        <v>27</v>
      </c>
      <c r="S323" s="32" t="s">
        <v>308</v>
      </c>
      <c r="T323" s="3"/>
    </row>
    <row r="324" spans="1:20" s="1" customFormat="1" ht="112.5" x14ac:dyDescent="0.2">
      <c r="A324" s="27" t="e">
        <f t="shared" si="5"/>
        <v>#VALUE!</v>
      </c>
      <c r="B324" s="114" t="s">
        <v>147</v>
      </c>
      <c r="C324" s="8">
        <v>1982</v>
      </c>
      <c r="D324" s="116" t="s">
        <v>137</v>
      </c>
      <c r="E324" s="133">
        <v>26</v>
      </c>
      <c r="F324" s="138">
        <v>0.66396990740740736</v>
      </c>
      <c r="G324" s="134">
        <v>0.45563657407407404</v>
      </c>
      <c r="H324" s="142" t="s">
        <v>619</v>
      </c>
      <c r="I324" s="116" t="s">
        <v>148</v>
      </c>
      <c r="J324" s="87">
        <v>3</v>
      </c>
      <c r="K324" s="140" t="s">
        <v>147</v>
      </c>
      <c r="L324" s="140" t="s">
        <v>147</v>
      </c>
      <c r="M324" s="140" t="s">
        <v>147</v>
      </c>
      <c r="N324" s="139">
        <v>35.299999999999997</v>
      </c>
      <c r="O324" s="139">
        <v>-92.29</v>
      </c>
      <c r="P324" s="136">
        <v>10</v>
      </c>
      <c r="Q324" s="12" t="s">
        <v>423</v>
      </c>
      <c r="R324" s="12" t="s">
        <v>27</v>
      </c>
      <c r="S324" s="135" t="s">
        <v>601</v>
      </c>
      <c r="T324" s="3"/>
    </row>
    <row r="325" spans="1:20" s="1" customFormat="1" ht="22.5" x14ac:dyDescent="0.2">
      <c r="A325" s="27" t="e">
        <f t="shared" si="5"/>
        <v>#VALUE!</v>
      </c>
      <c r="B325" s="13" t="s">
        <v>147</v>
      </c>
      <c r="C325" s="8">
        <v>1982</v>
      </c>
      <c r="D325" s="79" t="s">
        <v>137</v>
      </c>
      <c r="E325" s="133">
        <v>29</v>
      </c>
      <c r="F325" s="138">
        <v>0.29199074074074077</v>
      </c>
      <c r="G325" s="134">
        <v>8.3657407407407403E-2</v>
      </c>
      <c r="H325" s="142" t="s">
        <v>619</v>
      </c>
      <c r="I325" s="79" t="s">
        <v>148</v>
      </c>
      <c r="J325" s="87">
        <v>1.5</v>
      </c>
      <c r="K325" s="87" t="s">
        <v>147</v>
      </c>
      <c r="L325" s="87" t="s">
        <v>147</v>
      </c>
      <c r="M325" s="87" t="s">
        <v>147</v>
      </c>
      <c r="N325" s="139">
        <v>35.185000000000002</v>
      </c>
      <c r="O325" s="139">
        <v>-92.242000000000004</v>
      </c>
      <c r="P325" s="136">
        <v>4.41</v>
      </c>
      <c r="Q325" s="9" t="s">
        <v>300</v>
      </c>
      <c r="R325" s="9" t="s">
        <v>27</v>
      </c>
      <c r="S325" s="77" t="s">
        <v>0</v>
      </c>
      <c r="T325" s="3"/>
    </row>
    <row r="326" spans="1:20" s="1" customFormat="1" ht="22.5" x14ac:dyDescent="0.2">
      <c r="A326" s="27" t="e">
        <f t="shared" si="5"/>
        <v>#VALUE!</v>
      </c>
      <c r="B326" s="13" t="s">
        <v>147</v>
      </c>
      <c r="C326" s="8">
        <v>1982</v>
      </c>
      <c r="D326" s="79" t="s">
        <v>137</v>
      </c>
      <c r="E326" s="133">
        <v>30</v>
      </c>
      <c r="F326" s="138">
        <v>0.26750000000000002</v>
      </c>
      <c r="G326" s="134">
        <v>5.9166666666666666E-2</v>
      </c>
      <c r="H326" s="142" t="s">
        <v>619</v>
      </c>
      <c r="I326" s="79" t="s">
        <v>148</v>
      </c>
      <c r="J326" s="87">
        <v>1.6</v>
      </c>
      <c r="K326" s="87" t="s">
        <v>147</v>
      </c>
      <c r="L326" s="87" t="s">
        <v>147</v>
      </c>
      <c r="M326" s="87" t="s">
        <v>147</v>
      </c>
      <c r="N326" s="139">
        <v>35.183999999999997</v>
      </c>
      <c r="O326" s="139">
        <v>-92.244</v>
      </c>
      <c r="P326" s="136">
        <v>4.38</v>
      </c>
      <c r="Q326" s="9" t="s">
        <v>300</v>
      </c>
      <c r="R326" s="9" t="s">
        <v>27</v>
      </c>
      <c r="S326" s="77" t="s">
        <v>0</v>
      </c>
      <c r="T326" s="3"/>
    </row>
    <row r="327" spans="1:20" s="1" customFormat="1" ht="22.5" x14ac:dyDescent="0.2">
      <c r="A327" s="27" t="e">
        <f t="shared" si="5"/>
        <v>#VALUE!</v>
      </c>
      <c r="B327" s="13" t="s">
        <v>147</v>
      </c>
      <c r="C327" s="8">
        <v>1982</v>
      </c>
      <c r="D327" s="79" t="s">
        <v>137</v>
      </c>
      <c r="E327" s="133">
        <v>30</v>
      </c>
      <c r="F327" s="138">
        <v>0.61701388888888886</v>
      </c>
      <c r="G327" s="134">
        <v>0.40868055555555555</v>
      </c>
      <c r="H327" s="142" t="s">
        <v>619</v>
      </c>
      <c r="I327" s="79" t="s">
        <v>148</v>
      </c>
      <c r="J327" s="87">
        <v>1.5</v>
      </c>
      <c r="K327" s="87" t="s">
        <v>147</v>
      </c>
      <c r="L327" s="87" t="s">
        <v>147</v>
      </c>
      <c r="M327" s="87" t="s">
        <v>147</v>
      </c>
      <c r="N327" s="139">
        <v>35.192</v>
      </c>
      <c r="O327" s="139">
        <v>-92.227000000000004</v>
      </c>
      <c r="P327" s="136">
        <v>5.14</v>
      </c>
      <c r="Q327" s="9" t="s">
        <v>300</v>
      </c>
      <c r="R327" s="9" t="s">
        <v>27</v>
      </c>
      <c r="S327" s="77" t="s">
        <v>0</v>
      </c>
      <c r="T327" s="3"/>
    </row>
    <row r="328" spans="1:20" s="1" customFormat="1" ht="22.5" x14ac:dyDescent="0.2">
      <c r="A328" s="27" t="e">
        <f t="shared" si="5"/>
        <v>#VALUE!</v>
      </c>
      <c r="B328" s="13" t="s">
        <v>147</v>
      </c>
      <c r="C328" s="8">
        <v>1982</v>
      </c>
      <c r="D328" s="79" t="s">
        <v>137</v>
      </c>
      <c r="E328" s="133">
        <v>30</v>
      </c>
      <c r="F328" s="138">
        <v>0.6696643518518518</v>
      </c>
      <c r="G328" s="134">
        <v>0.46133101851851849</v>
      </c>
      <c r="H328" s="142" t="s">
        <v>619</v>
      </c>
      <c r="I328" s="79" t="s">
        <v>148</v>
      </c>
      <c r="J328" s="87">
        <v>1</v>
      </c>
      <c r="K328" s="87" t="s">
        <v>147</v>
      </c>
      <c r="L328" s="87" t="s">
        <v>147</v>
      </c>
      <c r="M328" s="87" t="s">
        <v>147</v>
      </c>
      <c r="N328" s="139">
        <v>35.155000000000001</v>
      </c>
      <c r="O328" s="139">
        <v>-92.266999999999996</v>
      </c>
      <c r="P328" s="136">
        <v>3.36</v>
      </c>
      <c r="Q328" s="9" t="s">
        <v>300</v>
      </c>
      <c r="R328" s="9" t="s">
        <v>27</v>
      </c>
      <c r="S328" s="77" t="s">
        <v>0</v>
      </c>
      <c r="T328" s="3"/>
    </row>
    <row r="329" spans="1:20" s="1" customFormat="1" ht="56.25" x14ac:dyDescent="0.2">
      <c r="A329" s="27" t="e">
        <f t="shared" si="5"/>
        <v>#VALUE!</v>
      </c>
      <c r="B329" s="13" t="s">
        <v>147</v>
      </c>
      <c r="C329" s="8">
        <v>1982</v>
      </c>
      <c r="D329" s="79" t="s">
        <v>137</v>
      </c>
      <c r="E329" s="133">
        <v>30</v>
      </c>
      <c r="F329" s="138">
        <v>0.68188657407407405</v>
      </c>
      <c r="G329" s="134">
        <v>0.47355324074074073</v>
      </c>
      <c r="H329" s="142" t="s">
        <v>619</v>
      </c>
      <c r="I329" s="79" t="s">
        <v>148</v>
      </c>
      <c r="J329" s="87">
        <v>3.2</v>
      </c>
      <c r="K329" s="87" t="s">
        <v>147</v>
      </c>
      <c r="L329" s="87" t="s">
        <v>147</v>
      </c>
      <c r="M329" s="87" t="s">
        <v>147</v>
      </c>
      <c r="N329" s="139">
        <v>35.195</v>
      </c>
      <c r="O329" s="139">
        <v>-92.224999999999994</v>
      </c>
      <c r="P329" s="136">
        <v>6.86</v>
      </c>
      <c r="Q329" s="9" t="s">
        <v>1</v>
      </c>
      <c r="R329" s="9" t="s">
        <v>27</v>
      </c>
      <c r="S329" s="77" t="s">
        <v>307</v>
      </c>
      <c r="T329" s="3"/>
    </row>
    <row r="330" spans="1:20" s="1" customFormat="1" ht="22.5" x14ac:dyDescent="0.2">
      <c r="A330" s="27" t="e">
        <f t="shared" si="5"/>
        <v>#VALUE!</v>
      </c>
      <c r="B330" s="13" t="s">
        <v>147</v>
      </c>
      <c r="C330" s="8">
        <v>1982</v>
      </c>
      <c r="D330" s="79" t="s">
        <v>137</v>
      </c>
      <c r="E330" s="133">
        <v>30</v>
      </c>
      <c r="F330" s="138">
        <v>0.70195601851851863</v>
      </c>
      <c r="G330" s="134">
        <v>0.49362268518518521</v>
      </c>
      <c r="H330" s="142" t="s">
        <v>619</v>
      </c>
      <c r="I330" s="79" t="s">
        <v>148</v>
      </c>
      <c r="J330" s="87">
        <v>1.8</v>
      </c>
      <c r="K330" s="87" t="s">
        <v>147</v>
      </c>
      <c r="L330" s="87" t="s">
        <v>147</v>
      </c>
      <c r="M330" s="87" t="s">
        <v>147</v>
      </c>
      <c r="N330" s="139">
        <v>35.19</v>
      </c>
      <c r="O330" s="139">
        <v>-92.222999999999999</v>
      </c>
      <c r="P330" s="136">
        <v>6.29</v>
      </c>
      <c r="Q330" s="9" t="s">
        <v>300</v>
      </c>
      <c r="R330" s="9" t="s">
        <v>27</v>
      </c>
      <c r="S330" s="77" t="s">
        <v>0</v>
      </c>
      <c r="T330" s="3"/>
    </row>
    <row r="331" spans="1:20" s="1" customFormat="1" ht="22.5" x14ac:dyDescent="0.2">
      <c r="A331" s="27" t="e">
        <f t="shared" si="5"/>
        <v>#VALUE!</v>
      </c>
      <c r="B331" s="13" t="s">
        <v>147</v>
      </c>
      <c r="C331" s="8">
        <v>1982</v>
      </c>
      <c r="D331" s="79" t="s">
        <v>137</v>
      </c>
      <c r="E331" s="133">
        <v>30</v>
      </c>
      <c r="F331" s="138">
        <v>0.71979166666666661</v>
      </c>
      <c r="G331" s="134">
        <v>0.51145833333333335</v>
      </c>
      <c r="H331" s="142" t="s">
        <v>619</v>
      </c>
      <c r="I331" s="79" t="s">
        <v>148</v>
      </c>
      <c r="J331" s="87">
        <v>1</v>
      </c>
      <c r="K331" s="87" t="s">
        <v>147</v>
      </c>
      <c r="L331" s="87" t="s">
        <v>147</v>
      </c>
      <c r="M331" s="87" t="s">
        <v>147</v>
      </c>
      <c r="N331" s="139">
        <v>35.19</v>
      </c>
      <c r="O331" s="139">
        <v>-92.225999999999999</v>
      </c>
      <c r="P331" s="136">
        <v>4.97</v>
      </c>
      <c r="Q331" s="9" t="s">
        <v>300</v>
      </c>
      <c r="R331" s="9" t="s">
        <v>27</v>
      </c>
      <c r="S331" s="77" t="s">
        <v>0</v>
      </c>
      <c r="T331" s="3"/>
    </row>
    <row r="332" spans="1:20" s="1" customFormat="1" ht="22.5" x14ac:dyDescent="0.2">
      <c r="A332" s="27" t="e">
        <f t="shared" si="5"/>
        <v>#VALUE!</v>
      </c>
      <c r="B332" s="13" t="s">
        <v>147</v>
      </c>
      <c r="C332" s="8">
        <v>1982</v>
      </c>
      <c r="D332" s="79" t="s">
        <v>137</v>
      </c>
      <c r="E332" s="133">
        <v>30</v>
      </c>
      <c r="F332" s="138">
        <v>0.81343750000000004</v>
      </c>
      <c r="G332" s="134">
        <v>0.60510416666666667</v>
      </c>
      <c r="H332" s="142" t="s">
        <v>619</v>
      </c>
      <c r="I332" s="79" t="s">
        <v>148</v>
      </c>
      <c r="J332" s="87">
        <v>1</v>
      </c>
      <c r="K332" s="87" t="s">
        <v>147</v>
      </c>
      <c r="L332" s="87" t="s">
        <v>147</v>
      </c>
      <c r="M332" s="87" t="s">
        <v>147</v>
      </c>
      <c r="N332" s="139">
        <v>35.19</v>
      </c>
      <c r="O332" s="139">
        <v>-92.227000000000004</v>
      </c>
      <c r="P332" s="136">
        <v>4.76</v>
      </c>
      <c r="Q332" s="9" t="s">
        <v>300</v>
      </c>
      <c r="R332" s="9" t="s">
        <v>27</v>
      </c>
      <c r="S332" s="77" t="s">
        <v>0</v>
      </c>
      <c r="T332" s="3"/>
    </row>
    <row r="333" spans="1:20" s="1" customFormat="1" ht="22.5" x14ac:dyDescent="0.2">
      <c r="A333" s="27" t="e">
        <f t="shared" si="5"/>
        <v>#VALUE!</v>
      </c>
      <c r="B333" s="13" t="s">
        <v>147</v>
      </c>
      <c r="C333" s="8">
        <v>1982</v>
      </c>
      <c r="D333" s="79" t="s">
        <v>135</v>
      </c>
      <c r="E333" s="133">
        <v>1</v>
      </c>
      <c r="F333" s="138">
        <v>0.7650231481481482</v>
      </c>
      <c r="G333" s="134">
        <v>0.55668981481481483</v>
      </c>
      <c r="H333" s="142" t="s">
        <v>619</v>
      </c>
      <c r="I333" s="79" t="s">
        <v>148</v>
      </c>
      <c r="J333" s="87">
        <v>1</v>
      </c>
      <c r="K333" s="87" t="s">
        <v>147</v>
      </c>
      <c r="L333" s="87" t="s">
        <v>147</v>
      </c>
      <c r="M333" s="87" t="s">
        <v>147</v>
      </c>
      <c r="N333" s="139">
        <v>35.201000000000001</v>
      </c>
      <c r="O333" s="139">
        <v>-92.224999999999994</v>
      </c>
      <c r="P333" s="136">
        <v>5.56</v>
      </c>
      <c r="Q333" s="9" t="s">
        <v>300</v>
      </c>
      <c r="R333" s="9" t="s">
        <v>27</v>
      </c>
      <c r="S333" s="77" t="s">
        <v>0</v>
      </c>
      <c r="T333" s="3"/>
    </row>
    <row r="334" spans="1:20" s="1" customFormat="1" ht="22.5" x14ac:dyDescent="0.2">
      <c r="A334" s="27" t="e">
        <f t="shared" si="5"/>
        <v>#VALUE!</v>
      </c>
      <c r="B334" s="13" t="s">
        <v>147</v>
      </c>
      <c r="C334" s="8">
        <v>1982</v>
      </c>
      <c r="D334" s="79" t="s">
        <v>135</v>
      </c>
      <c r="E334" s="133">
        <v>1</v>
      </c>
      <c r="F334" s="138">
        <v>0.77171296296296299</v>
      </c>
      <c r="G334" s="134">
        <v>0.56337962962962962</v>
      </c>
      <c r="H334" s="142" t="s">
        <v>619</v>
      </c>
      <c r="I334" s="79" t="s">
        <v>148</v>
      </c>
      <c r="J334" s="87">
        <v>1</v>
      </c>
      <c r="K334" s="87" t="s">
        <v>147</v>
      </c>
      <c r="L334" s="87" t="s">
        <v>147</v>
      </c>
      <c r="M334" s="87" t="s">
        <v>147</v>
      </c>
      <c r="N334" s="139">
        <v>35.188000000000002</v>
      </c>
      <c r="O334" s="139">
        <v>-92.227000000000004</v>
      </c>
      <c r="P334" s="136">
        <v>4.51</v>
      </c>
      <c r="Q334" s="9" t="s">
        <v>300</v>
      </c>
      <c r="R334" s="9" t="s">
        <v>27</v>
      </c>
      <c r="S334" s="77" t="s">
        <v>0</v>
      </c>
      <c r="T334" s="3"/>
    </row>
    <row r="335" spans="1:20" s="1" customFormat="1" ht="22.5" x14ac:dyDescent="0.2">
      <c r="A335" s="27" t="e">
        <f t="shared" si="5"/>
        <v>#VALUE!</v>
      </c>
      <c r="B335" s="13" t="s">
        <v>147</v>
      </c>
      <c r="C335" s="8">
        <v>1982</v>
      </c>
      <c r="D335" s="79" t="s">
        <v>135</v>
      </c>
      <c r="E335" s="133">
        <v>1</v>
      </c>
      <c r="F335" s="138">
        <v>0.95374999999999999</v>
      </c>
      <c r="G335" s="134">
        <v>0.74541666666666673</v>
      </c>
      <c r="H335" s="142" t="s">
        <v>619</v>
      </c>
      <c r="I335" s="79" t="s">
        <v>148</v>
      </c>
      <c r="J335" s="87">
        <v>1</v>
      </c>
      <c r="K335" s="87" t="s">
        <v>147</v>
      </c>
      <c r="L335" s="87" t="s">
        <v>147</v>
      </c>
      <c r="M335" s="87" t="s">
        <v>147</v>
      </c>
      <c r="N335" s="139">
        <v>35.186</v>
      </c>
      <c r="O335" s="139">
        <v>-92.225999999999999</v>
      </c>
      <c r="P335" s="136">
        <v>5.27</v>
      </c>
      <c r="Q335" s="9" t="s">
        <v>300</v>
      </c>
      <c r="R335" s="9" t="s">
        <v>27</v>
      </c>
      <c r="S335" s="77" t="s">
        <v>0</v>
      </c>
      <c r="T335" s="3"/>
    </row>
    <row r="336" spans="1:20" s="1" customFormat="1" ht="22.5" x14ac:dyDescent="0.2">
      <c r="A336" s="27" t="e">
        <f t="shared" si="5"/>
        <v>#VALUE!</v>
      </c>
      <c r="B336" s="13" t="s">
        <v>147</v>
      </c>
      <c r="C336" s="8">
        <v>1982</v>
      </c>
      <c r="D336" s="79" t="s">
        <v>135</v>
      </c>
      <c r="E336" s="133">
        <v>1</v>
      </c>
      <c r="F336" s="138">
        <v>0.95443287037037028</v>
      </c>
      <c r="G336" s="134">
        <v>0.74609953703703702</v>
      </c>
      <c r="H336" s="142" t="s">
        <v>619</v>
      </c>
      <c r="I336" s="79" t="s">
        <v>148</v>
      </c>
      <c r="J336" s="87">
        <v>1</v>
      </c>
      <c r="K336" s="87" t="s">
        <v>147</v>
      </c>
      <c r="L336" s="87" t="s">
        <v>147</v>
      </c>
      <c r="M336" s="87" t="s">
        <v>147</v>
      </c>
      <c r="N336" s="139">
        <v>35.191000000000003</v>
      </c>
      <c r="O336" s="139">
        <v>-92.227999999999994</v>
      </c>
      <c r="P336" s="136">
        <v>5.14</v>
      </c>
      <c r="Q336" s="9" t="s">
        <v>300</v>
      </c>
      <c r="R336" s="9" t="s">
        <v>27</v>
      </c>
      <c r="S336" s="77" t="s">
        <v>0</v>
      </c>
      <c r="T336" s="3"/>
    </row>
    <row r="337" spans="1:20" s="1" customFormat="1" ht="22.5" x14ac:dyDescent="0.2">
      <c r="A337" s="27" t="e">
        <f t="shared" si="5"/>
        <v>#VALUE!</v>
      </c>
      <c r="B337" s="13" t="s">
        <v>147</v>
      </c>
      <c r="C337" s="8">
        <v>1982</v>
      </c>
      <c r="D337" s="79" t="s">
        <v>135</v>
      </c>
      <c r="E337" s="133">
        <v>1</v>
      </c>
      <c r="F337" s="138">
        <v>0.17010416666666664</v>
      </c>
      <c r="G337" s="134">
        <v>0.96177083333333335</v>
      </c>
      <c r="H337" s="142" t="s">
        <v>619</v>
      </c>
      <c r="I337" s="79" t="s">
        <v>148</v>
      </c>
      <c r="J337" s="87">
        <v>1</v>
      </c>
      <c r="K337" s="87" t="s">
        <v>147</v>
      </c>
      <c r="L337" s="87" t="s">
        <v>147</v>
      </c>
      <c r="M337" s="87" t="s">
        <v>147</v>
      </c>
      <c r="N337" s="139">
        <v>35.191000000000003</v>
      </c>
      <c r="O337" s="139">
        <v>-92.224000000000004</v>
      </c>
      <c r="P337" s="136">
        <v>5.24</v>
      </c>
      <c r="Q337" s="9" t="s">
        <v>300</v>
      </c>
      <c r="R337" s="9" t="s">
        <v>27</v>
      </c>
      <c r="S337" s="77" t="s">
        <v>0</v>
      </c>
      <c r="T337" s="3"/>
    </row>
    <row r="338" spans="1:20" s="1" customFormat="1" ht="22.5" x14ac:dyDescent="0.2">
      <c r="A338" s="27" t="e">
        <f t="shared" si="5"/>
        <v>#VALUE!</v>
      </c>
      <c r="B338" s="13" t="s">
        <v>147</v>
      </c>
      <c r="C338" s="8">
        <v>1982</v>
      </c>
      <c r="D338" s="79" t="s">
        <v>135</v>
      </c>
      <c r="E338" s="133">
        <v>2</v>
      </c>
      <c r="F338" s="138">
        <v>0.25020833333333331</v>
      </c>
      <c r="G338" s="134">
        <v>4.1874999999999996E-2</v>
      </c>
      <c r="H338" s="142" t="s">
        <v>619</v>
      </c>
      <c r="I338" s="79" t="s">
        <v>148</v>
      </c>
      <c r="J338" s="87">
        <v>1</v>
      </c>
      <c r="K338" s="87" t="s">
        <v>147</v>
      </c>
      <c r="L338" s="87" t="s">
        <v>147</v>
      </c>
      <c r="M338" s="87" t="s">
        <v>147</v>
      </c>
      <c r="N338" s="139">
        <v>35.188000000000002</v>
      </c>
      <c r="O338" s="139">
        <v>-92.218999999999994</v>
      </c>
      <c r="P338" s="136">
        <v>4.93</v>
      </c>
      <c r="Q338" s="9" t="s">
        <v>300</v>
      </c>
      <c r="R338" s="9" t="s">
        <v>27</v>
      </c>
      <c r="S338" s="77" t="s">
        <v>0</v>
      </c>
      <c r="T338" s="3"/>
    </row>
    <row r="339" spans="1:20" s="1" customFormat="1" ht="22.5" x14ac:dyDescent="0.2">
      <c r="A339" s="27" t="e">
        <f t="shared" si="5"/>
        <v>#VALUE!</v>
      </c>
      <c r="B339" s="13" t="s">
        <v>147</v>
      </c>
      <c r="C339" s="8">
        <v>1982</v>
      </c>
      <c r="D339" s="79" t="s">
        <v>135</v>
      </c>
      <c r="E339" s="133">
        <v>2</v>
      </c>
      <c r="F339" s="138">
        <v>0.76055555555555554</v>
      </c>
      <c r="G339" s="134">
        <v>0.55222222222222228</v>
      </c>
      <c r="H339" s="142" t="s">
        <v>619</v>
      </c>
      <c r="I339" s="79" t="s">
        <v>148</v>
      </c>
      <c r="J339" s="87">
        <v>1</v>
      </c>
      <c r="K339" s="87" t="s">
        <v>147</v>
      </c>
      <c r="L339" s="87" t="s">
        <v>147</v>
      </c>
      <c r="M339" s="87" t="s">
        <v>147</v>
      </c>
      <c r="N339" s="139">
        <v>35.189</v>
      </c>
      <c r="O339" s="139">
        <v>-92.221000000000004</v>
      </c>
      <c r="P339" s="136">
        <v>5.43</v>
      </c>
      <c r="Q339" s="9" t="s">
        <v>300</v>
      </c>
      <c r="R339" s="9" t="s">
        <v>27</v>
      </c>
      <c r="S339" s="77" t="s">
        <v>0</v>
      </c>
      <c r="T339" s="3"/>
    </row>
    <row r="340" spans="1:20" s="1" customFormat="1" ht="22.5" x14ac:dyDescent="0.2">
      <c r="A340" s="27" t="e">
        <f t="shared" si="5"/>
        <v>#VALUE!</v>
      </c>
      <c r="B340" s="13" t="s">
        <v>147</v>
      </c>
      <c r="C340" s="8">
        <v>1982</v>
      </c>
      <c r="D340" s="79" t="s">
        <v>135</v>
      </c>
      <c r="E340" s="133">
        <v>2</v>
      </c>
      <c r="F340" s="138">
        <v>0.78792824074074075</v>
      </c>
      <c r="G340" s="134">
        <v>0.57959490740740738</v>
      </c>
      <c r="H340" s="142" t="s">
        <v>619</v>
      </c>
      <c r="I340" s="79" t="s">
        <v>148</v>
      </c>
      <c r="J340" s="87">
        <v>1.1000000000000001</v>
      </c>
      <c r="K340" s="87" t="s">
        <v>147</v>
      </c>
      <c r="L340" s="87" t="s">
        <v>147</v>
      </c>
      <c r="M340" s="87" t="s">
        <v>147</v>
      </c>
      <c r="N340" s="139">
        <v>35.19</v>
      </c>
      <c r="O340" s="139">
        <v>-92.233999999999995</v>
      </c>
      <c r="P340" s="136">
        <v>4.55</v>
      </c>
      <c r="Q340" s="9" t="s">
        <v>300</v>
      </c>
      <c r="R340" s="9" t="s">
        <v>27</v>
      </c>
      <c r="S340" s="77" t="s">
        <v>0</v>
      </c>
      <c r="T340" s="3"/>
    </row>
    <row r="341" spans="1:20" s="1" customFormat="1" ht="22.5" x14ac:dyDescent="0.2">
      <c r="A341" s="27" t="e">
        <f t="shared" si="5"/>
        <v>#VALUE!</v>
      </c>
      <c r="B341" s="13" t="s">
        <v>147</v>
      </c>
      <c r="C341" s="8">
        <v>1982</v>
      </c>
      <c r="D341" s="79" t="s">
        <v>135</v>
      </c>
      <c r="E341" s="133">
        <v>4</v>
      </c>
      <c r="F341" s="138">
        <v>0.2961111111111111</v>
      </c>
      <c r="G341" s="134">
        <v>8.7777777777777774E-2</v>
      </c>
      <c r="H341" s="142" t="s">
        <v>619</v>
      </c>
      <c r="I341" s="79" t="s">
        <v>148</v>
      </c>
      <c r="J341" s="87">
        <v>2.1</v>
      </c>
      <c r="K341" s="87">
        <v>2</v>
      </c>
      <c r="L341" s="87">
        <v>2.1</v>
      </c>
      <c r="M341" s="87" t="s">
        <v>147</v>
      </c>
      <c r="N341" s="139">
        <v>35.182000000000002</v>
      </c>
      <c r="O341" s="139">
        <v>-92.216999999999999</v>
      </c>
      <c r="P341" s="136">
        <v>4.29</v>
      </c>
      <c r="Q341" s="9" t="s">
        <v>300</v>
      </c>
      <c r="R341" s="9" t="s">
        <v>27</v>
      </c>
      <c r="S341" s="77" t="s">
        <v>0</v>
      </c>
      <c r="T341" s="3"/>
    </row>
    <row r="342" spans="1:20" s="1" customFormat="1" ht="22.5" x14ac:dyDescent="0.2">
      <c r="A342" s="27" t="e">
        <f t="shared" si="5"/>
        <v>#VALUE!</v>
      </c>
      <c r="B342" s="13" t="s">
        <v>147</v>
      </c>
      <c r="C342" s="8">
        <v>1982</v>
      </c>
      <c r="D342" s="79" t="s">
        <v>135</v>
      </c>
      <c r="E342" s="133">
        <v>4</v>
      </c>
      <c r="F342" s="138">
        <v>0.93922453703703701</v>
      </c>
      <c r="G342" s="134">
        <v>0.73089120370370375</v>
      </c>
      <c r="H342" s="142" t="s">
        <v>619</v>
      </c>
      <c r="I342" s="79" t="s">
        <v>148</v>
      </c>
      <c r="J342" s="87">
        <v>1.1000000000000001</v>
      </c>
      <c r="K342" s="87" t="s">
        <v>147</v>
      </c>
      <c r="L342" s="87" t="s">
        <v>147</v>
      </c>
      <c r="M342" s="87" t="s">
        <v>147</v>
      </c>
      <c r="N342" s="139">
        <v>35.19</v>
      </c>
      <c r="O342" s="139">
        <v>-92.228999999999999</v>
      </c>
      <c r="P342" s="136">
        <v>5.39</v>
      </c>
      <c r="Q342" s="9" t="s">
        <v>300</v>
      </c>
      <c r="R342" s="9" t="s">
        <v>27</v>
      </c>
      <c r="S342" s="77" t="s">
        <v>0</v>
      </c>
      <c r="T342" s="3"/>
    </row>
    <row r="343" spans="1:20" s="1" customFormat="1" ht="22.5" x14ac:dyDescent="0.2">
      <c r="A343" s="27" t="e">
        <f t="shared" si="5"/>
        <v>#VALUE!</v>
      </c>
      <c r="B343" s="13" t="s">
        <v>147</v>
      </c>
      <c r="C343" s="8">
        <v>1982</v>
      </c>
      <c r="D343" s="79" t="s">
        <v>135</v>
      </c>
      <c r="E343" s="133">
        <v>4</v>
      </c>
      <c r="F343" s="138">
        <v>0.97046296296296297</v>
      </c>
      <c r="G343" s="134">
        <v>0.7621296296296296</v>
      </c>
      <c r="H343" s="142" t="s">
        <v>619</v>
      </c>
      <c r="I343" s="79" t="s">
        <v>148</v>
      </c>
      <c r="J343" s="87">
        <v>1.4</v>
      </c>
      <c r="K343" s="87" t="s">
        <v>147</v>
      </c>
      <c r="L343" s="87" t="s">
        <v>147</v>
      </c>
      <c r="M343" s="87" t="s">
        <v>147</v>
      </c>
      <c r="N343" s="139" t="s">
        <v>299</v>
      </c>
      <c r="O343" s="139">
        <v>-92.241</v>
      </c>
      <c r="P343" s="136">
        <v>4.0199999999999996</v>
      </c>
      <c r="Q343" s="9" t="s">
        <v>300</v>
      </c>
      <c r="R343" s="9" t="s">
        <v>27</v>
      </c>
      <c r="S343" s="77" t="s">
        <v>0</v>
      </c>
      <c r="T343" s="3"/>
    </row>
    <row r="344" spans="1:20" s="1" customFormat="1" ht="22.5" x14ac:dyDescent="0.2">
      <c r="A344" s="27" t="e">
        <f t="shared" si="5"/>
        <v>#VALUE!</v>
      </c>
      <c r="B344" s="13" t="s">
        <v>147</v>
      </c>
      <c r="C344" s="8">
        <v>1982</v>
      </c>
      <c r="D344" s="79" t="s">
        <v>135</v>
      </c>
      <c r="E344" s="133">
        <v>4</v>
      </c>
      <c r="F344" s="138">
        <v>0.97291666666666676</v>
      </c>
      <c r="G344" s="134">
        <v>0.76458333333333339</v>
      </c>
      <c r="H344" s="142" t="s">
        <v>619</v>
      </c>
      <c r="I344" s="79" t="s">
        <v>148</v>
      </c>
      <c r="J344" s="87">
        <v>1.3</v>
      </c>
      <c r="K344" s="87" t="s">
        <v>147</v>
      </c>
      <c r="L344" s="87" t="s">
        <v>147</v>
      </c>
      <c r="M344" s="87" t="s">
        <v>147</v>
      </c>
      <c r="N344" s="139">
        <v>35.186999999999998</v>
      </c>
      <c r="O344" s="139">
        <v>-92.213999999999999</v>
      </c>
      <c r="P344" s="136">
        <v>5.23</v>
      </c>
      <c r="Q344" s="9" t="s">
        <v>300</v>
      </c>
      <c r="R344" s="9" t="s">
        <v>27</v>
      </c>
      <c r="S344" s="77" t="s">
        <v>0</v>
      </c>
      <c r="T344" s="3"/>
    </row>
    <row r="345" spans="1:20" s="1" customFormat="1" ht="22.5" x14ac:dyDescent="0.2">
      <c r="A345" s="27" t="e">
        <f t="shared" si="5"/>
        <v>#VALUE!</v>
      </c>
      <c r="B345" s="13" t="s">
        <v>147</v>
      </c>
      <c r="C345" s="8">
        <v>1982</v>
      </c>
      <c r="D345" s="79" t="s">
        <v>135</v>
      </c>
      <c r="E345" s="133">
        <v>4</v>
      </c>
      <c r="F345" s="138">
        <v>0.97811342592592598</v>
      </c>
      <c r="G345" s="134">
        <v>0.76978009259259261</v>
      </c>
      <c r="H345" s="142" t="s">
        <v>619</v>
      </c>
      <c r="I345" s="79" t="s">
        <v>148</v>
      </c>
      <c r="J345" s="87">
        <v>2.5</v>
      </c>
      <c r="K345" s="87" t="s">
        <v>147</v>
      </c>
      <c r="L345" s="87" t="s">
        <v>147</v>
      </c>
      <c r="M345" s="87" t="s">
        <v>147</v>
      </c>
      <c r="N345" s="139">
        <v>35.188000000000002</v>
      </c>
      <c r="O345" s="139">
        <v>-92.212999999999994</v>
      </c>
      <c r="P345" s="136">
        <v>5.54</v>
      </c>
      <c r="Q345" s="9" t="s">
        <v>300</v>
      </c>
      <c r="R345" s="9" t="s">
        <v>27</v>
      </c>
      <c r="S345" s="77" t="s">
        <v>0</v>
      </c>
      <c r="T345" s="3"/>
    </row>
    <row r="346" spans="1:20" s="1" customFormat="1" ht="22.5" x14ac:dyDescent="0.2">
      <c r="A346" s="27" t="e">
        <f t="shared" si="5"/>
        <v>#VALUE!</v>
      </c>
      <c r="B346" s="13" t="s">
        <v>147</v>
      </c>
      <c r="C346" s="8">
        <v>1982</v>
      </c>
      <c r="D346" s="79" t="s">
        <v>135</v>
      </c>
      <c r="E346" s="133">
        <v>4</v>
      </c>
      <c r="F346" s="138">
        <v>0.98045138888888894</v>
      </c>
      <c r="G346" s="134">
        <v>0.77211805555555557</v>
      </c>
      <c r="H346" s="142" t="s">
        <v>619</v>
      </c>
      <c r="I346" s="79" t="s">
        <v>148</v>
      </c>
      <c r="J346" s="87">
        <v>1.1000000000000001</v>
      </c>
      <c r="K346" s="87" t="s">
        <v>147</v>
      </c>
      <c r="L346" s="87" t="s">
        <v>147</v>
      </c>
      <c r="M346" s="87" t="s">
        <v>147</v>
      </c>
      <c r="N346" s="139">
        <v>35.186999999999998</v>
      </c>
      <c r="O346" s="139">
        <v>-92.215999999999994</v>
      </c>
      <c r="P346" s="136">
        <v>4.57</v>
      </c>
      <c r="Q346" s="9" t="s">
        <v>300</v>
      </c>
      <c r="R346" s="9" t="s">
        <v>27</v>
      </c>
      <c r="S346" s="77" t="s">
        <v>0</v>
      </c>
      <c r="T346" s="3"/>
    </row>
    <row r="347" spans="1:20" s="1" customFormat="1" ht="22.5" x14ac:dyDescent="0.2">
      <c r="A347" s="27" t="e">
        <f t="shared" si="5"/>
        <v>#VALUE!</v>
      </c>
      <c r="B347" s="13" t="s">
        <v>147</v>
      </c>
      <c r="C347" s="8">
        <v>1982</v>
      </c>
      <c r="D347" s="79" t="s">
        <v>135</v>
      </c>
      <c r="E347" s="133">
        <v>4</v>
      </c>
      <c r="F347" s="138">
        <v>0.98127314814814814</v>
      </c>
      <c r="G347" s="134">
        <v>0.77293981481481477</v>
      </c>
      <c r="H347" s="142" t="s">
        <v>619</v>
      </c>
      <c r="I347" s="79" t="s">
        <v>148</v>
      </c>
      <c r="J347" s="87">
        <v>1</v>
      </c>
      <c r="K347" s="87" t="s">
        <v>147</v>
      </c>
      <c r="L347" s="87" t="s">
        <v>147</v>
      </c>
      <c r="M347" s="87" t="s">
        <v>147</v>
      </c>
      <c r="N347" s="139">
        <v>35.188000000000002</v>
      </c>
      <c r="O347" s="139">
        <v>-92.213999999999999</v>
      </c>
      <c r="P347" s="136">
        <v>4.8600000000000003</v>
      </c>
      <c r="Q347" s="9" t="s">
        <v>300</v>
      </c>
      <c r="R347" s="9" t="s">
        <v>27</v>
      </c>
      <c r="S347" s="77" t="s">
        <v>0</v>
      </c>
      <c r="T347" s="3"/>
    </row>
    <row r="348" spans="1:20" s="1" customFormat="1" ht="22.5" x14ac:dyDescent="0.2">
      <c r="A348" s="27" t="e">
        <f t="shared" si="5"/>
        <v>#VALUE!</v>
      </c>
      <c r="B348" s="13" t="s">
        <v>147</v>
      </c>
      <c r="C348" s="8">
        <v>1982</v>
      </c>
      <c r="D348" s="79" t="s">
        <v>135</v>
      </c>
      <c r="E348" s="133">
        <v>4</v>
      </c>
      <c r="F348" s="138">
        <v>0.98197916666666663</v>
      </c>
      <c r="G348" s="134">
        <v>0.77364583333333325</v>
      </c>
      <c r="H348" s="142" t="s">
        <v>619</v>
      </c>
      <c r="I348" s="79" t="s">
        <v>148</v>
      </c>
      <c r="J348" s="87">
        <v>1</v>
      </c>
      <c r="K348" s="87" t="s">
        <v>147</v>
      </c>
      <c r="L348" s="87" t="s">
        <v>147</v>
      </c>
      <c r="M348" s="87" t="s">
        <v>147</v>
      </c>
      <c r="N348" s="139">
        <v>35.194000000000003</v>
      </c>
      <c r="O348" s="139">
        <v>-92.222999999999999</v>
      </c>
      <c r="P348" s="136">
        <v>4.03</v>
      </c>
      <c r="Q348" s="9" t="s">
        <v>300</v>
      </c>
      <c r="R348" s="9" t="s">
        <v>27</v>
      </c>
      <c r="S348" s="77" t="s">
        <v>0</v>
      </c>
      <c r="T348" s="3"/>
    </row>
    <row r="349" spans="1:20" s="1" customFormat="1" ht="22.5" x14ac:dyDescent="0.2">
      <c r="A349" s="27" t="e">
        <f t="shared" si="5"/>
        <v>#VALUE!</v>
      </c>
      <c r="B349" s="13" t="s">
        <v>147</v>
      </c>
      <c r="C349" s="8">
        <v>1982</v>
      </c>
      <c r="D349" s="79" t="s">
        <v>135</v>
      </c>
      <c r="E349" s="133">
        <v>4</v>
      </c>
      <c r="F349" s="138">
        <v>0.99608796296296298</v>
      </c>
      <c r="G349" s="134">
        <v>0.78775462962962972</v>
      </c>
      <c r="H349" s="142" t="s">
        <v>619</v>
      </c>
      <c r="I349" s="79" t="s">
        <v>148</v>
      </c>
      <c r="J349" s="87">
        <v>1</v>
      </c>
      <c r="K349" s="87" t="s">
        <v>147</v>
      </c>
      <c r="L349" s="87" t="s">
        <v>147</v>
      </c>
      <c r="M349" s="87" t="s">
        <v>147</v>
      </c>
      <c r="N349" s="139">
        <v>35.186</v>
      </c>
      <c r="O349" s="139">
        <v>-92.215000000000003</v>
      </c>
      <c r="P349" s="136">
        <v>4.43</v>
      </c>
      <c r="Q349" s="9" t="s">
        <v>300</v>
      </c>
      <c r="R349" s="9" t="s">
        <v>27</v>
      </c>
      <c r="S349" s="77" t="s">
        <v>0</v>
      </c>
      <c r="T349" s="3"/>
    </row>
    <row r="350" spans="1:20" s="1" customFormat="1" ht="22.5" x14ac:dyDescent="0.2">
      <c r="A350" s="27" t="e">
        <f t="shared" si="5"/>
        <v>#VALUE!</v>
      </c>
      <c r="B350" s="13" t="s">
        <v>147</v>
      </c>
      <c r="C350" s="8">
        <v>1982</v>
      </c>
      <c r="D350" s="79" t="s">
        <v>135</v>
      </c>
      <c r="E350" s="133">
        <v>4</v>
      </c>
      <c r="F350" s="138">
        <v>2.4525462962962968E-2</v>
      </c>
      <c r="G350" s="134">
        <v>0.81619212962962961</v>
      </c>
      <c r="H350" s="142" t="s">
        <v>619</v>
      </c>
      <c r="I350" s="79" t="s">
        <v>148</v>
      </c>
      <c r="J350" s="87">
        <v>1</v>
      </c>
      <c r="K350" s="87" t="s">
        <v>147</v>
      </c>
      <c r="L350" s="87" t="s">
        <v>147</v>
      </c>
      <c r="M350" s="87" t="s">
        <v>147</v>
      </c>
      <c r="N350" s="139">
        <v>35.194000000000003</v>
      </c>
      <c r="O350" s="139">
        <v>-92.216999999999999</v>
      </c>
      <c r="P350" s="136">
        <v>4.88</v>
      </c>
      <c r="Q350" s="9" t="s">
        <v>300</v>
      </c>
      <c r="R350" s="9" t="s">
        <v>27</v>
      </c>
      <c r="S350" s="77" t="s">
        <v>0</v>
      </c>
      <c r="T350" s="3"/>
    </row>
    <row r="351" spans="1:20" s="1" customFormat="1" ht="22.5" x14ac:dyDescent="0.2">
      <c r="A351" s="27" t="e">
        <f t="shared" si="5"/>
        <v>#VALUE!</v>
      </c>
      <c r="B351" s="13" t="s">
        <v>147</v>
      </c>
      <c r="C351" s="8">
        <v>1982</v>
      </c>
      <c r="D351" s="79" t="s">
        <v>135</v>
      </c>
      <c r="E351" s="133">
        <v>4</v>
      </c>
      <c r="F351" s="138">
        <v>2.7731481481481478E-2</v>
      </c>
      <c r="G351" s="134">
        <v>0.81939814814814815</v>
      </c>
      <c r="H351" s="142" t="s">
        <v>619</v>
      </c>
      <c r="I351" s="79" t="s">
        <v>148</v>
      </c>
      <c r="J351" s="87">
        <v>1</v>
      </c>
      <c r="K351" s="87" t="s">
        <v>147</v>
      </c>
      <c r="L351" s="87" t="s">
        <v>147</v>
      </c>
      <c r="M351" s="87" t="s">
        <v>147</v>
      </c>
      <c r="N351" s="139">
        <v>35.195</v>
      </c>
      <c r="O351" s="139">
        <v>-92.215999999999994</v>
      </c>
      <c r="P351" s="136">
        <v>5.1100000000000003</v>
      </c>
      <c r="Q351" s="9" t="s">
        <v>300</v>
      </c>
      <c r="R351" s="9" t="s">
        <v>27</v>
      </c>
      <c r="S351" s="77" t="s">
        <v>0</v>
      </c>
      <c r="T351" s="3"/>
    </row>
    <row r="352" spans="1:20" s="1" customFormat="1" ht="22.5" x14ac:dyDescent="0.2">
      <c r="A352" s="27" t="e">
        <f t="shared" si="5"/>
        <v>#VALUE!</v>
      </c>
      <c r="B352" s="13" t="s">
        <v>147</v>
      </c>
      <c r="C352" s="8">
        <v>1982</v>
      </c>
      <c r="D352" s="79" t="s">
        <v>135</v>
      </c>
      <c r="E352" s="133">
        <v>4</v>
      </c>
      <c r="F352" s="138">
        <v>0.03</v>
      </c>
      <c r="G352" s="134">
        <v>0.82166666666666666</v>
      </c>
      <c r="H352" s="142" t="s">
        <v>619</v>
      </c>
      <c r="I352" s="79" t="s">
        <v>148</v>
      </c>
      <c r="J352" s="87">
        <v>1.3</v>
      </c>
      <c r="K352" s="87" t="s">
        <v>147</v>
      </c>
      <c r="L352" s="87" t="s">
        <v>147</v>
      </c>
      <c r="M352" s="87" t="s">
        <v>147</v>
      </c>
      <c r="N352" s="139">
        <v>35.188000000000002</v>
      </c>
      <c r="O352" s="139">
        <v>-92.212999999999994</v>
      </c>
      <c r="P352" s="136">
        <v>4.7699999999999996</v>
      </c>
      <c r="Q352" s="9" t="s">
        <v>300</v>
      </c>
      <c r="R352" s="9" t="s">
        <v>27</v>
      </c>
      <c r="S352" s="77" t="s">
        <v>0</v>
      </c>
      <c r="T352" s="3"/>
    </row>
    <row r="353" spans="1:20" s="1" customFormat="1" ht="22.5" x14ac:dyDescent="0.2">
      <c r="A353" s="27" t="e">
        <f t="shared" si="5"/>
        <v>#VALUE!</v>
      </c>
      <c r="B353" s="13" t="s">
        <v>147</v>
      </c>
      <c r="C353" s="8">
        <v>1982</v>
      </c>
      <c r="D353" s="79" t="s">
        <v>135</v>
      </c>
      <c r="E353" s="133">
        <v>4</v>
      </c>
      <c r="F353" s="138">
        <v>3.0208333333333334E-2</v>
      </c>
      <c r="G353" s="134">
        <v>0.82187500000000002</v>
      </c>
      <c r="H353" s="142" t="s">
        <v>619</v>
      </c>
      <c r="I353" s="79" t="s">
        <v>148</v>
      </c>
      <c r="J353" s="87">
        <v>1</v>
      </c>
      <c r="K353" s="87" t="s">
        <v>147</v>
      </c>
      <c r="L353" s="87" t="s">
        <v>147</v>
      </c>
      <c r="M353" s="87" t="s">
        <v>147</v>
      </c>
      <c r="N353" s="139">
        <v>35.189</v>
      </c>
      <c r="O353" s="139">
        <v>-92.212000000000003</v>
      </c>
      <c r="P353" s="136">
        <v>4.29</v>
      </c>
      <c r="Q353" s="9" t="s">
        <v>300</v>
      </c>
      <c r="R353" s="9" t="s">
        <v>27</v>
      </c>
      <c r="S353" s="77" t="s">
        <v>0</v>
      </c>
      <c r="T353" s="3"/>
    </row>
    <row r="354" spans="1:20" s="1" customFormat="1" ht="22.5" x14ac:dyDescent="0.2">
      <c r="A354" s="27" t="e">
        <f t="shared" si="5"/>
        <v>#VALUE!</v>
      </c>
      <c r="B354" s="13" t="s">
        <v>147</v>
      </c>
      <c r="C354" s="8">
        <v>1982</v>
      </c>
      <c r="D354" s="79" t="s">
        <v>135</v>
      </c>
      <c r="E354" s="133">
        <v>4</v>
      </c>
      <c r="F354" s="138">
        <v>3.1655092592592596E-2</v>
      </c>
      <c r="G354" s="134">
        <v>0.82332175925925932</v>
      </c>
      <c r="H354" s="142" t="s">
        <v>619</v>
      </c>
      <c r="I354" s="79" t="s">
        <v>148</v>
      </c>
      <c r="J354" s="87">
        <v>1</v>
      </c>
      <c r="K354" s="87" t="s">
        <v>147</v>
      </c>
      <c r="L354" s="87" t="s">
        <v>147</v>
      </c>
      <c r="M354" s="87" t="s">
        <v>147</v>
      </c>
      <c r="N354" s="139">
        <v>35.195</v>
      </c>
      <c r="O354" s="139">
        <v>-92.215000000000003</v>
      </c>
      <c r="P354" s="136">
        <v>5.2</v>
      </c>
      <c r="Q354" s="9" t="s">
        <v>300</v>
      </c>
      <c r="R354" s="9" t="s">
        <v>27</v>
      </c>
      <c r="S354" s="77" t="s">
        <v>0</v>
      </c>
      <c r="T354" s="3"/>
    </row>
    <row r="355" spans="1:20" s="1" customFormat="1" ht="22.5" x14ac:dyDescent="0.2">
      <c r="A355" s="27" t="e">
        <f t="shared" si="5"/>
        <v>#VALUE!</v>
      </c>
      <c r="B355" s="13" t="s">
        <v>147</v>
      </c>
      <c r="C355" s="8">
        <v>1982</v>
      </c>
      <c r="D355" s="79" t="s">
        <v>135</v>
      </c>
      <c r="E355" s="133">
        <v>4</v>
      </c>
      <c r="F355" s="138">
        <v>3.6284722222222225E-2</v>
      </c>
      <c r="G355" s="134">
        <v>0.82795138888888886</v>
      </c>
      <c r="H355" s="142" t="s">
        <v>619</v>
      </c>
      <c r="I355" s="79" t="s">
        <v>148</v>
      </c>
      <c r="J355" s="87">
        <v>1</v>
      </c>
      <c r="K355" s="87" t="s">
        <v>147</v>
      </c>
      <c r="L355" s="87" t="s">
        <v>147</v>
      </c>
      <c r="M355" s="87" t="s">
        <v>147</v>
      </c>
      <c r="N355" s="139">
        <v>35.188000000000002</v>
      </c>
      <c r="O355" s="139">
        <v>-92.212999999999994</v>
      </c>
      <c r="P355" s="136">
        <v>4.88</v>
      </c>
      <c r="Q355" s="9" t="s">
        <v>300</v>
      </c>
      <c r="R355" s="9" t="s">
        <v>27</v>
      </c>
      <c r="S355" s="77" t="s">
        <v>0</v>
      </c>
      <c r="T355" s="3"/>
    </row>
    <row r="356" spans="1:20" s="1" customFormat="1" ht="22.5" x14ac:dyDescent="0.2">
      <c r="A356" s="27" t="e">
        <f t="shared" si="5"/>
        <v>#VALUE!</v>
      </c>
      <c r="B356" s="13" t="s">
        <v>147</v>
      </c>
      <c r="C356" s="8">
        <v>1982</v>
      </c>
      <c r="D356" s="79" t="s">
        <v>135</v>
      </c>
      <c r="E356" s="133">
        <v>4</v>
      </c>
      <c r="F356" s="138">
        <v>7.3530092592592591E-2</v>
      </c>
      <c r="G356" s="134">
        <v>0.86519675925925921</v>
      </c>
      <c r="H356" s="142" t="s">
        <v>619</v>
      </c>
      <c r="I356" s="79" t="s">
        <v>148</v>
      </c>
      <c r="J356" s="87">
        <v>1</v>
      </c>
      <c r="K356" s="87" t="s">
        <v>147</v>
      </c>
      <c r="L356" s="87" t="s">
        <v>147</v>
      </c>
      <c r="M356" s="87" t="s">
        <v>147</v>
      </c>
      <c r="N356" s="139">
        <v>35.192</v>
      </c>
      <c r="O356" s="139">
        <v>-92.212000000000003</v>
      </c>
      <c r="P356" s="136">
        <v>5.29</v>
      </c>
      <c r="Q356" s="9" t="s">
        <v>300</v>
      </c>
      <c r="R356" s="9" t="s">
        <v>27</v>
      </c>
      <c r="S356" s="77" t="s">
        <v>0</v>
      </c>
      <c r="T356" s="3"/>
    </row>
    <row r="357" spans="1:20" s="1" customFormat="1" ht="22.5" x14ac:dyDescent="0.2">
      <c r="A357" s="27" t="e">
        <f t="shared" si="5"/>
        <v>#VALUE!</v>
      </c>
      <c r="B357" s="13" t="s">
        <v>147</v>
      </c>
      <c r="C357" s="8">
        <v>1982</v>
      </c>
      <c r="D357" s="79" t="s">
        <v>135</v>
      </c>
      <c r="E357" s="133">
        <v>4</v>
      </c>
      <c r="F357" s="138">
        <v>7.8206018518518508E-2</v>
      </c>
      <c r="G357" s="134">
        <v>0.86987268518518512</v>
      </c>
      <c r="H357" s="142" t="s">
        <v>619</v>
      </c>
      <c r="I357" s="79" t="s">
        <v>148</v>
      </c>
      <c r="J357" s="87">
        <v>1</v>
      </c>
      <c r="K357" s="87" t="s">
        <v>147</v>
      </c>
      <c r="L357" s="87" t="s">
        <v>147</v>
      </c>
      <c r="M357" s="87" t="s">
        <v>147</v>
      </c>
      <c r="N357" s="139">
        <v>35.183999999999997</v>
      </c>
      <c r="O357" s="139">
        <v>-92.227000000000004</v>
      </c>
      <c r="P357" s="136">
        <v>5.29</v>
      </c>
      <c r="Q357" s="9" t="s">
        <v>300</v>
      </c>
      <c r="R357" s="9" t="s">
        <v>27</v>
      </c>
      <c r="S357" s="77" t="s">
        <v>0</v>
      </c>
      <c r="T357" s="3"/>
    </row>
    <row r="358" spans="1:20" s="1" customFormat="1" ht="22.5" x14ac:dyDescent="0.2">
      <c r="A358" s="27" t="e">
        <f t="shared" si="5"/>
        <v>#VALUE!</v>
      </c>
      <c r="B358" s="13" t="s">
        <v>147</v>
      </c>
      <c r="C358" s="8">
        <v>1982</v>
      </c>
      <c r="D358" s="79" t="s">
        <v>135</v>
      </c>
      <c r="E358" s="133">
        <v>4</v>
      </c>
      <c r="F358" s="138">
        <v>0.12452546296296296</v>
      </c>
      <c r="G358" s="134">
        <v>0.9161921296296297</v>
      </c>
      <c r="H358" s="142" t="s">
        <v>619</v>
      </c>
      <c r="I358" s="79" t="s">
        <v>148</v>
      </c>
      <c r="J358" s="87">
        <v>1.5</v>
      </c>
      <c r="K358" s="87" t="s">
        <v>147</v>
      </c>
      <c r="L358" s="87" t="s">
        <v>147</v>
      </c>
      <c r="M358" s="87" t="s">
        <v>147</v>
      </c>
      <c r="N358" s="139">
        <v>35.186</v>
      </c>
      <c r="O358" s="139">
        <v>-92.218999999999994</v>
      </c>
      <c r="P358" s="136">
        <v>4.59</v>
      </c>
      <c r="Q358" s="9" t="s">
        <v>300</v>
      </c>
      <c r="R358" s="9" t="s">
        <v>27</v>
      </c>
      <c r="S358" s="77" t="s">
        <v>0</v>
      </c>
      <c r="T358" s="3"/>
    </row>
    <row r="359" spans="1:20" s="1" customFormat="1" ht="22.5" x14ac:dyDescent="0.2">
      <c r="A359" s="27" t="e">
        <f t="shared" si="5"/>
        <v>#VALUE!</v>
      </c>
      <c r="B359" s="13" t="s">
        <v>147</v>
      </c>
      <c r="C359" s="8">
        <v>1982</v>
      </c>
      <c r="D359" s="79" t="s">
        <v>135</v>
      </c>
      <c r="E359" s="133">
        <v>4</v>
      </c>
      <c r="F359" s="138">
        <v>0.12858796296296296</v>
      </c>
      <c r="G359" s="134">
        <v>0.92025462962962967</v>
      </c>
      <c r="H359" s="142" t="s">
        <v>619</v>
      </c>
      <c r="I359" s="79" t="s">
        <v>148</v>
      </c>
      <c r="J359" s="87">
        <v>1.5</v>
      </c>
      <c r="K359" s="87" t="s">
        <v>147</v>
      </c>
      <c r="L359" s="87" t="s">
        <v>147</v>
      </c>
      <c r="M359" s="87" t="s">
        <v>147</v>
      </c>
      <c r="N359" s="139">
        <v>35.192</v>
      </c>
      <c r="O359" s="139">
        <v>-92.227999999999994</v>
      </c>
      <c r="P359" s="136">
        <v>5.04</v>
      </c>
      <c r="Q359" s="9" t="s">
        <v>300</v>
      </c>
      <c r="R359" s="9" t="s">
        <v>27</v>
      </c>
      <c r="S359" s="77" t="s">
        <v>0</v>
      </c>
      <c r="T359" s="3"/>
    </row>
    <row r="360" spans="1:20" s="1" customFormat="1" ht="56.25" x14ac:dyDescent="0.2">
      <c r="A360" s="27" t="e">
        <f t="shared" si="5"/>
        <v>#VALUE!</v>
      </c>
      <c r="B360" s="13" t="s">
        <v>147</v>
      </c>
      <c r="C360" s="8">
        <v>1982</v>
      </c>
      <c r="D360" s="79" t="s">
        <v>135</v>
      </c>
      <c r="E360" s="133">
        <v>4</v>
      </c>
      <c r="F360" s="138">
        <v>0.13038194444444445</v>
      </c>
      <c r="G360" s="134">
        <v>0.92204861111111114</v>
      </c>
      <c r="H360" s="142" t="s">
        <v>619</v>
      </c>
      <c r="I360" s="79" t="s">
        <v>148</v>
      </c>
      <c r="J360" s="87">
        <v>2.9</v>
      </c>
      <c r="K360" s="87">
        <v>2.6</v>
      </c>
      <c r="L360" s="87" t="s">
        <v>147</v>
      </c>
      <c r="M360" s="87" t="s">
        <v>147</v>
      </c>
      <c r="N360" s="140" t="s">
        <v>147</v>
      </c>
      <c r="O360" s="140" t="s">
        <v>147</v>
      </c>
      <c r="P360" s="136">
        <v>5.98</v>
      </c>
      <c r="Q360" s="9" t="s">
        <v>1</v>
      </c>
      <c r="R360" s="9" t="s">
        <v>27</v>
      </c>
      <c r="S360" s="77" t="s">
        <v>591</v>
      </c>
      <c r="T360" s="3"/>
    </row>
    <row r="361" spans="1:20" s="1" customFormat="1" ht="22.5" x14ac:dyDescent="0.2">
      <c r="A361" s="27" t="e">
        <f t="shared" si="5"/>
        <v>#VALUE!</v>
      </c>
      <c r="B361" s="13" t="s">
        <v>147</v>
      </c>
      <c r="C361" s="8">
        <v>1982</v>
      </c>
      <c r="D361" s="79" t="s">
        <v>135</v>
      </c>
      <c r="E361" s="133">
        <v>4</v>
      </c>
      <c r="F361" s="138">
        <v>0.16378472222222221</v>
      </c>
      <c r="G361" s="134">
        <v>0.95545138888888881</v>
      </c>
      <c r="H361" s="142" t="s">
        <v>619</v>
      </c>
      <c r="I361" s="79" t="s">
        <v>148</v>
      </c>
      <c r="J361" s="87">
        <v>1.7</v>
      </c>
      <c r="K361" s="87" t="s">
        <v>147</v>
      </c>
      <c r="L361" s="87" t="s">
        <v>147</v>
      </c>
      <c r="M361" s="87" t="s">
        <v>147</v>
      </c>
      <c r="N361" s="139">
        <v>35.19</v>
      </c>
      <c r="O361" s="139">
        <v>-92.227999999999994</v>
      </c>
      <c r="P361" s="136">
        <v>5.92</v>
      </c>
      <c r="Q361" s="9" t="s">
        <v>300</v>
      </c>
      <c r="R361" s="9" t="s">
        <v>27</v>
      </c>
      <c r="S361" s="77" t="s">
        <v>0</v>
      </c>
      <c r="T361" s="3"/>
    </row>
    <row r="362" spans="1:20" s="1" customFormat="1" ht="22.5" x14ac:dyDescent="0.2">
      <c r="A362" s="27" t="e">
        <f t="shared" si="5"/>
        <v>#VALUE!</v>
      </c>
      <c r="B362" s="13" t="s">
        <v>147</v>
      </c>
      <c r="C362" s="8">
        <v>1982</v>
      </c>
      <c r="D362" s="79" t="s">
        <v>135</v>
      </c>
      <c r="E362" s="133">
        <v>4</v>
      </c>
      <c r="F362" s="138">
        <v>0.16776620370370368</v>
      </c>
      <c r="G362" s="134">
        <v>0.95943287037037039</v>
      </c>
      <c r="H362" s="142" t="s">
        <v>619</v>
      </c>
      <c r="I362" s="79" t="s">
        <v>148</v>
      </c>
      <c r="J362" s="87">
        <v>1.8</v>
      </c>
      <c r="K362" s="87" t="s">
        <v>147</v>
      </c>
      <c r="L362" s="87" t="s">
        <v>147</v>
      </c>
      <c r="M362" s="87" t="s">
        <v>147</v>
      </c>
      <c r="N362" s="139">
        <v>35.192</v>
      </c>
      <c r="O362" s="139">
        <v>-92.227999999999994</v>
      </c>
      <c r="P362" s="136">
        <v>5.89</v>
      </c>
      <c r="Q362" s="9" t="s">
        <v>300</v>
      </c>
      <c r="R362" s="9" t="s">
        <v>27</v>
      </c>
      <c r="S362" s="77" t="s">
        <v>0</v>
      </c>
      <c r="T362" s="3"/>
    </row>
    <row r="363" spans="1:20" s="1" customFormat="1" ht="123.75" x14ac:dyDescent="0.2">
      <c r="A363" s="27" t="e">
        <f t="shared" si="5"/>
        <v>#VALUE!</v>
      </c>
      <c r="B363" s="13" t="s">
        <v>147</v>
      </c>
      <c r="C363" s="8">
        <v>1982</v>
      </c>
      <c r="D363" s="79" t="s">
        <v>135</v>
      </c>
      <c r="E363" s="133">
        <v>4</v>
      </c>
      <c r="F363" s="138">
        <v>0.17626157407407406</v>
      </c>
      <c r="G363" s="134">
        <v>0.9679282407407408</v>
      </c>
      <c r="H363" s="142" t="s">
        <v>619</v>
      </c>
      <c r="I363" s="79" t="s">
        <v>148</v>
      </c>
      <c r="J363" s="87">
        <v>3.8</v>
      </c>
      <c r="K363" s="87" t="s">
        <v>147</v>
      </c>
      <c r="L363" s="87" t="s">
        <v>147</v>
      </c>
      <c r="M363" s="87" t="s">
        <v>147</v>
      </c>
      <c r="N363" s="139">
        <v>35.183999999999997</v>
      </c>
      <c r="O363" s="139">
        <v>-92.227999999999994</v>
      </c>
      <c r="P363" s="136">
        <v>5.86</v>
      </c>
      <c r="Q363" s="9" t="s">
        <v>1</v>
      </c>
      <c r="R363" s="9" t="s">
        <v>27</v>
      </c>
      <c r="S363" s="77" t="s">
        <v>592</v>
      </c>
      <c r="T363" s="3"/>
    </row>
    <row r="364" spans="1:20" s="1" customFormat="1" ht="22.5" x14ac:dyDescent="0.2">
      <c r="A364" s="27" t="e">
        <f t="shared" si="5"/>
        <v>#VALUE!</v>
      </c>
      <c r="B364" s="13" t="s">
        <v>147</v>
      </c>
      <c r="C364" s="8">
        <v>1982</v>
      </c>
      <c r="D364" s="79" t="s">
        <v>135</v>
      </c>
      <c r="E364" s="133">
        <v>4</v>
      </c>
      <c r="F364" s="138">
        <v>0.17699074074074073</v>
      </c>
      <c r="G364" s="134">
        <v>0.96865740740740736</v>
      </c>
      <c r="H364" s="142" t="s">
        <v>619</v>
      </c>
      <c r="I364" s="79" t="s">
        <v>148</v>
      </c>
      <c r="J364" s="87">
        <v>2.7</v>
      </c>
      <c r="K364" s="87">
        <v>2.5</v>
      </c>
      <c r="L364" s="87">
        <v>2.7</v>
      </c>
      <c r="M364" s="87" t="s">
        <v>147</v>
      </c>
      <c r="N364" s="139">
        <v>35.186999999999998</v>
      </c>
      <c r="O364" s="139">
        <v>-92.23</v>
      </c>
      <c r="P364" s="136">
        <v>5.78</v>
      </c>
      <c r="Q364" s="9" t="s">
        <v>122</v>
      </c>
      <c r="R364" s="9" t="s">
        <v>27</v>
      </c>
      <c r="S364" s="77" t="s">
        <v>0</v>
      </c>
      <c r="T364" s="3"/>
    </row>
    <row r="365" spans="1:20" s="1" customFormat="1" ht="22.5" x14ac:dyDescent="0.2">
      <c r="A365" s="27" t="e">
        <f t="shared" si="5"/>
        <v>#VALUE!</v>
      </c>
      <c r="B365" s="13" t="s">
        <v>147</v>
      </c>
      <c r="C365" s="8">
        <v>1982</v>
      </c>
      <c r="D365" s="79" t="s">
        <v>135</v>
      </c>
      <c r="E365" s="133">
        <v>4</v>
      </c>
      <c r="F365" s="138">
        <v>0.17708333333333334</v>
      </c>
      <c r="G365" s="134">
        <v>0.96875</v>
      </c>
      <c r="H365" s="142" t="s">
        <v>619</v>
      </c>
      <c r="I365" s="79" t="s">
        <v>148</v>
      </c>
      <c r="J365" s="87">
        <v>1</v>
      </c>
      <c r="K365" s="87" t="s">
        <v>147</v>
      </c>
      <c r="L365" s="87" t="s">
        <v>147</v>
      </c>
      <c r="M365" s="87" t="s">
        <v>147</v>
      </c>
      <c r="N365" s="139">
        <v>35.185000000000002</v>
      </c>
      <c r="O365" s="139">
        <v>-92.19</v>
      </c>
      <c r="P365" s="136">
        <v>4.9800000000000004</v>
      </c>
      <c r="Q365" s="9" t="s">
        <v>300</v>
      </c>
      <c r="R365" s="9" t="s">
        <v>27</v>
      </c>
      <c r="S365" s="77" t="s">
        <v>0</v>
      </c>
      <c r="T365" s="3"/>
    </row>
    <row r="366" spans="1:20" s="1" customFormat="1" ht="22.5" x14ac:dyDescent="0.2">
      <c r="A366" s="27" t="e">
        <f t="shared" si="5"/>
        <v>#VALUE!</v>
      </c>
      <c r="B366" s="13" t="s">
        <v>147</v>
      </c>
      <c r="C366" s="8">
        <v>1982</v>
      </c>
      <c r="D366" s="79" t="s">
        <v>135</v>
      </c>
      <c r="E366" s="133">
        <v>4</v>
      </c>
      <c r="F366" s="138">
        <v>0.17765046296296297</v>
      </c>
      <c r="G366" s="134">
        <v>0.96931712962962957</v>
      </c>
      <c r="H366" s="142" t="s">
        <v>619</v>
      </c>
      <c r="I366" s="79" t="s">
        <v>148</v>
      </c>
      <c r="J366" s="87">
        <v>1</v>
      </c>
      <c r="K366" s="87" t="s">
        <v>147</v>
      </c>
      <c r="L366" s="87" t="s">
        <v>147</v>
      </c>
      <c r="M366" s="87" t="s">
        <v>147</v>
      </c>
      <c r="N366" s="139">
        <v>35.186999999999998</v>
      </c>
      <c r="O366" s="139">
        <v>-92.225999999999999</v>
      </c>
      <c r="P366" s="136">
        <v>4.4800000000000004</v>
      </c>
      <c r="Q366" s="9" t="s">
        <v>300</v>
      </c>
      <c r="R366" s="9" t="s">
        <v>27</v>
      </c>
      <c r="S366" s="77" t="s">
        <v>0</v>
      </c>
      <c r="T366" s="3"/>
    </row>
    <row r="367" spans="1:20" s="1" customFormat="1" ht="22.5" x14ac:dyDescent="0.2">
      <c r="A367" s="27" t="e">
        <f t="shared" si="5"/>
        <v>#VALUE!</v>
      </c>
      <c r="B367" s="13" t="s">
        <v>147</v>
      </c>
      <c r="C367" s="8">
        <v>1982</v>
      </c>
      <c r="D367" s="79" t="s">
        <v>135</v>
      </c>
      <c r="E367" s="133">
        <v>5</v>
      </c>
      <c r="F367" s="138">
        <v>0.2099537037037037</v>
      </c>
      <c r="G367" s="134">
        <v>1.6203703703703703E-3</v>
      </c>
      <c r="H367" s="142" t="s">
        <v>619</v>
      </c>
      <c r="I367" s="79" t="s">
        <v>148</v>
      </c>
      <c r="J367" s="87">
        <v>1.7</v>
      </c>
      <c r="K367" s="87" t="s">
        <v>147</v>
      </c>
      <c r="L367" s="87" t="s">
        <v>147</v>
      </c>
      <c r="M367" s="87" t="s">
        <v>147</v>
      </c>
      <c r="N367" s="139">
        <v>35.188000000000002</v>
      </c>
      <c r="O367" s="139">
        <v>-92.233000000000004</v>
      </c>
      <c r="P367" s="136">
        <v>5.63</v>
      </c>
      <c r="Q367" s="9" t="s">
        <v>300</v>
      </c>
      <c r="R367" s="9" t="s">
        <v>27</v>
      </c>
      <c r="S367" s="77" t="s">
        <v>0</v>
      </c>
      <c r="T367" s="3"/>
    </row>
    <row r="368" spans="1:20" s="1" customFormat="1" ht="22.5" x14ac:dyDescent="0.2">
      <c r="A368" s="27" t="e">
        <f t="shared" si="5"/>
        <v>#VALUE!</v>
      </c>
      <c r="B368" s="13" t="s">
        <v>147</v>
      </c>
      <c r="C368" s="8">
        <v>1982</v>
      </c>
      <c r="D368" s="79" t="s">
        <v>135</v>
      </c>
      <c r="E368" s="133">
        <v>5</v>
      </c>
      <c r="F368" s="138">
        <v>0.21640046296296298</v>
      </c>
      <c r="G368" s="134">
        <v>8.0671296296296307E-3</v>
      </c>
      <c r="H368" s="142" t="s">
        <v>619</v>
      </c>
      <c r="I368" s="79" t="s">
        <v>148</v>
      </c>
      <c r="J368" s="87">
        <v>1.2</v>
      </c>
      <c r="K368" s="87" t="s">
        <v>147</v>
      </c>
      <c r="L368" s="87" t="s">
        <v>147</v>
      </c>
      <c r="M368" s="87" t="s">
        <v>147</v>
      </c>
      <c r="N368" s="139">
        <v>35.197000000000003</v>
      </c>
      <c r="O368" s="139">
        <v>-92.228999999999999</v>
      </c>
      <c r="P368" s="136">
        <v>5.71</v>
      </c>
      <c r="Q368" s="9" t="s">
        <v>300</v>
      </c>
      <c r="R368" s="9" t="s">
        <v>27</v>
      </c>
      <c r="S368" s="77" t="s">
        <v>0</v>
      </c>
      <c r="T368" s="3"/>
    </row>
    <row r="369" spans="1:20" s="1" customFormat="1" ht="22.5" x14ac:dyDescent="0.2">
      <c r="A369" s="27" t="e">
        <f t="shared" si="5"/>
        <v>#VALUE!</v>
      </c>
      <c r="B369" s="13" t="s">
        <v>147</v>
      </c>
      <c r="C369" s="8">
        <v>1982</v>
      </c>
      <c r="D369" s="79" t="s">
        <v>135</v>
      </c>
      <c r="E369" s="133">
        <v>5</v>
      </c>
      <c r="F369" s="138">
        <v>0.23379629629629628</v>
      </c>
      <c r="G369" s="134">
        <v>2.5462962962962962E-2</v>
      </c>
      <c r="H369" s="142" t="s">
        <v>619</v>
      </c>
      <c r="I369" s="79" t="s">
        <v>148</v>
      </c>
      <c r="J369" s="87">
        <v>1.8</v>
      </c>
      <c r="K369" s="87" t="s">
        <v>147</v>
      </c>
      <c r="L369" s="87" t="s">
        <v>147</v>
      </c>
      <c r="M369" s="87" t="s">
        <v>147</v>
      </c>
      <c r="N369" s="139">
        <v>35.183999999999997</v>
      </c>
      <c r="O369" s="139">
        <v>-92.212999999999994</v>
      </c>
      <c r="P369" s="136">
        <v>4.38</v>
      </c>
      <c r="Q369" s="9" t="s">
        <v>300</v>
      </c>
      <c r="R369" s="9" t="s">
        <v>27</v>
      </c>
      <c r="S369" s="77" t="s">
        <v>0</v>
      </c>
      <c r="T369" s="3"/>
    </row>
    <row r="370" spans="1:20" s="1" customFormat="1" ht="22.5" x14ac:dyDescent="0.2">
      <c r="A370" s="27" t="e">
        <f t="shared" si="5"/>
        <v>#VALUE!</v>
      </c>
      <c r="B370" s="13" t="s">
        <v>147</v>
      </c>
      <c r="C370" s="8">
        <v>1982</v>
      </c>
      <c r="D370" s="79" t="s">
        <v>135</v>
      </c>
      <c r="E370" s="133">
        <v>5</v>
      </c>
      <c r="F370" s="138">
        <v>0.35265046296296299</v>
      </c>
      <c r="G370" s="134">
        <v>0.14431712962962964</v>
      </c>
      <c r="H370" s="142" t="s">
        <v>619</v>
      </c>
      <c r="I370" s="79" t="s">
        <v>148</v>
      </c>
      <c r="J370" s="87">
        <v>2.1</v>
      </c>
      <c r="K370" s="87">
        <v>2</v>
      </c>
      <c r="L370" s="87">
        <v>2.1</v>
      </c>
      <c r="M370" s="87" t="s">
        <v>147</v>
      </c>
      <c r="N370" s="139">
        <v>35.19</v>
      </c>
      <c r="O370" s="139">
        <v>-92.225999999999999</v>
      </c>
      <c r="P370" s="136">
        <v>5.45</v>
      </c>
      <c r="Q370" s="9" t="s">
        <v>300</v>
      </c>
      <c r="R370" s="9" t="s">
        <v>27</v>
      </c>
      <c r="S370" s="77" t="s">
        <v>0</v>
      </c>
      <c r="T370" s="3"/>
    </row>
    <row r="371" spans="1:20" s="1" customFormat="1" ht="22.5" x14ac:dyDescent="0.2">
      <c r="A371" s="27" t="e">
        <f t="shared" si="5"/>
        <v>#VALUE!</v>
      </c>
      <c r="B371" s="13" t="s">
        <v>147</v>
      </c>
      <c r="C371" s="8">
        <v>1982</v>
      </c>
      <c r="D371" s="79" t="s">
        <v>135</v>
      </c>
      <c r="E371" s="133">
        <v>5</v>
      </c>
      <c r="F371" s="138">
        <v>0.35498842592592594</v>
      </c>
      <c r="G371" s="134">
        <v>0.1466550925925926</v>
      </c>
      <c r="H371" s="142" t="s">
        <v>619</v>
      </c>
      <c r="I371" s="79" t="s">
        <v>148</v>
      </c>
      <c r="J371" s="87">
        <v>1.3</v>
      </c>
      <c r="K371" s="87" t="s">
        <v>147</v>
      </c>
      <c r="L371" s="87" t="s">
        <v>147</v>
      </c>
      <c r="M371" s="87" t="s">
        <v>147</v>
      </c>
      <c r="N371" s="139">
        <v>35.19</v>
      </c>
      <c r="O371" s="139">
        <v>-92.225999999999999</v>
      </c>
      <c r="P371" s="136">
        <v>3.95</v>
      </c>
      <c r="Q371" s="9" t="s">
        <v>300</v>
      </c>
      <c r="R371" s="9" t="s">
        <v>27</v>
      </c>
      <c r="S371" s="77" t="s">
        <v>0</v>
      </c>
      <c r="T371" s="3"/>
    </row>
    <row r="372" spans="1:20" s="1" customFormat="1" ht="45" x14ac:dyDescent="0.2">
      <c r="A372" s="27" t="e">
        <f t="shared" si="5"/>
        <v>#VALUE!</v>
      </c>
      <c r="B372" s="13" t="s">
        <v>147</v>
      </c>
      <c r="C372" s="8">
        <v>1982</v>
      </c>
      <c r="D372" s="79" t="s">
        <v>135</v>
      </c>
      <c r="E372" s="133">
        <v>16</v>
      </c>
      <c r="F372" s="138">
        <v>6.3194444444444442E-2</v>
      </c>
      <c r="G372" s="134">
        <v>0.85486111111111107</v>
      </c>
      <c r="H372" s="142" t="s">
        <v>619</v>
      </c>
      <c r="I372" s="79" t="s">
        <v>148</v>
      </c>
      <c r="J372" s="87">
        <v>2</v>
      </c>
      <c r="K372" s="87" t="s">
        <v>147</v>
      </c>
      <c r="L372" s="87" t="s">
        <v>147</v>
      </c>
      <c r="M372" s="87" t="s">
        <v>147</v>
      </c>
      <c r="N372" s="119">
        <v>35.25</v>
      </c>
      <c r="O372" s="119">
        <v>-92.25</v>
      </c>
      <c r="P372" s="136" t="s">
        <v>147</v>
      </c>
      <c r="Q372" s="9" t="s">
        <v>122</v>
      </c>
      <c r="R372" s="9" t="s">
        <v>27</v>
      </c>
      <c r="S372" s="77" t="s">
        <v>593</v>
      </c>
      <c r="T372" s="3"/>
    </row>
    <row r="373" spans="1:20" s="1" customFormat="1" ht="45" x14ac:dyDescent="0.2">
      <c r="A373" s="27" t="e">
        <f t="shared" si="5"/>
        <v>#VALUE!</v>
      </c>
      <c r="B373" s="13" t="s">
        <v>147</v>
      </c>
      <c r="C373" s="8">
        <v>1982</v>
      </c>
      <c r="D373" s="79" t="s">
        <v>135</v>
      </c>
      <c r="E373" s="133">
        <v>16</v>
      </c>
      <c r="F373" s="138">
        <v>0.71250000000000002</v>
      </c>
      <c r="G373" s="134">
        <v>0.50416666666666665</v>
      </c>
      <c r="H373" s="142" t="s">
        <v>619</v>
      </c>
      <c r="I373" s="79" t="s">
        <v>148</v>
      </c>
      <c r="J373" s="87">
        <v>2.1</v>
      </c>
      <c r="K373" s="87" t="s">
        <v>147</v>
      </c>
      <c r="L373" s="87" t="s">
        <v>147</v>
      </c>
      <c r="M373" s="87" t="s">
        <v>147</v>
      </c>
      <c r="N373" s="119">
        <v>35.25</v>
      </c>
      <c r="O373" s="119">
        <v>-92.25</v>
      </c>
      <c r="P373" s="136" t="s">
        <v>147</v>
      </c>
      <c r="Q373" s="9" t="s">
        <v>122</v>
      </c>
      <c r="R373" s="9" t="s">
        <v>27</v>
      </c>
      <c r="S373" s="77" t="s">
        <v>594</v>
      </c>
      <c r="T373" s="3"/>
    </row>
    <row r="374" spans="1:20" s="1" customFormat="1" ht="78.75" x14ac:dyDescent="0.2">
      <c r="A374" s="27" t="e">
        <f t="shared" si="5"/>
        <v>#VALUE!</v>
      </c>
      <c r="B374" s="13" t="s">
        <v>147</v>
      </c>
      <c r="C374" s="8">
        <v>1982</v>
      </c>
      <c r="D374" s="79" t="s">
        <v>135</v>
      </c>
      <c r="E374" s="133">
        <v>18</v>
      </c>
      <c r="F374" s="138">
        <v>0.82361111111111107</v>
      </c>
      <c r="G374" s="134">
        <v>0.61527777777777781</v>
      </c>
      <c r="H374" s="142" t="s">
        <v>619</v>
      </c>
      <c r="I374" s="79" t="s">
        <v>148</v>
      </c>
      <c r="J374" s="87">
        <v>2.2999999999999998</v>
      </c>
      <c r="K374" s="87" t="s">
        <v>147</v>
      </c>
      <c r="L374" s="87" t="s">
        <v>147</v>
      </c>
      <c r="M374" s="87" t="s">
        <v>147</v>
      </c>
      <c r="N374" s="119">
        <v>35.25</v>
      </c>
      <c r="O374" s="119">
        <v>-92.25</v>
      </c>
      <c r="P374" s="136" t="s">
        <v>147</v>
      </c>
      <c r="Q374" s="9" t="s">
        <v>122</v>
      </c>
      <c r="R374" s="9" t="s">
        <v>27</v>
      </c>
      <c r="S374" s="131" t="s">
        <v>595</v>
      </c>
      <c r="T374" s="3"/>
    </row>
    <row r="375" spans="1:20" s="1" customFormat="1" ht="45" x14ac:dyDescent="0.2">
      <c r="A375" s="27" t="e">
        <f t="shared" si="5"/>
        <v>#VALUE!</v>
      </c>
      <c r="B375" s="13" t="s">
        <v>147</v>
      </c>
      <c r="C375" s="8">
        <v>1982</v>
      </c>
      <c r="D375" s="79" t="s">
        <v>135</v>
      </c>
      <c r="E375" s="133">
        <v>20</v>
      </c>
      <c r="F375" s="138">
        <v>0.37013888888888885</v>
      </c>
      <c r="G375" s="134">
        <v>0.16180555555555556</v>
      </c>
      <c r="H375" s="142" t="s">
        <v>619</v>
      </c>
      <c r="I375" s="79" t="s">
        <v>148</v>
      </c>
      <c r="J375" s="87">
        <v>2.2999999999999998</v>
      </c>
      <c r="K375" s="87" t="s">
        <v>147</v>
      </c>
      <c r="L375" s="87" t="s">
        <v>147</v>
      </c>
      <c r="M375" s="87" t="s">
        <v>147</v>
      </c>
      <c r="N375" s="119">
        <v>35.25</v>
      </c>
      <c r="O375" s="119">
        <v>-92.25</v>
      </c>
      <c r="P375" s="136" t="s">
        <v>147</v>
      </c>
      <c r="Q375" s="9" t="s">
        <v>122</v>
      </c>
      <c r="R375" s="9" t="s">
        <v>27</v>
      </c>
      <c r="S375" s="77" t="s">
        <v>594</v>
      </c>
      <c r="T375" s="3"/>
    </row>
    <row r="376" spans="1:20" s="1" customFormat="1" ht="78.75" x14ac:dyDescent="0.2">
      <c r="A376" s="27" t="e">
        <f t="shared" si="5"/>
        <v>#VALUE!</v>
      </c>
      <c r="B376" s="13" t="s">
        <v>147</v>
      </c>
      <c r="C376" s="8">
        <v>1982</v>
      </c>
      <c r="D376" s="79" t="s">
        <v>135</v>
      </c>
      <c r="E376" s="133">
        <v>20</v>
      </c>
      <c r="F376" s="138">
        <v>0.55694444444444446</v>
      </c>
      <c r="G376" s="134">
        <v>0.34861111111111115</v>
      </c>
      <c r="H376" s="142" t="s">
        <v>619</v>
      </c>
      <c r="I376" s="79" t="s">
        <v>148</v>
      </c>
      <c r="J376" s="87">
        <v>2.4</v>
      </c>
      <c r="K376" s="87" t="s">
        <v>147</v>
      </c>
      <c r="L376" s="87" t="s">
        <v>147</v>
      </c>
      <c r="M376" s="87" t="s">
        <v>147</v>
      </c>
      <c r="N376" s="119">
        <v>35.25</v>
      </c>
      <c r="O376" s="119">
        <v>-92.25</v>
      </c>
      <c r="P376" s="136" t="s">
        <v>147</v>
      </c>
      <c r="Q376" s="9" t="s">
        <v>122</v>
      </c>
      <c r="R376" s="9" t="s">
        <v>27</v>
      </c>
      <c r="S376" s="77" t="s">
        <v>595</v>
      </c>
      <c r="T376" s="3"/>
    </row>
    <row r="377" spans="1:20" s="1" customFormat="1" ht="78.75" x14ac:dyDescent="0.2">
      <c r="A377" s="27" t="e">
        <f t="shared" si="5"/>
        <v>#VALUE!</v>
      </c>
      <c r="B377" s="13" t="s">
        <v>147</v>
      </c>
      <c r="C377" s="8">
        <v>1982</v>
      </c>
      <c r="D377" s="79" t="s">
        <v>135</v>
      </c>
      <c r="E377" s="133">
        <v>21</v>
      </c>
      <c r="F377" s="138">
        <v>0.74444444444444446</v>
      </c>
      <c r="G377" s="134">
        <v>0.53611111111111109</v>
      </c>
      <c r="H377" s="142" t="s">
        <v>619</v>
      </c>
      <c r="I377" s="79" t="s">
        <v>148</v>
      </c>
      <c r="J377" s="87">
        <v>2.4</v>
      </c>
      <c r="K377" s="87" t="s">
        <v>147</v>
      </c>
      <c r="L377" s="87" t="s">
        <v>147</v>
      </c>
      <c r="M377" s="87" t="s">
        <v>147</v>
      </c>
      <c r="N377" s="119">
        <v>35.25</v>
      </c>
      <c r="O377" s="119">
        <v>-92.25</v>
      </c>
      <c r="P377" s="136" t="s">
        <v>147</v>
      </c>
      <c r="Q377" s="9" t="s">
        <v>122</v>
      </c>
      <c r="R377" s="9" t="s">
        <v>27</v>
      </c>
      <c r="S377" s="77" t="s">
        <v>595</v>
      </c>
      <c r="T377" s="3"/>
    </row>
    <row r="378" spans="1:20" s="1" customFormat="1" ht="67.5" x14ac:dyDescent="0.2">
      <c r="A378" s="27" t="e">
        <f t="shared" si="5"/>
        <v>#VALUE!</v>
      </c>
      <c r="B378" s="13" t="s">
        <v>147</v>
      </c>
      <c r="C378" s="8">
        <v>1982</v>
      </c>
      <c r="D378" s="79" t="s">
        <v>135</v>
      </c>
      <c r="E378" s="133">
        <v>27</v>
      </c>
      <c r="F378" s="138">
        <v>0.60347222222222219</v>
      </c>
      <c r="G378" s="134">
        <v>0.39513888888888887</v>
      </c>
      <c r="H378" s="142" t="s">
        <v>619</v>
      </c>
      <c r="I378" s="79" t="s">
        <v>148</v>
      </c>
      <c r="J378" s="87">
        <v>2</v>
      </c>
      <c r="K378" s="87" t="s">
        <v>147</v>
      </c>
      <c r="L378" s="87" t="s">
        <v>147</v>
      </c>
      <c r="M378" s="87" t="s">
        <v>147</v>
      </c>
      <c r="N378" s="119">
        <v>35.25</v>
      </c>
      <c r="O378" s="119">
        <v>-92.25</v>
      </c>
      <c r="P378" s="136" t="s">
        <v>147</v>
      </c>
      <c r="Q378" s="9" t="s">
        <v>122</v>
      </c>
      <c r="R378" s="9" t="s">
        <v>27</v>
      </c>
      <c r="S378" s="77" t="s">
        <v>596</v>
      </c>
      <c r="T378" s="3"/>
    </row>
    <row r="379" spans="1:20" s="1" customFormat="1" ht="78.75" x14ac:dyDescent="0.2">
      <c r="A379" s="27" t="e">
        <f t="shared" si="5"/>
        <v>#VALUE!</v>
      </c>
      <c r="B379" s="13" t="s">
        <v>147</v>
      </c>
      <c r="C379" s="8">
        <v>1982</v>
      </c>
      <c r="D379" s="79" t="s">
        <v>135</v>
      </c>
      <c r="E379" s="133">
        <v>31</v>
      </c>
      <c r="F379" s="138">
        <v>0.54236111111111118</v>
      </c>
      <c r="G379" s="134">
        <v>0.33402777777777781</v>
      </c>
      <c r="H379" s="142" t="s">
        <v>619</v>
      </c>
      <c r="I379" s="79" t="s">
        <v>148</v>
      </c>
      <c r="J379" s="87">
        <v>2.4</v>
      </c>
      <c r="K379" s="87" t="s">
        <v>147</v>
      </c>
      <c r="L379" s="87" t="s">
        <v>147</v>
      </c>
      <c r="M379" s="87" t="s">
        <v>147</v>
      </c>
      <c r="N379" s="119">
        <v>35.25</v>
      </c>
      <c r="O379" s="119">
        <v>-92.25</v>
      </c>
      <c r="P379" s="136" t="s">
        <v>147</v>
      </c>
      <c r="Q379" s="9" t="s">
        <v>122</v>
      </c>
      <c r="R379" s="9" t="s">
        <v>27</v>
      </c>
      <c r="S379" s="77" t="s">
        <v>595</v>
      </c>
      <c r="T379" s="3"/>
    </row>
    <row r="380" spans="1:20" s="1" customFormat="1" ht="45" x14ac:dyDescent="0.2">
      <c r="A380" s="27" t="e">
        <f t="shared" si="5"/>
        <v>#VALUE!</v>
      </c>
      <c r="B380" s="13" t="s">
        <v>147</v>
      </c>
      <c r="C380" s="8">
        <v>1982</v>
      </c>
      <c r="D380" s="79" t="s">
        <v>135</v>
      </c>
      <c r="E380" s="133">
        <v>31</v>
      </c>
      <c r="F380" s="138">
        <v>0.73055555555555562</v>
      </c>
      <c r="G380" s="134">
        <v>0.52222222222222225</v>
      </c>
      <c r="H380" s="142" t="s">
        <v>619</v>
      </c>
      <c r="I380" s="79" t="s">
        <v>148</v>
      </c>
      <c r="J380" s="87">
        <v>2</v>
      </c>
      <c r="K380" s="87" t="s">
        <v>147</v>
      </c>
      <c r="L380" s="87" t="s">
        <v>147</v>
      </c>
      <c r="M380" s="87" t="s">
        <v>147</v>
      </c>
      <c r="N380" s="119">
        <v>35.25</v>
      </c>
      <c r="O380" s="119">
        <v>-92.25</v>
      </c>
      <c r="P380" s="136" t="s">
        <v>147</v>
      </c>
      <c r="Q380" s="9" t="s">
        <v>122</v>
      </c>
      <c r="R380" s="9" t="s">
        <v>27</v>
      </c>
      <c r="S380" s="77" t="s">
        <v>594</v>
      </c>
      <c r="T380" s="3"/>
    </row>
    <row r="381" spans="1:20" s="1" customFormat="1" ht="45" x14ac:dyDescent="0.2">
      <c r="A381" s="27" t="e">
        <f t="shared" si="5"/>
        <v>#VALUE!</v>
      </c>
      <c r="B381" s="13" t="s">
        <v>147</v>
      </c>
      <c r="C381" s="8">
        <v>1982</v>
      </c>
      <c r="D381" s="79" t="s">
        <v>142</v>
      </c>
      <c r="E381" s="133">
        <v>5</v>
      </c>
      <c r="F381" s="138">
        <v>0.79166666666666663</v>
      </c>
      <c r="G381" s="134">
        <v>0.58333333333333337</v>
      </c>
      <c r="H381" s="142" t="s">
        <v>619</v>
      </c>
      <c r="I381" s="79" t="s">
        <v>148</v>
      </c>
      <c r="J381" s="87">
        <v>2</v>
      </c>
      <c r="K381" s="87" t="s">
        <v>147</v>
      </c>
      <c r="L381" s="87" t="s">
        <v>147</v>
      </c>
      <c r="M381" s="87" t="s">
        <v>147</v>
      </c>
      <c r="N381" s="119">
        <v>35.25</v>
      </c>
      <c r="O381" s="119">
        <v>-92.25</v>
      </c>
      <c r="P381" s="136" t="s">
        <v>147</v>
      </c>
      <c r="Q381" s="9" t="s">
        <v>122</v>
      </c>
      <c r="R381" s="9" t="s">
        <v>27</v>
      </c>
      <c r="S381" s="77" t="s">
        <v>594</v>
      </c>
      <c r="T381" s="3"/>
    </row>
    <row r="382" spans="1:20" s="1" customFormat="1" ht="78.75" x14ac:dyDescent="0.2">
      <c r="A382" s="27" t="e">
        <f t="shared" si="5"/>
        <v>#VALUE!</v>
      </c>
      <c r="B382" s="13" t="s">
        <v>147</v>
      </c>
      <c r="C382" s="8">
        <v>1982</v>
      </c>
      <c r="D382" s="79" t="s">
        <v>142</v>
      </c>
      <c r="E382" s="133">
        <v>8</v>
      </c>
      <c r="F382" s="138">
        <v>0.75763888888888886</v>
      </c>
      <c r="G382" s="134">
        <v>0.5493055555555556</v>
      </c>
      <c r="H382" s="142" t="s">
        <v>619</v>
      </c>
      <c r="I382" s="79" t="s">
        <v>148</v>
      </c>
      <c r="J382" s="87">
        <v>2.5</v>
      </c>
      <c r="K382" s="87" t="s">
        <v>147</v>
      </c>
      <c r="L382" s="87" t="s">
        <v>147</v>
      </c>
      <c r="M382" s="87" t="s">
        <v>147</v>
      </c>
      <c r="N382" s="119">
        <v>35.25</v>
      </c>
      <c r="O382" s="119">
        <v>-92.25</v>
      </c>
      <c r="P382" s="136" t="s">
        <v>147</v>
      </c>
      <c r="Q382" s="9" t="s">
        <v>122</v>
      </c>
      <c r="R382" s="9" t="s">
        <v>27</v>
      </c>
      <c r="S382" s="77" t="s">
        <v>503</v>
      </c>
      <c r="T382" s="3"/>
    </row>
    <row r="383" spans="1:20" s="1" customFormat="1" ht="67.5" x14ac:dyDescent="0.2">
      <c r="A383" s="27" t="e">
        <f t="shared" si="5"/>
        <v>#VALUE!</v>
      </c>
      <c r="B383" s="13" t="s">
        <v>147</v>
      </c>
      <c r="C383" s="8">
        <v>1982</v>
      </c>
      <c r="D383" s="79" t="s">
        <v>142</v>
      </c>
      <c r="E383" s="133">
        <v>9</v>
      </c>
      <c r="F383" s="138">
        <v>0.46702546296296293</v>
      </c>
      <c r="G383" s="138">
        <v>0.25869212962962962</v>
      </c>
      <c r="H383" s="142" t="s">
        <v>619</v>
      </c>
      <c r="I383" s="79" t="s">
        <v>148</v>
      </c>
      <c r="J383" s="87">
        <v>3.1</v>
      </c>
      <c r="K383" s="87" t="s">
        <v>147</v>
      </c>
      <c r="L383" s="87" t="s">
        <v>147</v>
      </c>
      <c r="M383" s="87" t="s">
        <v>147</v>
      </c>
      <c r="N383" s="139">
        <v>35.191000000000003</v>
      </c>
      <c r="O383" s="139">
        <v>-92.240799999999993</v>
      </c>
      <c r="P383" s="136">
        <v>4.05</v>
      </c>
      <c r="Q383" s="12" t="s">
        <v>557</v>
      </c>
      <c r="R383" s="9" t="s">
        <v>27</v>
      </c>
      <c r="S383" s="77" t="s">
        <v>305</v>
      </c>
      <c r="T383" s="3"/>
    </row>
    <row r="384" spans="1:20" s="1" customFormat="1" ht="45" x14ac:dyDescent="0.2">
      <c r="A384" s="27" t="e">
        <f t="shared" si="5"/>
        <v>#VALUE!</v>
      </c>
      <c r="B384" s="13" t="s">
        <v>147</v>
      </c>
      <c r="C384" s="8">
        <v>1982</v>
      </c>
      <c r="D384" s="79" t="s">
        <v>142</v>
      </c>
      <c r="E384" s="133">
        <v>12</v>
      </c>
      <c r="F384" s="138">
        <v>0.78333333333333333</v>
      </c>
      <c r="G384" s="138">
        <v>0.57500000000000007</v>
      </c>
      <c r="H384" s="142" t="s">
        <v>619</v>
      </c>
      <c r="I384" s="79" t="s">
        <v>148</v>
      </c>
      <c r="J384" s="87">
        <v>2.2999999999999998</v>
      </c>
      <c r="K384" s="87" t="s">
        <v>147</v>
      </c>
      <c r="L384" s="87" t="s">
        <v>147</v>
      </c>
      <c r="M384" s="87" t="s">
        <v>147</v>
      </c>
      <c r="N384" s="119">
        <v>35.25</v>
      </c>
      <c r="O384" s="119">
        <v>-92.25</v>
      </c>
      <c r="P384" s="136" t="s">
        <v>147</v>
      </c>
      <c r="Q384" s="9" t="s">
        <v>122</v>
      </c>
      <c r="R384" s="9" t="s">
        <v>27</v>
      </c>
      <c r="S384" s="77" t="s">
        <v>594</v>
      </c>
      <c r="T384" s="3"/>
    </row>
    <row r="385" spans="1:20" s="1" customFormat="1" ht="45" x14ac:dyDescent="0.2">
      <c r="A385" s="27" t="e">
        <f t="shared" si="5"/>
        <v>#VALUE!</v>
      </c>
      <c r="B385" s="13" t="s">
        <v>147</v>
      </c>
      <c r="C385" s="8">
        <v>1982</v>
      </c>
      <c r="D385" s="79" t="s">
        <v>142</v>
      </c>
      <c r="E385" s="133">
        <v>12</v>
      </c>
      <c r="F385" s="138">
        <v>0.83333333333333337</v>
      </c>
      <c r="G385" s="138">
        <v>0.625</v>
      </c>
      <c r="H385" s="142" t="s">
        <v>619</v>
      </c>
      <c r="I385" s="79" t="s">
        <v>148</v>
      </c>
      <c r="J385" s="87">
        <v>2.1</v>
      </c>
      <c r="K385" s="87" t="s">
        <v>147</v>
      </c>
      <c r="L385" s="87" t="s">
        <v>147</v>
      </c>
      <c r="M385" s="87" t="s">
        <v>147</v>
      </c>
      <c r="N385" s="119">
        <v>35.25</v>
      </c>
      <c r="O385" s="119">
        <v>-92.25</v>
      </c>
      <c r="P385" s="136" t="s">
        <v>147</v>
      </c>
      <c r="Q385" s="9" t="s">
        <v>122</v>
      </c>
      <c r="R385" s="9" t="s">
        <v>27</v>
      </c>
      <c r="S385" s="77" t="s">
        <v>594</v>
      </c>
      <c r="T385" s="3"/>
    </row>
    <row r="386" spans="1:20" s="1" customFormat="1" ht="45" x14ac:dyDescent="0.2">
      <c r="A386" s="27" t="e">
        <f t="shared" ref="A386:A449" si="6">SUM(A385+1)</f>
        <v>#VALUE!</v>
      </c>
      <c r="B386" s="13" t="s">
        <v>147</v>
      </c>
      <c r="C386" s="8">
        <v>1982</v>
      </c>
      <c r="D386" s="79" t="s">
        <v>142</v>
      </c>
      <c r="E386" s="133">
        <v>20</v>
      </c>
      <c r="F386" s="138">
        <v>0.8666666666666667</v>
      </c>
      <c r="G386" s="138">
        <v>0.65833333333333333</v>
      </c>
      <c r="H386" s="142" t="s">
        <v>619</v>
      </c>
      <c r="I386" s="79" t="s">
        <v>148</v>
      </c>
      <c r="J386" s="87">
        <v>2.2999999999999998</v>
      </c>
      <c r="K386" s="87" t="s">
        <v>147</v>
      </c>
      <c r="L386" s="87" t="s">
        <v>147</v>
      </c>
      <c r="M386" s="87" t="s">
        <v>147</v>
      </c>
      <c r="N386" s="119">
        <v>35.25</v>
      </c>
      <c r="O386" s="119">
        <v>-92.25</v>
      </c>
      <c r="P386" s="136" t="s">
        <v>147</v>
      </c>
      <c r="Q386" s="9" t="s">
        <v>122</v>
      </c>
      <c r="R386" s="9" t="s">
        <v>27</v>
      </c>
      <c r="S386" s="77" t="s">
        <v>594</v>
      </c>
      <c r="T386" s="3"/>
    </row>
    <row r="387" spans="1:20" s="1" customFormat="1" ht="45" x14ac:dyDescent="0.2">
      <c r="A387" s="27" t="e">
        <f t="shared" si="6"/>
        <v>#VALUE!</v>
      </c>
      <c r="B387" s="13" t="s">
        <v>147</v>
      </c>
      <c r="C387" s="8">
        <v>1982</v>
      </c>
      <c r="D387" s="79" t="s">
        <v>142</v>
      </c>
      <c r="E387" s="133">
        <v>24</v>
      </c>
      <c r="F387" s="138">
        <v>0.65347222222222223</v>
      </c>
      <c r="G387" s="138">
        <v>0.44513888888888892</v>
      </c>
      <c r="H387" s="142" t="s">
        <v>619</v>
      </c>
      <c r="I387" s="79" t="s">
        <v>148</v>
      </c>
      <c r="J387" s="87">
        <v>2.1</v>
      </c>
      <c r="K387" s="87" t="s">
        <v>147</v>
      </c>
      <c r="L387" s="87" t="s">
        <v>147</v>
      </c>
      <c r="M387" s="87" t="s">
        <v>147</v>
      </c>
      <c r="N387" s="119">
        <v>35.25</v>
      </c>
      <c r="O387" s="119">
        <v>-92.25</v>
      </c>
      <c r="P387" s="136" t="s">
        <v>147</v>
      </c>
      <c r="Q387" s="9" t="s">
        <v>122</v>
      </c>
      <c r="R387" s="9" t="s">
        <v>27</v>
      </c>
      <c r="S387" s="77" t="s">
        <v>594</v>
      </c>
      <c r="T387" s="3"/>
    </row>
    <row r="388" spans="1:20" s="1" customFormat="1" ht="67.5" x14ac:dyDescent="0.2">
      <c r="A388" s="27" t="e">
        <f t="shared" si="6"/>
        <v>#VALUE!</v>
      </c>
      <c r="B388" s="13" t="s">
        <v>147</v>
      </c>
      <c r="C388" s="8">
        <v>1982</v>
      </c>
      <c r="D388" s="79" t="s">
        <v>134</v>
      </c>
      <c r="E388" s="133">
        <v>25</v>
      </c>
      <c r="F388" s="138">
        <v>0.97019675925925919</v>
      </c>
      <c r="G388" s="134">
        <v>0.76186342592592593</v>
      </c>
      <c r="H388" s="142" t="s">
        <v>619</v>
      </c>
      <c r="I388" s="79" t="s">
        <v>148</v>
      </c>
      <c r="J388" s="87">
        <v>3.4</v>
      </c>
      <c r="K388" s="87" t="s">
        <v>147</v>
      </c>
      <c r="L388" s="87" t="s">
        <v>147</v>
      </c>
      <c r="M388" s="87" t="s">
        <v>147</v>
      </c>
      <c r="N388" s="139">
        <v>35.205500000000001</v>
      </c>
      <c r="O388" s="139">
        <v>-92.233500000000006</v>
      </c>
      <c r="P388" s="136">
        <v>4.8099999999999996</v>
      </c>
      <c r="Q388" s="12" t="s">
        <v>557</v>
      </c>
      <c r="R388" s="9" t="s">
        <v>27</v>
      </c>
      <c r="S388" s="77" t="s">
        <v>305</v>
      </c>
      <c r="T388" s="3"/>
    </row>
    <row r="389" spans="1:20" s="1" customFormat="1" ht="112.5" x14ac:dyDescent="0.2">
      <c r="A389" s="27" t="e">
        <f t="shared" si="6"/>
        <v>#VALUE!</v>
      </c>
      <c r="B389" s="13" t="s">
        <v>147</v>
      </c>
      <c r="C389" s="8">
        <v>1982</v>
      </c>
      <c r="D389" s="79" t="s">
        <v>134</v>
      </c>
      <c r="E389" s="133">
        <v>25</v>
      </c>
      <c r="F389" s="138">
        <v>0.98219907407407403</v>
      </c>
      <c r="G389" s="134">
        <v>0.77386574074074066</v>
      </c>
      <c r="H389" s="142" t="s">
        <v>619</v>
      </c>
      <c r="I389" s="79" t="s">
        <v>148</v>
      </c>
      <c r="J389" s="87">
        <v>1.9</v>
      </c>
      <c r="K389" s="87" t="s">
        <v>147</v>
      </c>
      <c r="L389" s="87" t="s">
        <v>147</v>
      </c>
      <c r="M389" s="87" t="s">
        <v>147</v>
      </c>
      <c r="N389" s="139">
        <v>35.270000000000003</v>
      </c>
      <c r="O389" s="139">
        <v>-92.26</v>
      </c>
      <c r="P389" s="136">
        <v>25</v>
      </c>
      <c r="Q389" s="12" t="s">
        <v>423</v>
      </c>
      <c r="R389" s="12" t="s">
        <v>27</v>
      </c>
      <c r="S389" s="135" t="s">
        <v>601</v>
      </c>
      <c r="T389" s="3"/>
    </row>
    <row r="390" spans="1:20" s="1" customFormat="1" ht="112.5" x14ac:dyDescent="0.2">
      <c r="A390" s="27" t="e">
        <f t="shared" si="6"/>
        <v>#VALUE!</v>
      </c>
      <c r="B390" s="13" t="s">
        <v>147</v>
      </c>
      <c r="C390" s="8">
        <v>1982</v>
      </c>
      <c r="D390" s="116" t="s">
        <v>134</v>
      </c>
      <c r="E390" s="133">
        <v>26</v>
      </c>
      <c r="F390" s="138">
        <v>0.36942129629629633</v>
      </c>
      <c r="G390" s="134">
        <v>0.16108796296296296</v>
      </c>
      <c r="H390" s="142" t="s">
        <v>619</v>
      </c>
      <c r="I390" s="79" t="s">
        <v>148</v>
      </c>
      <c r="J390" s="87">
        <v>2.1</v>
      </c>
      <c r="K390" s="87" t="s">
        <v>147</v>
      </c>
      <c r="L390" s="87" t="s">
        <v>147</v>
      </c>
      <c r="M390" s="87" t="s">
        <v>147</v>
      </c>
      <c r="N390" s="139">
        <v>35.24</v>
      </c>
      <c r="O390" s="139">
        <v>-92.25</v>
      </c>
      <c r="P390" s="136">
        <v>3.1</v>
      </c>
      <c r="Q390" s="12" t="s">
        <v>423</v>
      </c>
      <c r="R390" s="12" t="s">
        <v>27</v>
      </c>
      <c r="S390" s="135" t="s">
        <v>601</v>
      </c>
      <c r="T390" s="3"/>
    </row>
    <row r="391" spans="1:20" s="1" customFormat="1" ht="112.5" x14ac:dyDescent="0.2">
      <c r="A391" s="27" t="e">
        <f t="shared" si="6"/>
        <v>#VALUE!</v>
      </c>
      <c r="B391" s="13" t="s">
        <v>147</v>
      </c>
      <c r="C391" s="8">
        <v>1982</v>
      </c>
      <c r="D391" s="79" t="s">
        <v>134</v>
      </c>
      <c r="E391" s="133">
        <v>27</v>
      </c>
      <c r="F391" s="138">
        <v>0.42247685185185185</v>
      </c>
      <c r="G391" s="134">
        <v>0.21414351851851851</v>
      </c>
      <c r="H391" s="142" t="s">
        <v>619</v>
      </c>
      <c r="I391" s="116" t="s">
        <v>148</v>
      </c>
      <c r="J391" s="87">
        <v>1.9</v>
      </c>
      <c r="K391" s="87" t="s">
        <v>147</v>
      </c>
      <c r="L391" s="87" t="s">
        <v>147</v>
      </c>
      <c r="M391" s="87" t="s">
        <v>147</v>
      </c>
      <c r="N391" s="139">
        <v>35.15</v>
      </c>
      <c r="O391" s="139">
        <v>-92.25</v>
      </c>
      <c r="P391" s="136">
        <v>10</v>
      </c>
      <c r="Q391" s="12" t="s">
        <v>423</v>
      </c>
      <c r="R391" s="12" t="s">
        <v>27</v>
      </c>
      <c r="S391" s="135" t="s">
        <v>601</v>
      </c>
      <c r="T391" s="3"/>
    </row>
    <row r="392" spans="1:20" s="1" customFormat="1" ht="22.5" x14ac:dyDescent="0.2">
      <c r="A392" s="27" t="e">
        <f t="shared" si="6"/>
        <v>#VALUE!</v>
      </c>
      <c r="B392" s="13" t="s">
        <v>147</v>
      </c>
      <c r="C392" s="8">
        <v>1982</v>
      </c>
      <c r="D392" s="79" t="s">
        <v>134</v>
      </c>
      <c r="E392" s="133">
        <v>27</v>
      </c>
      <c r="F392" s="138">
        <v>0.43231481481481482</v>
      </c>
      <c r="G392" s="134">
        <v>0.22398148148148148</v>
      </c>
      <c r="H392" s="142" t="s">
        <v>619</v>
      </c>
      <c r="I392" s="79" t="s">
        <v>148</v>
      </c>
      <c r="J392" s="87">
        <v>2.9</v>
      </c>
      <c r="K392" s="87" t="s">
        <v>147</v>
      </c>
      <c r="L392" s="87" t="s">
        <v>147</v>
      </c>
      <c r="M392" s="87" t="s">
        <v>147</v>
      </c>
      <c r="N392" s="139">
        <v>35.1858</v>
      </c>
      <c r="O392" s="139">
        <v>-92.228999999999999</v>
      </c>
      <c r="P392" s="136">
        <v>4.58</v>
      </c>
      <c r="Q392" s="12" t="s">
        <v>557</v>
      </c>
      <c r="R392" s="9" t="s">
        <v>27</v>
      </c>
      <c r="S392" s="77" t="s">
        <v>0</v>
      </c>
      <c r="T392" s="3"/>
    </row>
    <row r="393" spans="1:20" s="1" customFormat="1" ht="45" x14ac:dyDescent="0.2">
      <c r="A393" s="27" t="e">
        <f t="shared" si="6"/>
        <v>#VALUE!</v>
      </c>
      <c r="B393" s="13" t="s">
        <v>147</v>
      </c>
      <c r="C393" s="8">
        <v>1982</v>
      </c>
      <c r="D393" s="79" t="s">
        <v>134</v>
      </c>
      <c r="E393" s="133">
        <v>27</v>
      </c>
      <c r="F393" s="138">
        <v>0.44953703703703707</v>
      </c>
      <c r="G393" s="134">
        <v>0.2412037037037037</v>
      </c>
      <c r="H393" s="142" t="s">
        <v>619</v>
      </c>
      <c r="I393" s="79" t="s">
        <v>148</v>
      </c>
      <c r="J393" s="87">
        <v>2.1</v>
      </c>
      <c r="K393" s="87" t="s">
        <v>147</v>
      </c>
      <c r="L393" s="87" t="s">
        <v>147</v>
      </c>
      <c r="M393" s="87" t="s">
        <v>147</v>
      </c>
      <c r="N393" s="119">
        <v>35.25</v>
      </c>
      <c r="O393" s="119">
        <v>-92.25</v>
      </c>
      <c r="P393" s="136">
        <v>15</v>
      </c>
      <c r="Q393" s="9" t="s">
        <v>122</v>
      </c>
      <c r="R393" s="9" t="s">
        <v>27</v>
      </c>
      <c r="S393" s="77" t="s">
        <v>297</v>
      </c>
      <c r="T393" s="3"/>
    </row>
    <row r="394" spans="1:20" s="1" customFormat="1" ht="45" x14ac:dyDescent="0.2">
      <c r="A394" s="27" t="e">
        <f t="shared" si="6"/>
        <v>#VALUE!</v>
      </c>
      <c r="B394" s="13" t="s">
        <v>147</v>
      </c>
      <c r="C394" s="8">
        <v>1982</v>
      </c>
      <c r="D394" s="79" t="s">
        <v>134</v>
      </c>
      <c r="E394" s="133">
        <v>27</v>
      </c>
      <c r="F394" s="138">
        <v>0.47391203703703705</v>
      </c>
      <c r="G394" s="134">
        <v>0.26557870370370368</v>
      </c>
      <c r="H394" s="142" t="s">
        <v>619</v>
      </c>
      <c r="I394" s="79" t="s">
        <v>148</v>
      </c>
      <c r="J394" s="87">
        <v>2.4</v>
      </c>
      <c r="K394" s="87" t="s">
        <v>147</v>
      </c>
      <c r="L394" s="87">
        <v>2.6</v>
      </c>
      <c r="M394" s="87" t="s">
        <v>147</v>
      </c>
      <c r="N394" s="119">
        <v>35.25</v>
      </c>
      <c r="O394" s="119">
        <v>-92.25</v>
      </c>
      <c r="P394" s="136" t="s">
        <v>147</v>
      </c>
      <c r="Q394" s="9" t="s">
        <v>122</v>
      </c>
      <c r="R394" s="9" t="s">
        <v>27</v>
      </c>
      <c r="S394" s="77" t="s">
        <v>297</v>
      </c>
      <c r="T394" s="3"/>
    </row>
    <row r="395" spans="1:20" s="1" customFormat="1" ht="67.5" x14ac:dyDescent="0.2">
      <c r="A395" s="27" t="e">
        <f t="shared" si="6"/>
        <v>#VALUE!</v>
      </c>
      <c r="B395" s="13" t="s">
        <v>147</v>
      </c>
      <c r="C395" s="8">
        <v>1982</v>
      </c>
      <c r="D395" s="79" t="s">
        <v>134</v>
      </c>
      <c r="E395" s="133">
        <v>27</v>
      </c>
      <c r="F395" s="138">
        <v>0.52569444444444446</v>
      </c>
      <c r="G395" s="134">
        <v>0.31736111111111115</v>
      </c>
      <c r="H395" s="142" t="s">
        <v>619</v>
      </c>
      <c r="I395" s="79" t="s">
        <v>148</v>
      </c>
      <c r="J395" s="87">
        <v>1.6</v>
      </c>
      <c r="K395" s="87" t="s">
        <v>147</v>
      </c>
      <c r="L395" s="87" t="s">
        <v>147</v>
      </c>
      <c r="M395" s="87" t="s">
        <v>147</v>
      </c>
      <c r="N395" s="119">
        <v>35.25</v>
      </c>
      <c r="O395" s="119">
        <v>-92.25</v>
      </c>
      <c r="P395" s="136" t="s">
        <v>147</v>
      </c>
      <c r="Q395" s="9" t="s">
        <v>122</v>
      </c>
      <c r="R395" s="9" t="s">
        <v>27</v>
      </c>
      <c r="S395" s="77" t="s">
        <v>611</v>
      </c>
      <c r="T395" s="3"/>
    </row>
    <row r="396" spans="1:20" s="1" customFormat="1" ht="45" x14ac:dyDescent="0.2">
      <c r="A396" s="27" t="e">
        <f t="shared" si="6"/>
        <v>#VALUE!</v>
      </c>
      <c r="B396" s="13" t="s">
        <v>147</v>
      </c>
      <c r="C396" s="8">
        <v>1982</v>
      </c>
      <c r="D396" s="79" t="s">
        <v>134</v>
      </c>
      <c r="E396" s="133">
        <v>27</v>
      </c>
      <c r="F396" s="138">
        <v>0.72027777777777768</v>
      </c>
      <c r="G396" s="134">
        <v>0.51194444444444442</v>
      </c>
      <c r="H396" s="142" t="s">
        <v>619</v>
      </c>
      <c r="I396" s="79" t="s">
        <v>148</v>
      </c>
      <c r="J396" s="87">
        <v>2.7</v>
      </c>
      <c r="K396" s="87" t="s">
        <v>147</v>
      </c>
      <c r="L396" s="87" t="s">
        <v>147</v>
      </c>
      <c r="M396" s="87" t="s">
        <v>147</v>
      </c>
      <c r="N396" s="139">
        <v>35.033299999999997</v>
      </c>
      <c r="O396" s="139">
        <v>-92.220200000000006</v>
      </c>
      <c r="P396" s="136">
        <v>2.0499999999999998</v>
      </c>
      <c r="Q396" s="12" t="s">
        <v>557</v>
      </c>
      <c r="R396" s="9" t="s">
        <v>27</v>
      </c>
      <c r="S396" s="77" t="s">
        <v>612</v>
      </c>
      <c r="T396" s="3"/>
    </row>
    <row r="397" spans="1:20" s="1" customFormat="1" ht="45" x14ac:dyDescent="0.2">
      <c r="A397" s="27" t="e">
        <f t="shared" si="6"/>
        <v>#VALUE!</v>
      </c>
      <c r="B397" s="13" t="s">
        <v>147</v>
      </c>
      <c r="C397" s="8">
        <v>1982</v>
      </c>
      <c r="D397" s="79" t="s">
        <v>136</v>
      </c>
      <c r="E397" s="133">
        <v>18</v>
      </c>
      <c r="F397" s="138">
        <v>0.74722222222222223</v>
      </c>
      <c r="G397" s="134">
        <v>0.53888888888888886</v>
      </c>
      <c r="H397" s="142" t="s">
        <v>619</v>
      </c>
      <c r="I397" s="79" t="s">
        <v>148</v>
      </c>
      <c r="J397" s="87">
        <v>2</v>
      </c>
      <c r="K397" s="87" t="s">
        <v>147</v>
      </c>
      <c r="L397" s="87" t="s">
        <v>147</v>
      </c>
      <c r="M397" s="87" t="s">
        <v>147</v>
      </c>
      <c r="N397" s="119">
        <v>35.25</v>
      </c>
      <c r="O397" s="119">
        <v>-92.25</v>
      </c>
      <c r="P397" s="136" t="s">
        <v>147</v>
      </c>
      <c r="Q397" s="9" t="s">
        <v>122</v>
      </c>
      <c r="R397" s="9" t="s">
        <v>27</v>
      </c>
      <c r="S397" s="77" t="s">
        <v>297</v>
      </c>
      <c r="T397" s="3"/>
    </row>
    <row r="398" spans="1:20" s="1" customFormat="1" ht="112.5" x14ac:dyDescent="0.2">
      <c r="A398" s="27" t="e">
        <f t="shared" si="6"/>
        <v>#VALUE!</v>
      </c>
      <c r="B398" s="13" t="s">
        <v>147</v>
      </c>
      <c r="C398" s="8">
        <v>1982</v>
      </c>
      <c r="D398" s="79" t="s">
        <v>136</v>
      </c>
      <c r="E398" s="133">
        <v>29</v>
      </c>
      <c r="F398" s="138">
        <v>0.81087962962962967</v>
      </c>
      <c r="G398" s="134">
        <v>0.6025462962962963</v>
      </c>
      <c r="H398" s="142" t="s">
        <v>619</v>
      </c>
      <c r="I398" s="79" t="s">
        <v>148</v>
      </c>
      <c r="J398" s="87">
        <v>2.8</v>
      </c>
      <c r="K398" s="87" t="s">
        <v>147</v>
      </c>
      <c r="L398" s="87">
        <v>2.9</v>
      </c>
      <c r="M398" s="87" t="s">
        <v>245</v>
      </c>
      <c r="N398" s="139">
        <v>35.207500000000003</v>
      </c>
      <c r="O398" s="139">
        <v>-92.210300000000004</v>
      </c>
      <c r="P398" s="136">
        <v>0.86</v>
      </c>
      <c r="Q398" s="12" t="s">
        <v>557</v>
      </c>
      <c r="R398" s="9" t="s">
        <v>27</v>
      </c>
      <c r="S398" s="77" t="s">
        <v>590</v>
      </c>
      <c r="T398" s="3"/>
    </row>
    <row r="399" spans="1:20" s="1" customFormat="1" ht="78.75" x14ac:dyDescent="0.2">
      <c r="A399" s="27" t="e">
        <f t="shared" si="6"/>
        <v>#VALUE!</v>
      </c>
      <c r="B399" s="13" t="s">
        <v>147</v>
      </c>
      <c r="C399" s="8">
        <v>1982</v>
      </c>
      <c r="D399" s="79" t="s">
        <v>138</v>
      </c>
      <c r="E399" s="133">
        <v>9</v>
      </c>
      <c r="F399" s="138">
        <v>0.74930555555555556</v>
      </c>
      <c r="G399" s="134">
        <v>0.49930555555555556</v>
      </c>
      <c r="H399" s="142" t="s">
        <v>620</v>
      </c>
      <c r="I399" s="79" t="s">
        <v>148</v>
      </c>
      <c r="J399" s="87">
        <v>2.2999999999999998</v>
      </c>
      <c r="K399" s="87" t="s">
        <v>147</v>
      </c>
      <c r="L399" s="87" t="s">
        <v>147</v>
      </c>
      <c r="M399" s="87" t="s">
        <v>147</v>
      </c>
      <c r="N399" s="119">
        <v>35.25</v>
      </c>
      <c r="O399" s="119">
        <v>-92.25</v>
      </c>
      <c r="P399" s="136" t="s">
        <v>147</v>
      </c>
      <c r="Q399" s="9" t="s">
        <v>122</v>
      </c>
      <c r="R399" s="9" t="s">
        <v>27</v>
      </c>
      <c r="S399" s="77" t="s">
        <v>503</v>
      </c>
      <c r="T399" s="3"/>
    </row>
    <row r="400" spans="1:20" s="1" customFormat="1" ht="45" x14ac:dyDescent="0.2">
      <c r="A400" s="27" t="e">
        <f t="shared" si="6"/>
        <v>#VALUE!</v>
      </c>
      <c r="B400" s="13" t="s">
        <v>147</v>
      </c>
      <c r="C400" s="8">
        <v>1982</v>
      </c>
      <c r="D400" s="79" t="s">
        <v>138</v>
      </c>
      <c r="E400" s="133">
        <v>9</v>
      </c>
      <c r="F400" s="138">
        <v>0</v>
      </c>
      <c r="G400" s="138">
        <v>0.75</v>
      </c>
      <c r="H400" s="142" t="s">
        <v>620</v>
      </c>
      <c r="I400" s="79" t="s">
        <v>148</v>
      </c>
      <c r="J400" s="87">
        <v>2.2999999999999998</v>
      </c>
      <c r="K400" s="87" t="s">
        <v>147</v>
      </c>
      <c r="L400" s="87" t="s">
        <v>147</v>
      </c>
      <c r="M400" s="87" t="s">
        <v>147</v>
      </c>
      <c r="N400" s="119">
        <v>35.25</v>
      </c>
      <c r="O400" s="119">
        <v>-92.25</v>
      </c>
      <c r="P400" s="136" t="s">
        <v>147</v>
      </c>
      <c r="Q400" s="9" t="s">
        <v>122</v>
      </c>
      <c r="R400" s="9" t="s">
        <v>27</v>
      </c>
      <c r="S400" s="77" t="s">
        <v>297</v>
      </c>
      <c r="T400" s="3"/>
    </row>
    <row r="401" spans="1:20" s="1" customFormat="1" ht="45" x14ac:dyDescent="0.2">
      <c r="A401" s="27" t="e">
        <f t="shared" si="6"/>
        <v>#VALUE!</v>
      </c>
      <c r="B401" s="13" t="s">
        <v>147</v>
      </c>
      <c r="C401" s="8">
        <v>1982</v>
      </c>
      <c r="D401" s="79" t="s">
        <v>138</v>
      </c>
      <c r="E401" s="133">
        <v>12</v>
      </c>
      <c r="F401" s="138">
        <v>2.7534722222222221E-2</v>
      </c>
      <c r="G401" s="138">
        <v>0.7775347222222222</v>
      </c>
      <c r="H401" s="142" t="s">
        <v>620</v>
      </c>
      <c r="I401" s="79" t="s">
        <v>148</v>
      </c>
      <c r="J401" s="87">
        <v>2.6</v>
      </c>
      <c r="K401" s="87" t="s">
        <v>147</v>
      </c>
      <c r="L401" s="87" t="s">
        <v>147</v>
      </c>
      <c r="M401" s="87" t="s">
        <v>147</v>
      </c>
      <c r="N401" s="139">
        <v>35.200200000000002</v>
      </c>
      <c r="O401" s="139">
        <v>-92.214500000000001</v>
      </c>
      <c r="P401" s="136">
        <v>2.8</v>
      </c>
      <c r="Q401" s="12" t="s">
        <v>557</v>
      </c>
      <c r="R401" s="9" t="s">
        <v>27</v>
      </c>
      <c r="S401" s="32" t="s">
        <v>306</v>
      </c>
      <c r="T401" s="3"/>
    </row>
    <row r="402" spans="1:20" s="1" customFormat="1" ht="78.75" x14ac:dyDescent="0.2">
      <c r="A402" s="27" t="e">
        <f t="shared" si="6"/>
        <v>#VALUE!</v>
      </c>
      <c r="B402" s="13" t="s">
        <v>147</v>
      </c>
      <c r="C402" s="8">
        <v>1982</v>
      </c>
      <c r="D402" s="79" t="s">
        <v>138</v>
      </c>
      <c r="E402" s="133">
        <v>17</v>
      </c>
      <c r="F402" s="138">
        <v>0.79216435185185186</v>
      </c>
      <c r="G402" s="138">
        <v>0.54216435185185186</v>
      </c>
      <c r="H402" s="142" t="s">
        <v>620</v>
      </c>
      <c r="I402" s="79" t="s">
        <v>148</v>
      </c>
      <c r="J402" s="87">
        <v>2.7</v>
      </c>
      <c r="K402" s="87" t="s">
        <v>147</v>
      </c>
      <c r="L402" s="87" t="s">
        <v>147</v>
      </c>
      <c r="M402" s="87" t="s">
        <v>147</v>
      </c>
      <c r="N402" s="139">
        <v>35.200800000000001</v>
      </c>
      <c r="O402" s="139">
        <v>-92.233500000000006</v>
      </c>
      <c r="P402" s="136">
        <v>0.85</v>
      </c>
      <c r="Q402" s="12" t="s">
        <v>557</v>
      </c>
      <c r="R402" s="9" t="s">
        <v>27</v>
      </c>
      <c r="S402" s="32" t="s">
        <v>309</v>
      </c>
      <c r="T402" s="3"/>
    </row>
    <row r="403" spans="1:20" s="1" customFormat="1" ht="67.5" x14ac:dyDescent="0.2">
      <c r="A403" s="27" t="e">
        <f t="shared" si="6"/>
        <v>#VALUE!</v>
      </c>
      <c r="B403" s="13" t="s">
        <v>147</v>
      </c>
      <c r="C403" s="8">
        <v>1982</v>
      </c>
      <c r="D403" s="79" t="s">
        <v>138</v>
      </c>
      <c r="E403" s="133">
        <v>21</v>
      </c>
      <c r="F403" s="138">
        <v>0.42152777777777778</v>
      </c>
      <c r="G403" s="134">
        <v>0.17152777777777778</v>
      </c>
      <c r="H403" s="142" t="s">
        <v>620</v>
      </c>
      <c r="I403" s="79" t="s">
        <v>148</v>
      </c>
      <c r="J403" s="87">
        <v>2.4</v>
      </c>
      <c r="K403" s="87" t="s">
        <v>147</v>
      </c>
      <c r="L403" s="87" t="s">
        <v>147</v>
      </c>
      <c r="M403" s="87" t="s">
        <v>147</v>
      </c>
      <c r="N403" s="139">
        <v>35.25</v>
      </c>
      <c r="O403" s="139">
        <v>-92.25</v>
      </c>
      <c r="P403" s="136" t="s">
        <v>147</v>
      </c>
      <c r="Q403" s="9" t="s">
        <v>122</v>
      </c>
      <c r="R403" s="9" t="s">
        <v>27</v>
      </c>
      <c r="S403" s="77" t="s">
        <v>502</v>
      </c>
      <c r="T403" s="3"/>
    </row>
    <row r="404" spans="1:20" s="1" customFormat="1" ht="56.25" x14ac:dyDescent="0.2">
      <c r="A404" s="27" t="e">
        <f t="shared" si="6"/>
        <v>#VALUE!</v>
      </c>
      <c r="B404" s="13" t="s">
        <v>147</v>
      </c>
      <c r="C404" s="8">
        <v>1982</v>
      </c>
      <c r="D404" s="79" t="s">
        <v>138</v>
      </c>
      <c r="E404" s="133">
        <v>21</v>
      </c>
      <c r="F404" s="138">
        <v>0.68586805555555552</v>
      </c>
      <c r="G404" s="138">
        <v>0.43586805555555552</v>
      </c>
      <c r="H404" s="142" t="s">
        <v>620</v>
      </c>
      <c r="I404" s="79" t="s">
        <v>148</v>
      </c>
      <c r="J404" s="87">
        <v>2.8</v>
      </c>
      <c r="K404" s="87" t="s">
        <v>147</v>
      </c>
      <c r="L404" s="87" t="s">
        <v>147</v>
      </c>
      <c r="M404" s="87" t="s">
        <v>147</v>
      </c>
      <c r="N404" s="139">
        <v>35.1982</v>
      </c>
      <c r="O404" s="139">
        <v>-92.241200000000006</v>
      </c>
      <c r="P404" s="136">
        <v>4.78</v>
      </c>
      <c r="Q404" s="12" t="s">
        <v>557</v>
      </c>
      <c r="R404" s="9" t="s">
        <v>27</v>
      </c>
      <c r="S404" s="32" t="s">
        <v>310</v>
      </c>
      <c r="T404" s="3"/>
    </row>
    <row r="405" spans="1:20" s="1" customFormat="1" ht="45" x14ac:dyDescent="0.2">
      <c r="A405" s="27" t="e">
        <f t="shared" si="6"/>
        <v>#VALUE!</v>
      </c>
      <c r="B405" s="13" t="s">
        <v>147</v>
      </c>
      <c r="C405" s="8">
        <v>1982</v>
      </c>
      <c r="D405" s="79" t="s">
        <v>138</v>
      </c>
      <c r="E405" s="133">
        <v>21</v>
      </c>
      <c r="F405" s="138">
        <v>0.68611111111111101</v>
      </c>
      <c r="G405" s="134">
        <v>0.43611111111111101</v>
      </c>
      <c r="H405" s="142" t="s">
        <v>620</v>
      </c>
      <c r="I405" s="79" t="s">
        <v>148</v>
      </c>
      <c r="J405" s="87">
        <v>2.4</v>
      </c>
      <c r="K405" s="87" t="s">
        <v>147</v>
      </c>
      <c r="L405" s="87" t="s">
        <v>147</v>
      </c>
      <c r="M405" s="87" t="s">
        <v>147</v>
      </c>
      <c r="N405" s="119">
        <v>35.25</v>
      </c>
      <c r="O405" s="119">
        <v>-92.25</v>
      </c>
      <c r="P405" s="136" t="s">
        <v>147</v>
      </c>
      <c r="Q405" s="9" t="s">
        <v>122</v>
      </c>
      <c r="R405" s="9" t="s">
        <v>27</v>
      </c>
      <c r="S405" s="77" t="s">
        <v>297</v>
      </c>
      <c r="T405" s="3"/>
    </row>
    <row r="406" spans="1:20" s="1" customFormat="1" ht="101.25" x14ac:dyDescent="0.2">
      <c r="A406" s="27" t="e">
        <f t="shared" si="6"/>
        <v>#VALUE!</v>
      </c>
      <c r="B406" s="13" t="s">
        <v>147</v>
      </c>
      <c r="C406" s="8">
        <v>1982</v>
      </c>
      <c r="D406" s="79" t="s">
        <v>138</v>
      </c>
      <c r="E406" s="133">
        <v>21</v>
      </c>
      <c r="F406" s="138">
        <v>0.6912962962962963</v>
      </c>
      <c r="G406" s="138">
        <v>0.4412962962962963</v>
      </c>
      <c r="H406" s="142" t="s">
        <v>620</v>
      </c>
      <c r="I406" s="79" t="s">
        <v>148</v>
      </c>
      <c r="J406" s="87">
        <v>3.3</v>
      </c>
      <c r="K406" s="87" t="s">
        <v>147</v>
      </c>
      <c r="L406" s="87" t="s">
        <v>147</v>
      </c>
      <c r="M406" s="87" t="s">
        <v>147</v>
      </c>
      <c r="N406" s="139">
        <v>35.206200000000003</v>
      </c>
      <c r="O406" s="139">
        <v>-92.219200000000001</v>
      </c>
      <c r="P406" s="136">
        <v>1.19</v>
      </c>
      <c r="Q406" s="12" t="s">
        <v>557</v>
      </c>
      <c r="R406" s="9" t="s">
        <v>27</v>
      </c>
      <c r="S406" s="32" t="s">
        <v>311</v>
      </c>
      <c r="T406" s="3"/>
    </row>
    <row r="407" spans="1:20" s="1" customFormat="1" ht="112.5" x14ac:dyDescent="0.2">
      <c r="A407" s="27" t="e">
        <f t="shared" si="6"/>
        <v>#VALUE!</v>
      </c>
      <c r="B407" s="114" t="s">
        <v>147</v>
      </c>
      <c r="C407" s="8">
        <v>1982</v>
      </c>
      <c r="D407" s="79" t="s">
        <v>138</v>
      </c>
      <c r="E407" s="133">
        <v>21</v>
      </c>
      <c r="F407" s="138">
        <v>0.77959490740740733</v>
      </c>
      <c r="G407" s="138">
        <v>0.52959490740740744</v>
      </c>
      <c r="H407" s="142" t="s">
        <v>620</v>
      </c>
      <c r="I407" s="116" t="s">
        <v>148</v>
      </c>
      <c r="J407" s="87">
        <v>2.9</v>
      </c>
      <c r="K407" s="140" t="s">
        <v>147</v>
      </c>
      <c r="L407" s="140" t="s">
        <v>147</v>
      </c>
      <c r="M407" s="140" t="s">
        <v>147</v>
      </c>
      <c r="N407" s="139">
        <v>35.200000000000003</v>
      </c>
      <c r="O407" s="139">
        <v>-92.22</v>
      </c>
      <c r="P407" s="136">
        <v>2.2000000000000002</v>
      </c>
      <c r="Q407" s="12" t="s">
        <v>423</v>
      </c>
      <c r="R407" s="12" t="s">
        <v>27</v>
      </c>
      <c r="S407" s="135" t="s">
        <v>601</v>
      </c>
      <c r="T407" s="3"/>
    </row>
    <row r="408" spans="1:20" s="1" customFormat="1" ht="22.5" x14ac:dyDescent="0.2">
      <c r="A408" s="27" t="e">
        <f t="shared" si="6"/>
        <v>#VALUE!</v>
      </c>
      <c r="B408" s="13" t="s">
        <v>147</v>
      </c>
      <c r="C408" s="8">
        <v>1982</v>
      </c>
      <c r="D408" s="79" t="s">
        <v>138</v>
      </c>
      <c r="E408" s="133">
        <v>21</v>
      </c>
      <c r="F408" s="138">
        <v>0.77961805555555552</v>
      </c>
      <c r="G408" s="138">
        <v>0.52961805555555552</v>
      </c>
      <c r="H408" s="142" t="s">
        <v>620</v>
      </c>
      <c r="I408" s="79" t="s">
        <v>148</v>
      </c>
      <c r="J408" s="87">
        <v>2.6</v>
      </c>
      <c r="K408" s="87" t="s">
        <v>147</v>
      </c>
      <c r="L408" s="87" t="s">
        <v>147</v>
      </c>
      <c r="M408" s="87" t="s">
        <v>147</v>
      </c>
      <c r="N408" s="139">
        <v>35.1995</v>
      </c>
      <c r="O408" s="139">
        <v>-92.213999999999999</v>
      </c>
      <c r="P408" s="136">
        <v>1.22</v>
      </c>
      <c r="Q408" s="12" t="s">
        <v>557</v>
      </c>
      <c r="R408" s="9" t="s">
        <v>27</v>
      </c>
      <c r="S408" s="32" t="s">
        <v>295</v>
      </c>
      <c r="T408" s="3"/>
    </row>
    <row r="409" spans="1:20" s="1" customFormat="1" ht="45" x14ac:dyDescent="0.2">
      <c r="A409" s="27" t="e">
        <f t="shared" si="6"/>
        <v>#VALUE!</v>
      </c>
      <c r="B409" s="13" t="s">
        <v>147</v>
      </c>
      <c r="C409" s="8">
        <v>1982</v>
      </c>
      <c r="D409" s="79" t="s">
        <v>131</v>
      </c>
      <c r="E409" s="133">
        <v>22</v>
      </c>
      <c r="F409" s="138">
        <v>0.86615740740740732</v>
      </c>
      <c r="G409" s="134">
        <v>0.61615740740740732</v>
      </c>
      <c r="H409" s="142" t="s">
        <v>620</v>
      </c>
      <c r="I409" s="79" t="s">
        <v>148</v>
      </c>
      <c r="J409" s="87">
        <v>2.8</v>
      </c>
      <c r="K409" s="87" t="s">
        <v>147</v>
      </c>
      <c r="L409" s="87" t="s">
        <v>147</v>
      </c>
      <c r="M409" s="87" t="s">
        <v>147</v>
      </c>
      <c r="N409" s="139">
        <v>35.197699999999998</v>
      </c>
      <c r="O409" s="139">
        <v>-92.201499999999996</v>
      </c>
      <c r="P409" s="136">
        <v>1.31</v>
      </c>
      <c r="Q409" s="12" t="s">
        <v>557</v>
      </c>
      <c r="R409" s="9" t="s">
        <v>27</v>
      </c>
      <c r="S409" s="32" t="s">
        <v>312</v>
      </c>
      <c r="T409" s="3"/>
    </row>
    <row r="410" spans="1:20" s="1" customFormat="1" ht="45" x14ac:dyDescent="0.2">
      <c r="A410" s="27" t="e">
        <f t="shared" si="6"/>
        <v>#VALUE!</v>
      </c>
      <c r="B410" s="13" t="s">
        <v>147</v>
      </c>
      <c r="C410" s="8">
        <v>1983</v>
      </c>
      <c r="D410" s="79" t="s">
        <v>132</v>
      </c>
      <c r="E410" s="133">
        <v>5</v>
      </c>
      <c r="F410" s="138">
        <v>0.62847222222222221</v>
      </c>
      <c r="G410" s="134">
        <v>0.37847222222222221</v>
      </c>
      <c r="H410" s="142" t="s">
        <v>620</v>
      </c>
      <c r="I410" s="79" t="s">
        <v>148</v>
      </c>
      <c r="J410" s="87">
        <v>2.1</v>
      </c>
      <c r="K410" s="87" t="s">
        <v>147</v>
      </c>
      <c r="L410" s="87" t="s">
        <v>147</v>
      </c>
      <c r="M410" s="87" t="s">
        <v>147</v>
      </c>
      <c r="N410" s="139">
        <v>35.25</v>
      </c>
      <c r="O410" s="139">
        <v>-92.25</v>
      </c>
      <c r="P410" s="136" t="s">
        <v>147</v>
      </c>
      <c r="Q410" s="9" t="s">
        <v>122</v>
      </c>
      <c r="R410" s="9" t="s">
        <v>27</v>
      </c>
      <c r="S410" s="77" t="s">
        <v>297</v>
      </c>
      <c r="T410" s="3"/>
    </row>
    <row r="411" spans="1:20" s="1" customFormat="1" ht="112.5" x14ac:dyDescent="0.2">
      <c r="A411" s="27" t="e">
        <f t="shared" si="6"/>
        <v>#VALUE!</v>
      </c>
      <c r="B411" s="114" t="s">
        <v>147</v>
      </c>
      <c r="C411" s="8">
        <v>1983</v>
      </c>
      <c r="D411" s="9" t="s">
        <v>132</v>
      </c>
      <c r="E411" s="133">
        <v>18</v>
      </c>
      <c r="F411" s="23">
        <v>0.10465277777777778</v>
      </c>
      <c r="G411" s="23">
        <v>0.85465277777777782</v>
      </c>
      <c r="H411" s="142" t="s">
        <v>620</v>
      </c>
      <c r="I411" s="12" t="s">
        <v>148</v>
      </c>
      <c r="J411" s="87">
        <v>3.9</v>
      </c>
      <c r="K411" s="114" t="s">
        <v>147</v>
      </c>
      <c r="L411" s="114" t="s">
        <v>147</v>
      </c>
      <c r="M411" s="114" t="s">
        <v>147</v>
      </c>
      <c r="N411" s="119">
        <v>35.28</v>
      </c>
      <c r="O411" s="119">
        <v>-92.16</v>
      </c>
      <c r="P411" s="16">
        <v>0</v>
      </c>
      <c r="Q411" s="12" t="s">
        <v>508</v>
      </c>
      <c r="R411" s="12" t="s">
        <v>27</v>
      </c>
      <c r="S411" s="135" t="s">
        <v>601</v>
      </c>
      <c r="T411" s="3"/>
    </row>
    <row r="412" spans="1:20" s="1" customFormat="1" ht="112.5" x14ac:dyDescent="0.2">
      <c r="A412" s="27" t="e">
        <f t="shared" si="6"/>
        <v>#VALUE!</v>
      </c>
      <c r="B412" s="114" t="s">
        <v>147</v>
      </c>
      <c r="C412" s="8">
        <v>1983</v>
      </c>
      <c r="D412" s="9" t="s">
        <v>132</v>
      </c>
      <c r="E412" s="8">
        <v>26</v>
      </c>
      <c r="F412" s="23">
        <v>0.32104166666666667</v>
      </c>
      <c r="G412" s="23">
        <v>7.104166666666667E-2</v>
      </c>
      <c r="H412" s="142" t="s">
        <v>620</v>
      </c>
      <c r="I412" s="12" t="s">
        <v>148</v>
      </c>
      <c r="J412" s="13">
        <v>2.2000000000000002</v>
      </c>
      <c r="K412" s="114" t="s">
        <v>147</v>
      </c>
      <c r="L412" s="114" t="s">
        <v>147</v>
      </c>
      <c r="M412" s="114" t="s">
        <v>147</v>
      </c>
      <c r="N412" s="119">
        <v>35.29</v>
      </c>
      <c r="O412" s="119">
        <v>-92.2</v>
      </c>
      <c r="P412" s="16">
        <v>4</v>
      </c>
      <c r="Q412" s="12" t="s">
        <v>423</v>
      </c>
      <c r="R412" s="12" t="s">
        <v>27</v>
      </c>
      <c r="S412" s="135" t="s">
        <v>601</v>
      </c>
      <c r="T412" s="3"/>
    </row>
    <row r="413" spans="1:20" s="1" customFormat="1" ht="112.5" x14ac:dyDescent="0.2">
      <c r="A413" s="27" t="e">
        <f t="shared" si="6"/>
        <v>#VALUE!</v>
      </c>
      <c r="B413" s="114" t="s">
        <v>147</v>
      </c>
      <c r="C413" s="8">
        <v>1983</v>
      </c>
      <c r="D413" s="9" t="s">
        <v>140</v>
      </c>
      <c r="E413" s="133">
        <v>21</v>
      </c>
      <c r="F413" s="138">
        <v>0.58228009259259261</v>
      </c>
      <c r="G413" s="134">
        <v>0.33228009259259261</v>
      </c>
      <c r="H413" s="142" t="s">
        <v>620</v>
      </c>
      <c r="I413" s="116" t="s">
        <v>148</v>
      </c>
      <c r="J413" s="87">
        <v>2.5</v>
      </c>
      <c r="K413" s="87" t="s">
        <v>147</v>
      </c>
      <c r="L413" s="87" t="s">
        <v>147</v>
      </c>
      <c r="M413" s="87" t="s">
        <v>147</v>
      </c>
      <c r="N413" s="139">
        <v>35.19</v>
      </c>
      <c r="O413" s="139">
        <v>-92.18</v>
      </c>
      <c r="P413" s="136">
        <v>4</v>
      </c>
      <c r="Q413" s="12" t="s">
        <v>423</v>
      </c>
      <c r="R413" s="12" t="s">
        <v>27</v>
      </c>
      <c r="S413" s="135" t="s">
        <v>601</v>
      </c>
      <c r="T413" s="3"/>
    </row>
    <row r="414" spans="1:20" s="1" customFormat="1" ht="112.5" x14ac:dyDescent="0.2">
      <c r="A414" s="27" t="e">
        <f t="shared" si="6"/>
        <v>#VALUE!</v>
      </c>
      <c r="B414" s="114" t="s">
        <v>147</v>
      </c>
      <c r="C414" s="8">
        <v>1983</v>
      </c>
      <c r="D414" s="9" t="s">
        <v>140</v>
      </c>
      <c r="E414" s="133">
        <v>21</v>
      </c>
      <c r="F414" s="138">
        <v>0.15597222222222221</v>
      </c>
      <c r="G414" s="134">
        <v>0.90597222222222218</v>
      </c>
      <c r="H414" s="142" t="s">
        <v>620</v>
      </c>
      <c r="I414" s="116" t="s">
        <v>148</v>
      </c>
      <c r="J414" s="87">
        <v>1.5</v>
      </c>
      <c r="K414" s="87" t="s">
        <v>147</v>
      </c>
      <c r="L414" s="87" t="s">
        <v>147</v>
      </c>
      <c r="M414" s="87" t="s">
        <v>147</v>
      </c>
      <c r="N414" s="139">
        <v>35.17</v>
      </c>
      <c r="O414" s="139">
        <v>-92.16</v>
      </c>
      <c r="P414" s="136">
        <v>5</v>
      </c>
      <c r="Q414" s="12" t="s">
        <v>423</v>
      </c>
      <c r="R414" s="12" t="s">
        <v>27</v>
      </c>
      <c r="S414" s="135" t="s">
        <v>601</v>
      </c>
      <c r="T414" s="3"/>
    </row>
    <row r="415" spans="1:20" s="1" customFormat="1" ht="112.5" x14ac:dyDescent="0.2">
      <c r="A415" s="27" t="e">
        <f t="shared" si="6"/>
        <v>#VALUE!</v>
      </c>
      <c r="B415" s="13" t="s">
        <v>147</v>
      </c>
      <c r="C415" s="8">
        <v>1983</v>
      </c>
      <c r="D415" s="9" t="s">
        <v>140</v>
      </c>
      <c r="E415" s="133">
        <v>29</v>
      </c>
      <c r="F415" s="81">
        <v>0.17528935185185188</v>
      </c>
      <c r="G415" s="81">
        <v>0.9252893518518519</v>
      </c>
      <c r="H415" s="142" t="s">
        <v>620</v>
      </c>
      <c r="I415" s="116" t="s">
        <v>148</v>
      </c>
      <c r="J415" s="87">
        <v>3.1</v>
      </c>
      <c r="K415" s="87" t="s">
        <v>147</v>
      </c>
      <c r="L415" s="87" t="s">
        <v>147</v>
      </c>
      <c r="M415" s="87" t="s">
        <v>147</v>
      </c>
      <c r="N415" s="139">
        <v>35.192999999999998</v>
      </c>
      <c r="O415" s="139">
        <v>-92.227999999999994</v>
      </c>
      <c r="P415" s="136">
        <v>2.5</v>
      </c>
      <c r="Q415" s="12" t="s">
        <v>423</v>
      </c>
      <c r="R415" s="12" t="s">
        <v>27</v>
      </c>
      <c r="S415" s="135" t="s">
        <v>601</v>
      </c>
      <c r="T415" s="3"/>
    </row>
    <row r="416" spans="1:20" s="1" customFormat="1" ht="112.5" x14ac:dyDescent="0.2">
      <c r="A416" s="27" t="e">
        <f t="shared" si="6"/>
        <v>#VALUE!</v>
      </c>
      <c r="B416" s="13" t="s">
        <v>147</v>
      </c>
      <c r="C416" s="8">
        <v>1983</v>
      </c>
      <c r="D416" s="9" t="s">
        <v>140</v>
      </c>
      <c r="E416" s="133">
        <v>29</v>
      </c>
      <c r="F416" s="81">
        <v>0.17738425925925927</v>
      </c>
      <c r="G416" s="81">
        <v>0.92738425925925927</v>
      </c>
      <c r="H416" s="142" t="s">
        <v>620</v>
      </c>
      <c r="I416" s="116" t="s">
        <v>148</v>
      </c>
      <c r="J416" s="87">
        <v>3.2</v>
      </c>
      <c r="K416" s="87" t="s">
        <v>147</v>
      </c>
      <c r="L416" s="87" t="s">
        <v>147</v>
      </c>
      <c r="M416" s="87" t="s">
        <v>147</v>
      </c>
      <c r="N416" s="139">
        <v>35.200000000000003</v>
      </c>
      <c r="O416" s="139">
        <v>-92.15</v>
      </c>
      <c r="P416" s="136">
        <v>0</v>
      </c>
      <c r="Q416" s="12" t="s">
        <v>508</v>
      </c>
      <c r="R416" s="12" t="s">
        <v>27</v>
      </c>
      <c r="S416" s="135" t="s">
        <v>601</v>
      </c>
      <c r="T416" s="3"/>
    </row>
    <row r="417" spans="1:20" s="1" customFormat="1" ht="112.5" x14ac:dyDescent="0.2">
      <c r="A417" s="27" t="e">
        <f t="shared" si="6"/>
        <v>#VALUE!</v>
      </c>
      <c r="B417" s="13" t="s">
        <v>147</v>
      </c>
      <c r="C417" s="8">
        <v>1983</v>
      </c>
      <c r="D417" s="9" t="s">
        <v>140</v>
      </c>
      <c r="E417" s="133">
        <v>29</v>
      </c>
      <c r="F417" s="81">
        <v>0.18118055555555557</v>
      </c>
      <c r="G417" s="81">
        <v>0.93118055555555557</v>
      </c>
      <c r="H417" s="142" t="s">
        <v>620</v>
      </c>
      <c r="I417" s="116" t="s">
        <v>148</v>
      </c>
      <c r="J417" s="87">
        <v>2.5</v>
      </c>
      <c r="K417" s="87" t="s">
        <v>147</v>
      </c>
      <c r="L417" s="87" t="s">
        <v>147</v>
      </c>
      <c r="M417" s="87" t="s">
        <v>147</v>
      </c>
      <c r="N417" s="139">
        <v>35.229999999999997</v>
      </c>
      <c r="O417" s="139">
        <v>-92.2</v>
      </c>
      <c r="P417" s="136">
        <v>4</v>
      </c>
      <c r="Q417" s="12" t="s">
        <v>423</v>
      </c>
      <c r="R417" s="12" t="s">
        <v>27</v>
      </c>
      <c r="S417" s="135" t="s">
        <v>601</v>
      </c>
      <c r="T417" s="3"/>
    </row>
    <row r="418" spans="1:20" s="1" customFormat="1" ht="112.5" x14ac:dyDescent="0.2">
      <c r="A418" s="27" t="e">
        <f t="shared" si="6"/>
        <v>#VALUE!</v>
      </c>
      <c r="B418" s="13" t="s">
        <v>147</v>
      </c>
      <c r="C418" s="8">
        <v>1983</v>
      </c>
      <c r="D418" s="9" t="s">
        <v>140</v>
      </c>
      <c r="E418" s="133">
        <v>29</v>
      </c>
      <c r="F418" s="81">
        <v>0.18119212962962963</v>
      </c>
      <c r="G418" s="81">
        <v>0.93119212962962961</v>
      </c>
      <c r="H418" s="142" t="s">
        <v>620</v>
      </c>
      <c r="I418" s="116" t="s">
        <v>148</v>
      </c>
      <c r="J418" s="87">
        <v>2.7</v>
      </c>
      <c r="K418" s="87" t="s">
        <v>147</v>
      </c>
      <c r="L418" s="87" t="s">
        <v>147</v>
      </c>
      <c r="M418" s="87" t="s">
        <v>147</v>
      </c>
      <c r="N418" s="139">
        <v>35.21</v>
      </c>
      <c r="O418" s="139">
        <v>-92.16</v>
      </c>
      <c r="P418" s="136">
        <v>5</v>
      </c>
      <c r="Q418" s="12" t="s">
        <v>423</v>
      </c>
      <c r="R418" s="12" t="s">
        <v>27</v>
      </c>
      <c r="S418" s="135" t="s">
        <v>601</v>
      </c>
      <c r="T418" s="3"/>
    </row>
    <row r="419" spans="1:20" s="1" customFormat="1" ht="90" x14ac:dyDescent="0.2">
      <c r="A419" s="27" t="e">
        <f t="shared" si="6"/>
        <v>#VALUE!</v>
      </c>
      <c r="B419" s="13" t="s">
        <v>147</v>
      </c>
      <c r="C419" s="8">
        <v>1983</v>
      </c>
      <c r="D419" s="9" t="s">
        <v>140</v>
      </c>
      <c r="E419" s="133">
        <v>29</v>
      </c>
      <c r="F419" s="81">
        <v>0.20060185185185186</v>
      </c>
      <c r="G419" s="81">
        <v>0.95060185185185186</v>
      </c>
      <c r="H419" s="142" t="s">
        <v>620</v>
      </c>
      <c r="I419" s="116" t="s">
        <v>148</v>
      </c>
      <c r="J419" s="87">
        <v>2</v>
      </c>
      <c r="K419" s="87" t="s">
        <v>147</v>
      </c>
      <c r="L419" s="87" t="s">
        <v>147</v>
      </c>
      <c r="M419" s="87" t="s">
        <v>147</v>
      </c>
      <c r="N419" s="139">
        <v>35.35</v>
      </c>
      <c r="O419" s="139">
        <v>-92.4</v>
      </c>
      <c r="P419" s="136">
        <v>4</v>
      </c>
      <c r="Q419" s="12" t="s">
        <v>423</v>
      </c>
      <c r="R419" s="12" t="s">
        <v>45</v>
      </c>
      <c r="S419" s="131" t="s">
        <v>579</v>
      </c>
      <c r="T419" s="3"/>
    </row>
    <row r="420" spans="1:20" s="1" customFormat="1" ht="112.5" x14ac:dyDescent="0.2">
      <c r="A420" s="27" t="e">
        <f t="shared" si="6"/>
        <v>#VALUE!</v>
      </c>
      <c r="B420" s="13" t="s">
        <v>147</v>
      </c>
      <c r="C420" s="8">
        <v>1983</v>
      </c>
      <c r="D420" s="9" t="s">
        <v>140</v>
      </c>
      <c r="E420" s="133">
        <v>30</v>
      </c>
      <c r="F420" s="81">
        <v>0.78303240740740743</v>
      </c>
      <c r="G420" s="145">
        <v>0.53303240740740743</v>
      </c>
      <c r="H420" s="142" t="s">
        <v>620</v>
      </c>
      <c r="I420" s="116" t="s">
        <v>148</v>
      </c>
      <c r="J420" s="87">
        <v>1.9</v>
      </c>
      <c r="K420" s="87" t="s">
        <v>147</v>
      </c>
      <c r="L420" s="87" t="s">
        <v>147</v>
      </c>
      <c r="M420" s="87" t="s">
        <v>147</v>
      </c>
      <c r="N420" s="139">
        <v>35.229999999999997</v>
      </c>
      <c r="O420" s="139">
        <v>-92.19</v>
      </c>
      <c r="P420" s="136">
        <v>4</v>
      </c>
      <c r="Q420" s="12" t="s">
        <v>423</v>
      </c>
      <c r="R420" s="12" t="s">
        <v>27</v>
      </c>
      <c r="S420" s="135" t="s">
        <v>601</v>
      </c>
      <c r="T420" s="3"/>
    </row>
    <row r="421" spans="1:20" s="1" customFormat="1" ht="112.5" x14ac:dyDescent="0.2">
      <c r="A421" s="27" t="e">
        <f t="shared" si="6"/>
        <v>#VALUE!</v>
      </c>
      <c r="B421" s="13" t="s">
        <v>147</v>
      </c>
      <c r="C421" s="8">
        <v>1983</v>
      </c>
      <c r="D421" s="12" t="s">
        <v>139</v>
      </c>
      <c r="E421" s="133">
        <v>23</v>
      </c>
      <c r="F421" s="142">
        <v>0.56724537037037037</v>
      </c>
      <c r="G421" s="81">
        <v>0.31724537037037037</v>
      </c>
      <c r="H421" s="142" t="s">
        <v>620</v>
      </c>
      <c r="I421" s="116" t="s">
        <v>148</v>
      </c>
      <c r="J421" s="87">
        <v>1.8</v>
      </c>
      <c r="K421" s="87" t="s">
        <v>147</v>
      </c>
      <c r="L421" s="87" t="s">
        <v>147</v>
      </c>
      <c r="M421" s="87" t="s">
        <v>147</v>
      </c>
      <c r="N421" s="139">
        <v>35.29</v>
      </c>
      <c r="O421" s="139">
        <v>-92.29</v>
      </c>
      <c r="P421" s="136">
        <v>3</v>
      </c>
      <c r="Q421" s="12" t="s">
        <v>423</v>
      </c>
      <c r="R421" s="12" t="s">
        <v>27</v>
      </c>
      <c r="S421" s="135" t="s">
        <v>601</v>
      </c>
      <c r="T421" s="3"/>
    </row>
    <row r="422" spans="1:20" s="1" customFormat="1" ht="112.5" x14ac:dyDescent="0.2">
      <c r="A422" s="27" t="e">
        <f t="shared" si="6"/>
        <v>#VALUE!</v>
      </c>
      <c r="B422" s="114" t="s">
        <v>147</v>
      </c>
      <c r="C422" s="8">
        <v>1983</v>
      </c>
      <c r="D422" s="9" t="s">
        <v>137</v>
      </c>
      <c r="E422" s="133">
        <v>21</v>
      </c>
      <c r="F422" s="134">
        <v>0.1696064814814815</v>
      </c>
      <c r="G422" s="81">
        <v>0.96127314814814813</v>
      </c>
      <c r="H422" s="142" t="s">
        <v>619</v>
      </c>
      <c r="I422" s="116" t="s">
        <v>148</v>
      </c>
      <c r="J422" s="87">
        <v>2.1</v>
      </c>
      <c r="K422" s="87" t="s">
        <v>147</v>
      </c>
      <c r="L422" s="87" t="s">
        <v>147</v>
      </c>
      <c r="M422" s="87" t="s">
        <v>147</v>
      </c>
      <c r="N422" s="139">
        <v>35.229999999999997</v>
      </c>
      <c r="O422" s="139">
        <v>-92.22</v>
      </c>
      <c r="P422" s="136">
        <v>4</v>
      </c>
      <c r="Q422" s="12" t="s">
        <v>423</v>
      </c>
      <c r="R422" s="12" t="s">
        <v>27</v>
      </c>
      <c r="S422" s="135" t="s">
        <v>601</v>
      </c>
      <c r="T422" s="3"/>
    </row>
    <row r="423" spans="1:20" s="1" customFormat="1" ht="12" customHeight="1" x14ac:dyDescent="0.2">
      <c r="A423" s="27" t="e">
        <f t="shared" si="6"/>
        <v>#VALUE!</v>
      </c>
      <c r="B423" s="114" t="s">
        <v>147</v>
      </c>
      <c r="C423" s="8">
        <v>1983</v>
      </c>
      <c r="D423" s="9" t="s">
        <v>135</v>
      </c>
      <c r="E423" s="133">
        <v>12</v>
      </c>
      <c r="F423" s="134">
        <v>0.35556712962962966</v>
      </c>
      <c r="G423" s="81">
        <v>0.14723379629629629</v>
      </c>
      <c r="H423" s="142" t="s">
        <v>619</v>
      </c>
      <c r="I423" s="116" t="s">
        <v>148</v>
      </c>
      <c r="J423" s="87">
        <v>2.5</v>
      </c>
      <c r="K423" s="140" t="s">
        <v>147</v>
      </c>
      <c r="L423" s="140" t="s">
        <v>147</v>
      </c>
      <c r="M423" s="140" t="s">
        <v>147</v>
      </c>
      <c r="N423" s="139">
        <v>35.26</v>
      </c>
      <c r="O423" s="139">
        <v>-92.27</v>
      </c>
      <c r="P423" s="136">
        <v>5</v>
      </c>
      <c r="Q423" s="12" t="s">
        <v>423</v>
      </c>
      <c r="R423" s="12" t="s">
        <v>27</v>
      </c>
      <c r="S423" s="135" t="s">
        <v>601</v>
      </c>
      <c r="T423" s="3"/>
    </row>
    <row r="424" spans="1:20" s="1" customFormat="1" ht="90" x14ac:dyDescent="0.2">
      <c r="A424" s="27" t="e">
        <f t="shared" si="6"/>
        <v>#VALUE!</v>
      </c>
      <c r="B424" s="114" t="s">
        <v>147</v>
      </c>
      <c r="C424" s="8">
        <v>1983</v>
      </c>
      <c r="D424" s="9" t="s">
        <v>135</v>
      </c>
      <c r="E424" s="133">
        <v>31</v>
      </c>
      <c r="F424" s="134">
        <v>0.58821759259259265</v>
      </c>
      <c r="G424" s="81">
        <v>0.37988425925925928</v>
      </c>
      <c r="H424" s="142" t="s">
        <v>619</v>
      </c>
      <c r="I424" s="116" t="s">
        <v>148</v>
      </c>
      <c r="J424" s="87">
        <v>2.5</v>
      </c>
      <c r="K424" s="140" t="s">
        <v>147</v>
      </c>
      <c r="L424" s="140" t="s">
        <v>147</v>
      </c>
      <c r="M424" s="140" t="s">
        <v>147</v>
      </c>
      <c r="N424" s="139">
        <v>35.25</v>
      </c>
      <c r="O424" s="139">
        <v>-92.15</v>
      </c>
      <c r="P424" s="136">
        <v>5</v>
      </c>
      <c r="Q424" s="12" t="s">
        <v>423</v>
      </c>
      <c r="R424" s="12" t="s">
        <v>513</v>
      </c>
      <c r="S424" s="131" t="s">
        <v>579</v>
      </c>
      <c r="T424" s="3"/>
    </row>
    <row r="425" spans="1:20" s="1" customFormat="1" ht="22.5" x14ac:dyDescent="0.2">
      <c r="A425" s="27" t="e">
        <f t="shared" si="6"/>
        <v>#VALUE!</v>
      </c>
      <c r="B425" s="13" t="s">
        <v>147</v>
      </c>
      <c r="C425" s="8">
        <v>1984</v>
      </c>
      <c r="D425" s="9" t="s">
        <v>135</v>
      </c>
      <c r="E425" s="133">
        <v>11</v>
      </c>
      <c r="F425" s="134">
        <v>6.0625000000000005E-2</v>
      </c>
      <c r="G425" s="81">
        <v>0.85229166666666656</v>
      </c>
      <c r="H425" s="81" t="s">
        <v>619</v>
      </c>
      <c r="I425" s="79" t="s">
        <v>148</v>
      </c>
      <c r="J425" s="87">
        <v>2.6</v>
      </c>
      <c r="K425" s="87" t="s">
        <v>147</v>
      </c>
      <c r="L425" s="87" t="s">
        <v>147</v>
      </c>
      <c r="M425" s="87" t="s">
        <v>147</v>
      </c>
      <c r="N425" s="139">
        <v>35.229999999999997</v>
      </c>
      <c r="O425" s="139">
        <v>-92.206999999999994</v>
      </c>
      <c r="P425" s="136">
        <v>5.2</v>
      </c>
      <c r="Q425" s="9" t="s">
        <v>1</v>
      </c>
      <c r="R425" s="9" t="s">
        <v>27</v>
      </c>
      <c r="S425" s="77" t="s">
        <v>295</v>
      </c>
      <c r="T425" s="3"/>
    </row>
    <row r="426" spans="1:20" s="1" customFormat="1" x14ac:dyDescent="0.2">
      <c r="A426" s="27" t="e">
        <f t="shared" si="6"/>
        <v>#VALUE!</v>
      </c>
      <c r="B426" s="13" t="s">
        <v>147</v>
      </c>
      <c r="C426" s="8">
        <v>1984</v>
      </c>
      <c r="D426" s="9" t="s">
        <v>135</v>
      </c>
      <c r="E426" s="133">
        <v>30</v>
      </c>
      <c r="F426" s="134">
        <v>0.11156250000000001</v>
      </c>
      <c r="G426" s="81">
        <v>0.90322916666666664</v>
      </c>
      <c r="H426" s="81" t="s">
        <v>619</v>
      </c>
      <c r="I426" s="79" t="s">
        <v>148</v>
      </c>
      <c r="J426" s="87">
        <v>1.5</v>
      </c>
      <c r="K426" s="87" t="s">
        <v>147</v>
      </c>
      <c r="L426" s="87" t="s">
        <v>147</v>
      </c>
      <c r="M426" s="87" t="s">
        <v>147</v>
      </c>
      <c r="N426" s="139">
        <v>35.247</v>
      </c>
      <c r="O426" s="139">
        <v>-92.445999999999998</v>
      </c>
      <c r="P426" s="136">
        <v>4.0999999999999996</v>
      </c>
      <c r="Q426" s="9" t="s">
        <v>1</v>
      </c>
      <c r="R426" s="8" t="s">
        <v>25</v>
      </c>
      <c r="S426" s="32" t="s">
        <v>147</v>
      </c>
      <c r="T426" s="3"/>
    </row>
    <row r="427" spans="1:20" s="1" customFormat="1" ht="21.75" customHeight="1" x14ac:dyDescent="0.2">
      <c r="A427" s="27" t="e">
        <f t="shared" si="6"/>
        <v>#VALUE!</v>
      </c>
      <c r="B427" s="13" t="s">
        <v>147</v>
      </c>
      <c r="C427" s="8">
        <v>1984</v>
      </c>
      <c r="D427" s="9" t="s">
        <v>134</v>
      </c>
      <c r="E427" s="133">
        <v>27</v>
      </c>
      <c r="F427" s="134">
        <v>0.54381944444444441</v>
      </c>
      <c r="G427" s="81">
        <v>0.3354861111111111</v>
      </c>
      <c r="H427" s="81" t="s">
        <v>619</v>
      </c>
      <c r="I427" s="79" t="s">
        <v>148</v>
      </c>
      <c r="J427" s="87">
        <v>3.2</v>
      </c>
      <c r="K427" s="87" t="s">
        <v>147</v>
      </c>
      <c r="L427" s="87">
        <v>3.3</v>
      </c>
      <c r="M427" s="87" t="s">
        <v>147</v>
      </c>
      <c r="N427" s="139">
        <v>35.210999999999999</v>
      </c>
      <c r="O427" s="139">
        <v>-92.2</v>
      </c>
      <c r="P427" s="136">
        <v>4</v>
      </c>
      <c r="Q427" s="9" t="s">
        <v>1</v>
      </c>
      <c r="R427" s="9" t="s">
        <v>27</v>
      </c>
      <c r="S427" s="77" t="s">
        <v>295</v>
      </c>
      <c r="T427" s="3"/>
    </row>
    <row r="428" spans="1:20" s="1" customFormat="1" ht="22.5" x14ac:dyDescent="0.2">
      <c r="A428" s="27" t="e">
        <f t="shared" si="6"/>
        <v>#VALUE!</v>
      </c>
      <c r="B428" s="13" t="s">
        <v>147</v>
      </c>
      <c r="C428" s="8">
        <v>1984</v>
      </c>
      <c r="D428" s="9" t="s">
        <v>134</v>
      </c>
      <c r="E428" s="133">
        <v>27</v>
      </c>
      <c r="F428" s="134">
        <v>0.55282407407407408</v>
      </c>
      <c r="G428" s="81">
        <v>0.34449074074074071</v>
      </c>
      <c r="H428" s="81" t="s">
        <v>619</v>
      </c>
      <c r="I428" s="79" t="s">
        <v>148</v>
      </c>
      <c r="J428" s="87">
        <v>2.7</v>
      </c>
      <c r="K428" s="87">
        <v>2.4</v>
      </c>
      <c r="L428" s="87" t="s">
        <v>147</v>
      </c>
      <c r="M428" s="87" t="s">
        <v>147</v>
      </c>
      <c r="N428" s="139">
        <v>35.195</v>
      </c>
      <c r="O428" s="139">
        <v>-92.212000000000003</v>
      </c>
      <c r="P428" s="136">
        <v>10</v>
      </c>
      <c r="Q428" s="9" t="s">
        <v>1</v>
      </c>
      <c r="R428" s="9" t="s">
        <v>27</v>
      </c>
      <c r="S428" s="77" t="s">
        <v>295</v>
      </c>
      <c r="T428" s="3"/>
    </row>
    <row r="429" spans="1:20" s="1" customFormat="1" ht="22.5" x14ac:dyDescent="0.2">
      <c r="A429" s="27" t="e">
        <f t="shared" si="6"/>
        <v>#VALUE!</v>
      </c>
      <c r="B429" s="13" t="s">
        <v>147</v>
      </c>
      <c r="C429" s="8">
        <v>1984</v>
      </c>
      <c r="D429" s="9" t="s">
        <v>134</v>
      </c>
      <c r="E429" s="133">
        <v>27</v>
      </c>
      <c r="F429" s="134">
        <v>0.7292939814814815</v>
      </c>
      <c r="G429" s="81">
        <v>0.52096064814814813</v>
      </c>
      <c r="H429" s="81" t="s">
        <v>619</v>
      </c>
      <c r="I429" s="79" t="s">
        <v>148</v>
      </c>
      <c r="J429" s="87">
        <v>2.1</v>
      </c>
      <c r="K429" s="87" t="s">
        <v>147</v>
      </c>
      <c r="L429" s="87" t="s">
        <v>147</v>
      </c>
      <c r="M429" s="87" t="s">
        <v>147</v>
      </c>
      <c r="N429" s="139">
        <v>35.209000000000003</v>
      </c>
      <c r="O429" s="139">
        <v>-92.242999999999995</v>
      </c>
      <c r="P429" s="136">
        <v>7</v>
      </c>
      <c r="Q429" s="9" t="s">
        <v>1</v>
      </c>
      <c r="R429" s="9" t="s">
        <v>27</v>
      </c>
      <c r="S429" s="77" t="s">
        <v>295</v>
      </c>
      <c r="T429" s="3"/>
    </row>
    <row r="430" spans="1:20" s="1" customFormat="1" ht="22.5" x14ac:dyDescent="0.2">
      <c r="A430" s="27" t="e">
        <f t="shared" si="6"/>
        <v>#VALUE!</v>
      </c>
      <c r="B430" s="13" t="s">
        <v>147</v>
      </c>
      <c r="C430" s="8">
        <v>1984</v>
      </c>
      <c r="D430" s="9" t="s">
        <v>134</v>
      </c>
      <c r="E430" s="133">
        <v>27</v>
      </c>
      <c r="F430" s="134">
        <v>0.73020833333333324</v>
      </c>
      <c r="G430" s="81">
        <v>0.52187499999999998</v>
      </c>
      <c r="H430" s="81" t="s">
        <v>619</v>
      </c>
      <c r="I430" s="79" t="s">
        <v>148</v>
      </c>
      <c r="J430" s="87">
        <v>2.2999999999999998</v>
      </c>
      <c r="K430" s="87" t="s">
        <v>147</v>
      </c>
      <c r="L430" s="87" t="s">
        <v>147</v>
      </c>
      <c r="M430" s="87" t="s">
        <v>147</v>
      </c>
      <c r="N430" s="139">
        <v>35.219000000000001</v>
      </c>
      <c r="O430" s="139">
        <v>-92.22</v>
      </c>
      <c r="P430" s="136">
        <v>6.7</v>
      </c>
      <c r="Q430" s="9" t="s">
        <v>1</v>
      </c>
      <c r="R430" s="9" t="s">
        <v>27</v>
      </c>
      <c r="S430" s="77" t="s">
        <v>295</v>
      </c>
      <c r="T430" s="3"/>
    </row>
    <row r="431" spans="1:20" s="1" customFormat="1" ht="22.5" x14ac:dyDescent="0.2">
      <c r="A431" s="27" t="e">
        <f t="shared" si="6"/>
        <v>#VALUE!</v>
      </c>
      <c r="B431" s="13" t="s">
        <v>147</v>
      </c>
      <c r="C431" s="8">
        <v>1984</v>
      </c>
      <c r="D431" s="9" t="s">
        <v>136</v>
      </c>
      <c r="E431" s="133">
        <v>5</v>
      </c>
      <c r="F431" s="134">
        <v>0.97828703703703701</v>
      </c>
      <c r="G431" s="81">
        <v>0.76995370370370375</v>
      </c>
      <c r="H431" s="81" t="s">
        <v>619</v>
      </c>
      <c r="I431" s="79" t="s">
        <v>148</v>
      </c>
      <c r="J431" s="87">
        <v>2</v>
      </c>
      <c r="K431" s="87" t="s">
        <v>147</v>
      </c>
      <c r="L431" s="87" t="s">
        <v>147</v>
      </c>
      <c r="M431" s="87" t="s">
        <v>147</v>
      </c>
      <c r="N431" s="139">
        <v>35.183999999999997</v>
      </c>
      <c r="O431" s="139">
        <v>-92.242000000000004</v>
      </c>
      <c r="P431" s="136">
        <v>6.7</v>
      </c>
      <c r="Q431" s="9" t="s">
        <v>1</v>
      </c>
      <c r="R431" s="9" t="s">
        <v>27</v>
      </c>
      <c r="S431" s="77" t="s">
        <v>295</v>
      </c>
      <c r="T431" s="3"/>
    </row>
    <row r="432" spans="1:20" s="1" customFormat="1" ht="22.5" x14ac:dyDescent="0.2">
      <c r="A432" s="27" t="e">
        <f t="shared" si="6"/>
        <v>#VALUE!</v>
      </c>
      <c r="B432" s="13" t="s">
        <v>147</v>
      </c>
      <c r="C432" s="8">
        <v>1984</v>
      </c>
      <c r="D432" s="9" t="s">
        <v>138</v>
      </c>
      <c r="E432" s="133">
        <v>12</v>
      </c>
      <c r="F432" s="134">
        <v>0.44998842592592592</v>
      </c>
      <c r="G432" s="81">
        <v>0.19998842592592592</v>
      </c>
      <c r="H432" s="81" t="s">
        <v>620</v>
      </c>
      <c r="I432" s="79" t="s">
        <v>148</v>
      </c>
      <c r="J432" s="87">
        <v>2.1</v>
      </c>
      <c r="K432" s="87" t="s">
        <v>147</v>
      </c>
      <c r="L432" s="87" t="s">
        <v>147</v>
      </c>
      <c r="M432" s="87" t="s">
        <v>147</v>
      </c>
      <c r="N432" s="139">
        <v>35.200000000000003</v>
      </c>
      <c r="O432" s="139">
        <v>-92.23</v>
      </c>
      <c r="P432" s="136">
        <v>6.4</v>
      </c>
      <c r="Q432" s="9" t="s">
        <v>18</v>
      </c>
      <c r="R432" s="9" t="s">
        <v>27</v>
      </c>
      <c r="S432" s="77" t="s">
        <v>295</v>
      </c>
      <c r="T432" s="3"/>
    </row>
    <row r="433" spans="1:20" s="1" customFormat="1" ht="22.5" x14ac:dyDescent="0.2">
      <c r="A433" s="27" t="e">
        <f t="shared" si="6"/>
        <v>#VALUE!</v>
      </c>
      <c r="B433" s="13" t="s">
        <v>147</v>
      </c>
      <c r="C433" s="8">
        <v>1985</v>
      </c>
      <c r="D433" s="9" t="s">
        <v>133</v>
      </c>
      <c r="E433" s="133">
        <v>24</v>
      </c>
      <c r="F433" s="134">
        <v>0.52236111111111116</v>
      </c>
      <c r="G433" s="81">
        <v>0.27236111111111111</v>
      </c>
      <c r="H433" s="81" t="s">
        <v>620</v>
      </c>
      <c r="I433" s="79" t="s">
        <v>148</v>
      </c>
      <c r="J433" s="87">
        <v>2</v>
      </c>
      <c r="K433" s="87" t="s">
        <v>147</v>
      </c>
      <c r="L433" s="87" t="s">
        <v>147</v>
      </c>
      <c r="M433" s="87" t="s">
        <v>147</v>
      </c>
      <c r="N433" s="139">
        <v>35.219000000000001</v>
      </c>
      <c r="O433" s="139">
        <v>-92.227000000000004</v>
      </c>
      <c r="P433" s="136">
        <v>3</v>
      </c>
      <c r="Q433" s="9" t="s">
        <v>1</v>
      </c>
      <c r="R433" s="8" t="s">
        <v>30</v>
      </c>
      <c r="S433" s="77" t="s">
        <v>295</v>
      </c>
      <c r="T433" s="3"/>
    </row>
    <row r="434" spans="1:20" s="1" customFormat="1" ht="22.5" x14ac:dyDescent="0.2">
      <c r="A434" s="27" t="e">
        <f t="shared" si="6"/>
        <v>#VALUE!</v>
      </c>
      <c r="B434" s="13" t="s">
        <v>147</v>
      </c>
      <c r="C434" s="8">
        <v>1985</v>
      </c>
      <c r="D434" s="9" t="s">
        <v>133</v>
      </c>
      <c r="E434" s="133">
        <v>24</v>
      </c>
      <c r="F434" s="134">
        <v>0.46857638888888892</v>
      </c>
      <c r="G434" s="81">
        <v>0.21857638888888889</v>
      </c>
      <c r="H434" s="81" t="s">
        <v>620</v>
      </c>
      <c r="I434" s="79" t="s">
        <v>148</v>
      </c>
      <c r="J434" s="87">
        <v>1.9</v>
      </c>
      <c r="K434" s="87" t="s">
        <v>147</v>
      </c>
      <c r="L434" s="87" t="s">
        <v>147</v>
      </c>
      <c r="M434" s="87" t="s">
        <v>147</v>
      </c>
      <c r="N434" s="139">
        <v>35.225999999999999</v>
      </c>
      <c r="O434" s="139">
        <v>-92.278999999999996</v>
      </c>
      <c r="P434" s="136">
        <v>3</v>
      </c>
      <c r="Q434" s="9" t="s">
        <v>1</v>
      </c>
      <c r="R434" s="8" t="s">
        <v>30</v>
      </c>
      <c r="S434" s="77" t="s">
        <v>295</v>
      </c>
      <c r="T434" s="3"/>
    </row>
    <row r="435" spans="1:20" s="1" customFormat="1" ht="22.5" x14ac:dyDescent="0.2">
      <c r="A435" s="27" t="e">
        <f t="shared" si="6"/>
        <v>#VALUE!</v>
      </c>
      <c r="B435" s="13" t="s">
        <v>147</v>
      </c>
      <c r="C435" s="8">
        <v>1985</v>
      </c>
      <c r="D435" s="9" t="s">
        <v>133</v>
      </c>
      <c r="E435" s="133">
        <v>25</v>
      </c>
      <c r="F435" s="134">
        <v>0.32753472222222224</v>
      </c>
      <c r="G435" s="81">
        <v>7.7534722222222227E-2</v>
      </c>
      <c r="H435" s="81" t="s">
        <v>620</v>
      </c>
      <c r="I435" s="79" t="s">
        <v>148</v>
      </c>
      <c r="J435" s="87">
        <v>2</v>
      </c>
      <c r="K435" s="87" t="s">
        <v>147</v>
      </c>
      <c r="L435" s="87" t="s">
        <v>147</v>
      </c>
      <c r="M435" s="87" t="s">
        <v>147</v>
      </c>
      <c r="N435" s="139">
        <v>35.201000000000001</v>
      </c>
      <c r="O435" s="139">
        <v>-92.204999999999998</v>
      </c>
      <c r="P435" s="136">
        <v>3</v>
      </c>
      <c r="Q435" s="9" t="s">
        <v>1</v>
      </c>
      <c r="R435" s="9" t="s">
        <v>27</v>
      </c>
      <c r="S435" s="77" t="s">
        <v>295</v>
      </c>
      <c r="T435" s="3"/>
    </row>
    <row r="436" spans="1:20" s="1" customFormat="1" ht="22.5" x14ac:dyDescent="0.2">
      <c r="A436" s="27" t="e">
        <f t="shared" si="6"/>
        <v>#VALUE!</v>
      </c>
      <c r="B436" s="13" t="s">
        <v>147</v>
      </c>
      <c r="C436" s="8">
        <v>1985</v>
      </c>
      <c r="D436" s="9" t="s">
        <v>142</v>
      </c>
      <c r="E436" s="133">
        <v>1</v>
      </c>
      <c r="F436" s="134">
        <v>0.18276620370370369</v>
      </c>
      <c r="G436" s="81">
        <v>0.9744328703703703</v>
      </c>
      <c r="H436" s="81" t="s">
        <v>619</v>
      </c>
      <c r="I436" s="79" t="s">
        <v>148</v>
      </c>
      <c r="J436" s="87">
        <v>2.7</v>
      </c>
      <c r="K436" s="87" t="s">
        <v>147</v>
      </c>
      <c r="L436" s="87" t="s">
        <v>147</v>
      </c>
      <c r="M436" s="87" t="s">
        <v>147</v>
      </c>
      <c r="N436" s="139">
        <v>35.222999999999999</v>
      </c>
      <c r="O436" s="139">
        <v>-92.212999999999994</v>
      </c>
      <c r="P436" s="136">
        <v>6.6</v>
      </c>
      <c r="Q436" s="9" t="s">
        <v>1</v>
      </c>
      <c r="R436" s="9" t="s">
        <v>27</v>
      </c>
      <c r="S436" s="77" t="s">
        <v>295</v>
      </c>
      <c r="T436" s="3"/>
    </row>
    <row r="437" spans="1:20" s="1" customFormat="1" ht="22.5" x14ac:dyDescent="0.2">
      <c r="A437" s="27" t="e">
        <f t="shared" si="6"/>
        <v>#VALUE!</v>
      </c>
      <c r="B437" s="13" t="s">
        <v>147</v>
      </c>
      <c r="C437" s="8">
        <v>1985</v>
      </c>
      <c r="D437" s="9" t="s">
        <v>136</v>
      </c>
      <c r="E437" s="133">
        <v>21</v>
      </c>
      <c r="F437" s="134">
        <v>0.64322916666666663</v>
      </c>
      <c r="G437" s="81">
        <v>0.43489583333333331</v>
      </c>
      <c r="H437" s="81" t="s">
        <v>619</v>
      </c>
      <c r="I437" s="79" t="s">
        <v>148</v>
      </c>
      <c r="J437" s="87">
        <v>2.5</v>
      </c>
      <c r="K437" s="87">
        <v>2.2000000000000002</v>
      </c>
      <c r="L437" s="87" t="s">
        <v>147</v>
      </c>
      <c r="M437" s="87" t="s">
        <v>147</v>
      </c>
      <c r="N437" s="139">
        <v>35.21</v>
      </c>
      <c r="O437" s="139">
        <v>-92.21</v>
      </c>
      <c r="P437" s="136">
        <v>4.0999999999999996</v>
      </c>
      <c r="Q437" s="9" t="s">
        <v>18</v>
      </c>
      <c r="R437" s="9" t="s">
        <v>27</v>
      </c>
      <c r="S437" s="77" t="s">
        <v>295</v>
      </c>
      <c r="T437" s="3"/>
    </row>
    <row r="438" spans="1:20" s="1" customFormat="1" ht="22.5" x14ac:dyDescent="0.2">
      <c r="A438" s="27" t="e">
        <f t="shared" si="6"/>
        <v>#VALUE!</v>
      </c>
      <c r="B438" s="13" t="s">
        <v>147</v>
      </c>
      <c r="C438" s="8">
        <v>1985</v>
      </c>
      <c r="D438" s="9" t="s">
        <v>138</v>
      </c>
      <c r="E438" s="133">
        <v>8</v>
      </c>
      <c r="F438" s="134">
        <v>0.83112268518518517</v>
      </c>
      <c r="G438" s="81">
        <v>0.58112268518518517</v>
      </c>
      <c r="H438" s="81" t="s">
        <v>620</v>
      </c>
      <c r="I438" s="79" t="s">
        <v>148</v>
      </c>
      <c r="J438" s="87">
        <v>3.6</v>
      </c>
      <c r="K438" s="87">
        <v>3.1</v>
      </c>
      <c r="L438" s="87" t="s">
        <v>147</v>
      </c>
      <c r="M438" s="87" t="s">
        <v>147</v>
      </c>
      <c r="N438" s="139">
        <v>35.22</v>
      </c>
      <c r="O438" s="139">
        <v>-92.17</v>
      </c>
      <c r="P438" s="136">
        <v>3.6</v>
      </c>
      <c r="Q438" s="9" t="s">
        <v>18</v>
      </c>
      <c r="R438" s="9" t="s">
        <v>27</v>
      </c>
      <c r="S438" s="77" t="s">
        <v>295</v>
      </c>
      <c r="T438" s="3"/>
    </row>
    <row r="439" spans="1:20" s="1" customFormat="1" ht="22.5" x14ac:dyDescent="0.2">
      <c r="A439" s="27" t="e">
        <f t="shared" si="6"/>
        <v>#VALUE!</v>
      </c>
      <c r="B439" s="13" t="s">
        <v>147</v>
      </c>
      <c r="C439" s="8">
        <v>1985</v>
      </c>
      <c r="D439" s="9" t="s">
        <v>138</v>
      </c>
      <c r="E439" s="133">
        <v>14</v>
      </c>
      <c r="F439" s="134">
        <v>0.44862268518518517</v>
      </c>
      <c r="G439" s="81">
        <v>0.19862268518518519</v>
      </c>
      <c r="H439" s="81" t="s">
        <v>620</v>
      </c>
      <c r="I439" s="79" t="s">
        <v>148</v>
      </c>
      <c r="J439" s="87">
        <v>2.2999999999999998</v>
      </c>
      <c r="K439" s="87">
        <v>2.1</v>
      </c>
      <c r="L439" s="87" t="s">
        <v>147</v>
      </c>
      <c r="M439" s="87" t="s">
        <v>147</v>
      </c>
      <c r="N439" s="139">
        <v>35.200000000000003</v>
      </c>
      <c r="O439" s="139">
        <v>-92.21</v>
      </c>
      <c r="P439" s="136">
        <v>3.2</v>
      </c>
      <c r="Q439" s="9" t="s">
        <v>18</v>
      </c>
      <c r="R439" s="9" t="s">
        <v>27</v>
      </c>
      <c r="S439" s="77" t="s">
        <v>295</v>
      </c>
      <c r="T439" s="3"/>
    </row>
    <row r="440" spans="1:20" s="1" customFormat="1" ht="22.5" x14ac:dyDescent="0.2">
      <c r="A440" s="27" t="e">
        <f t="shared" si="6"/>
        <v>#VALUE!</v>
      </c>
      <c r="B440" s="13" t="s">
        <v>147</v>
      </c>
      <c r="C440" s="8">
        <v>1985</v>
      </c>
      <c r="D440" s="9" t="s">
        <v>138</v>
      </c>
      <c r="E440" s="133">
        <v>18</v>
      </c>
      <c r="F440" s="134">
        <v>0.7700231481481481</v>
      </c>
      <c r="G440" s="81">
        <v>0.52002314814814821</v>
      </c>
      <c r="H440" s="81" t="s">
        <v>620</v>
      </c>
      <c r="I440" s="79" t="s">
        <v>148</v>
      </c>
      <c r="J440" s="87">
        <v>2</v>
      </c>
      <c r="K440" s="87" t="s">
        <v>147</v>
      </c>
      <c r="L440" s="87" t="s">
        <v>147</v>
      </c>
      <c r="M440" s="87" t="s">
        <v>147</v>
      </c>
      <c r="N440" s="139">
        <v>35.119999999999997</v>
      </c>
      <c r="O440" s="139">
        <v>-92.23</v>
      </c>
      <c r="P440" s="136">
        <v>3.8</v>
      </c>
      <c r="Q440" s="9" t="s">
        <v>1</v>
      </c>
      <c r="R440" s="9" t="s">
        <v>27</v>
      </c>
      <c r="S440" s="77" t="s">
        <v>295</v>
      </c>
      <c r="T440" s="3"/>
    </row>
    <row r="441" spans="1:20" s="1" customFormat="1" ht="112.5" x14ac:dyDescent="0.2">
      <c r="A441" s="27" t="e">
        <f t="shared" si="6"/>
        <v>#VALUE!</v>
      </c>
      <c r="B441" s="114" t="s">
        <v>147</v>
      </c>
      <c r="C441" s="8">
        <v>1985</v>
      </c>
      <c r="D441" s="9" t="s">
        <v>138</v>
      </c>
      <c r="E441" s="133">
        <v>20</v>
      </c>
      <c r="F441" s="134">
        <v>0.47210648148148149</v>
      </c>
      <c r="G441" s="81">
        <v>0.22210648148148149</v>
      </c>
      <c r="H441" s="81" t="s">
        <v>620</v>
      </c>
      <c r="I441" s="116" t="s">
        <v>148</v>
      </c>
      <c r="J441" s="87">
        <v>1.7</v>
      </c>
      <c r="K441" s="140" t="s">
        <v>147</v>
      </c>
      <c r="L441" s="140" t="s">
        <v>147</v>
      </c>
      <c r="M441" s="140" t="s">
        <v>147</v>
      </c>
      <c r="N441" s="139">
        <v>35.222999999999999</v>
      </c>
      <c r="O441" s="139">
        <v>-92.260999999999996</v>
      </c>
      <c r="P441" s="136">
        <v>5.0999999999999996</v>
      </c>
      <c r="Q441" s="12" t="s">
        <v>423</v>
      </c>
      <c r="R441" s="12" t="s">
        <v>27</v>
      </c>
      <c r="S441" s="135" t="s">
        <v>601</v>
      </c>
      <c r="T441" s="3"/>
    </row>
    <row r="442" spans="1:20" s="1" customFormat="1" ht="22.5" x14ac:dyDescent="0.2">
      <c r="A442" s="27" t="e">
        <f t="shared" si="6"/>
        <v>#VALUE!</v>
      </c>
      <c r="B442" s="13" t="s">
        <v>147</v>
      </c>
      <c r="C442" s="8">
        <v>1985</v>
      </c>
      <c r="D442" s="9" t="s">
        <v>138</v>
      </c>
      <c r="E442" s="133">
        <v>20</v>
      </c>
      <c r="F442" s="134">
        <v>0.47839120370370369</v>
      </c>
      <c r="G442" s="81">
        <v>0.22839120370370369</v>
      </c>
      <c r="H442" s="81" t="s">
        <v>620</v>
      </c>
      <c r="I442" s="79" t="s">
        <v>148</v>
      </c>
      <c r="J442" s="87">
        <v>2.2999999999999998</v>
      </c>
      <c r="K442" s="87" t="s">
        <v>147</v>
      </c>
      <c r="L442" s="87" t="s">
        <v>147</v>
      </c>
      <c r="M442" s="87" t="s">
        <v>147</v>
      </c>
      <c r="N442" s="139">
        <v>35.229999999999997</v>
      </c>
      <c r="O442" s="139">
        <v>-92.27</v>
      </c>
      <c r="P442" s="136">
        <v>1.1000000000000001</v>
      </c>
      <c r="Q442" s="9" t="s">
        <v>18</v>
      </c>
      <c r="R442" s="9" t="s">
        <v>30</v>
      </c>
      <c r="S442" s="77" t="s">
        <v>295</v>
      </c>
      <c r="T442" s="3"/>
    </row>
    <row r="443" spans="1:20" s="1" customFormat="1" ht="22.5" x14ac:dyDescent="0.2">
      <c r="A443" s="27" t="e">
        <f t="shared" si="6"/>
        <v>#VALUE!</v>
      </c>
      <c r="B443" s="13" t="s">
        <v>147</v>
      </c>
      <c r="C443" s="8">
        <v>1985</v>
      </c>
      <c r="D443" s="9" t="s">
        <v>138</v>
      </c>
      <c r="E443" s="133">
        <v>20</v>
      </c>
      <c r="F443" s="87" t="s">
        <v>147</v>
      </c>
      <c r="G443" s="87" t="s">
        <v>147</v>
      </c>
      <c r="H443" s="81" t="s">
        <v>620</v>
      </c>
      <c r="I443" s="79" t="s">
        <v>148</v>
      </c>
      <c r="J443" s="87">
        <v>2.2000000000000002</v>
      </c>
      <c r="K443" s="87" t="s">
        <v>147</v>
      </c>
      <c r="L443" s="87" t="s">
        <v>147</v>
      </c>
      <c r="M443" s="87" t="s">
        <v>147</v>
      </c>
      <c r="N443" s="139">
        <v>35.18</v>
      </c>
      <c r="O443" s="139">
        <v>-92.24</v>
      </c>
      <c r="P443" s="136" t="s">
        <v>147</v>
      </c>
      <c r="Q443" s="9" t="s">
        <v>18</v>
      </c>
      <c r="R443" s="9" t="s">
        <v>27</v>
      </c>
      <c r="S443" s="32" t="s">
        <v>295</v>
      </c>
      <c r="T443" s="3"/>
    </row>
    <row r="444" spans="1:20" s="1" customFormat="1" ht="22.5" x14ac:dyDescent="0.2">
      <c r="A444" s="27" t="e">
        <f t="shared" si="6"/>
        <v>#VALUE!</v>
      </c>
      <c r="B444" s="13" t="s">
        <v>147</v>
      </c>
      <c r="C444" s="8">
        <v>1985</v>
      </c>
      <c r="D444" s="9" t="s">
        <v>138</v>
      </c>
      <c r="E444" s="133">
        <v>20</v>
      </c>
      <c r="F444" s="134">
        <v>0.50810185185185186</v>
      </c>
      <c r="G444" s="81">
        <v>0.25810185185185186</v>
      </c>
      <c r="H444" s="81" t="s">
        <v>620</v>
      </c>
      <c r="I444" s="79" t="s">
        <v>148</v>
      </c>
      <c r="J444" s="87">
        <v>1.4</v>
      </c>
      <c r="K444" s="87" t="s">
        <v>147</v>
      </c>
      <c r="L444" s="87">
        <v>1.7</v>
      </c>
      <c r="M444" s="87" t="s">
        <v>147</v>
      </c>
      <c r="N444" s="139">
        <v>35.17</v>
      </c>
      <c r="O444" s="139">
        <v>-92.26</v>
      </c>
      <c r="P444" s="136">
        <v>10</v>
      </c>
      <c r="Q444" s="9" t="s">
        <v>18</v>
      </c>
      <c r="R444" s="9" t="s">
        <v>30</v>
      </c>
      <c r="S444" s="32" t="s">
        <v>295</v>
      </c>
      <c r="T444" s="3"/>
    </row>
    <row r="445" spans="1:20" s="1" customFormat="1" ht="22.5" x14ac:dyDescent="0.2">
      <c r="A445" s="27" t="e">
        <f t="shared" si="6"/>
        <v>#VALUE!</v>
      </c>
      <c r="B445" s="13" t="s">
        <v>147</v>
      </c>
      <c r="C445" s="8">
        <v>1985</v>
      </c>
      <c r="D445" s="9" t="s">
        <v>138</v>
      </c>
      <c r="E445" s="133">
        <v>20</v>
      </c>
      <c r="F445" s="134">
        <v>0.51613425925925926</v>
      </c>
      <c r="G445" s="81">
        <v>0.26613425925925926</v>
      </c>
      <c r="H445" s="81" t="s">
        <v>620</v>
      </c>
      <c r="I445" s="79" t="s">
        <v>148</v>
      </c>
      <c r="J445" s="87">
        <v>2</v>
      </c>
      <c r="K445" s="87" t="s">
        <v>147</v>
      </c>
      <c r="L445" s="87" t="s">
        <v>147</v>
      </c>
      <c r="M445" s="87" t="s">
        <v>147</v>
      </c>
      <c r="N445" s="139">
        <v>35.229999999999997</v>
      </c>
      <c r="O445" s="139">
        <v>-92.25</v>
      </c>
      <c r="P445" s="136">
        <v>4.5999999999999996</v>
      </c>
      <c r="Q445" s="9" t="s">
        <v>18</v>
      </c>
      <c r="R445" s="9" t="s">
        <v>30</v>
      </c>
      <c r="S445" s="32" t="s">
        <v>295</v>
      </c>
      <c r="T445" s="3"/>
    </row>
    <row r="446" spans="1:20" s="1" customFormat="1" ht="22.5" x14ac:dyDescent="0.2">
      <c r="A446" s="27" t="e">
        <f t="shared" si="6"/>
        <v>#VALUE!</v>
      </c>
      <c r="B446" s="13" t="s">
        <v>147</v>
      </c>
      <c r="C446" s="8">
        <v>1985</v>
      </c>
      <c r="D446" s="9" t="s">
        <v>138</v>
      </c>
      <c r="E446" s="133">
        <v>21</v>
      </c>
      <c r="F446" s="134">
        <v>0.44593750000000004</v>
      </c>
      <c r="G446" s="81">
        <v>0.19593749999999999</v>
      </c>
      <c r="H446" s="81" t="s">
        <v>620</v>
      </c>
      <c r="I446" s="79" t="s">
        <v>148</v>
      </c>
      <c r="J446" s="87">
        <v>1.9</v>
      </c>
      <c r="K446" s="87" t="s">
        <v>147</v>
      </c>
      <c r="L446" s="87" t="s">
        <v>147</v>
      </c>
      <c r="M446" s="87" t="s">
        <v>147</v>
      </c>
      <c r="N446" s="139">
        <v>35.15</v>
      </c>
      <c r="O446" s="139">
        <v>-92.22</v>
      </c>
      <c r="P446" s="136">
        <v>10</v>
      </c>
      <c r="Q446" s="9" t="s">
        <v>18</v>
      </c>
      <c r="R446" s="9" t="s">
        <v>27</v>
      </c>
      <c r="S446" s="32" t="s">
        <v>295</v>
      </c>
      <c r="T446" s="3"/>
    </row>
    <row r="447" spans="1:20" s="1" customFormat="1" ht="22.5" x14ac:dyDescent="0.2">
      <c r="A447" s="27" t="e">
        <f t="shared" si="6"/>
        <v>#VALUE!</v>
      </c>
      <c r="B447" s="13" t="s">
        <v>147</v>
      </c>
      <c r="C447" s="8">
        <v>1985</v>
      </c>
      <c r="D447" s="9" t="s">
        <v>138</v>
      </c>
      <c r="E447" s="133">
        <v>21</v>
      </c>
      <c r="F447" s="134">
        <v>0.48986111111111108</v>
      </c>
      <c r="G447" s="81">
        <v>0.23986111111111111</v>
      </c>
      <c r="H447" s="81" t="s">
        <v>620</v>
      </c>
      <c r="I447" s="79" t="s">
        <v>148</v>
      </c>
      <c r="J447" s="87">
        <v>2.1</v>
      </c>
      <c r="K447" s="87" t="s">
        <v>147</v>
      </c>
      <c r="L447" s="87" t="s">
        <v>147</v>
      </c>
      <c r="M447" s="87" t="s">
        <v>147</v>
      </c>
      <c r="N447" s="139">
        <v>35.19</v>
      </c>
      <c r="O447" s="139">
        <v>-92.2</v>
      </c>
      <c r="P447" s="136">
        <v>5</v>
      </c>
      <c r="Q447" s="9" t="s">
        <v>18</v>
      </c>
      <c r="R447" s="9" t="s">
        <v>27</v>
      </c>
      <c r="S447" s="32" t="s">
        <v>295</v>
      </c>
      <c r="T447" s="3"/>
    </row>
    <row r="448" spans="1:20" s="1" customFormat="1" ht="22.5" x14ac:dyDescent="0.2">
      <c r="A448" s="27" t="e">
        <f t="shared" si="6"/>
        <v>#VALUE!</v>
      </c>
      <c r="B448" s="13" t="s">
        <v>147</v>
      </c>
      <c r="C448" s="8">
        <v>1985</v>
      </c>
      <c r="D448" s="9" t="s">
        <v>138</v>
      </c>
      <c r="E448" s="133">
        <v>25</v>
      </c>
      <c r="F448" s="134">
        <v>0.99895833333333339</v>
      </c>
      <c r="G448" s="81">
        <v>0.74895833333333339</v>
      </c>
      <c r="H448" s="81" t="s">
        <v>620</v>
      </c>
      <c r="I448" s="79" t="s">
        <v>148</v>
      </c>
      <c r="J448" s="87">
        <v>2.1</v>
      </c>
      <c r="K448" s="87">
        <v>1.7</v>
      </c>
      <c r="L448" s="87" t="s">
        <v>147</v>
      </c>
      <c r="M448" s="87" t="s">
        <v>147</v>
      </c>
      <c r="N448" s="139">
        <v>35.21</v>
      </c>
      <c r="O448" s="139">
        <v>-92.3</v>
      </c>
      <c r="P448" s="136">
        <v>9</v>
      </c>
      <c r="Q448" s="9" t="s">
        <v>18</v>
      </c>
      <c r="R448" s="9" t="s">
        <v>30</v>
      </c>
      <c r="S448" s="32" t="s">
        <v>295</v>
      </c>
      <c r="T448" s="3"/>
    </row>
    <row r="449" spans="1:20" s="1" customFormat="1" ht="22.5" x14ac:dyDescent="0.2">
      <c r="A449" s="27" t="e">
        <f t="shared" si="6"/>
        <v>#VALUE!</v>
      </c>
      <c r="B449" s="13" t="s">
        <v>147</v>
      </c>
      <c r="C449" s="8">
        <v>1985</v>
      </c>
      <c r="D449" s="9" t="s">
        <v>138</v>
      </c>
      <c r="E449" s="133">
        <v>25</v>
      </c>
      <c r="F449" s="134">
        <v>0.10444444444444445</v>
      </c>
      <c r="G449" s="81">
        <v>0.85444444444444445</v>
      </c>
      <c r="H449" s="81" t="s">
        <v>620</v>
      </c>
      <c r="I449" s="79" t="s">
        <v>148</v>
      </c>
      <c r="J449" s="87">
        <v>2.6</v>
      </c>
      <c r="K449" s="87">
        <v>2.5</v>
      </c>
      <c r="L449" s="87" t="s">
        <v>147</v>
      </c>
      <c r="M449" s="87" t="s">
        <v>147</v>
      </c>
      <c r="N449" s="139">
        <v>35.19</v>
      </c>
      <c r="O449" s="139">
        <v>-92.3</v>
      </c>
      <c r="P449" s="136">
        <v>3.8</v>
      </c>
      <c r="Q449" s="9" t="s">
        <v>18</v>
      </c>
      <c r="R449" s="9" t="s">
        <v>30</v>
      </c>
      <c r="S449" s="32" t="s">
        <v>295</v>
      </c>
      <c r="T449" s="3"/>
    </row>
    <row r="450" spans="1:20" s="1" customFormat="1" ht="22.5" x14ac:dyDescent="0.2">
      <c r="A450" s="27" t="e">
        <f t="shared" ref="A450:A513" si="7">SUM(A449+1)</f>
        <v>#VALUE!</v>
      </c>
      <c r="B450" s="13" t="s">
        <v>147</v>
      </c>
      <c r="C450" s="8">
        <v>1985</v>
      </c>
      <c r="D450" s="9" t="s">
        <v>138</v>
      </c>
      <c r="E450" s="133">
        <v>26</v>
      </c>
      <c r="F450" s="134">
        <v>0.32380787037037034</v>
      </c>
      <c r="G450" s="81">
        <v>7.3807870370370371E-2</v>
      </c>
      <c r="H450" s="81" t="s">
        <v>620</v>
      </c>
      <c r="I450" s="79" t="s">
        <v>148</v>
      </c>
      <c r="J450" s="87">
        <v>2</v>
      </c>
      <c r="K450" s="87" t="s">
        <v>147</v>
      </c>
      <c r="L450" s="87" t="s">
        <v>147</v>
      </c>
      <c r="M450" s="87" t="s">
        <v>147</v>
      </c>
      <c r="N450" s="139">
        <v>35.14</v>
      </c>
      <c r="O450" s="139">
        <v>-92.25</v>
      </c>
      <c r="P450" s="136">
        <v>10</v>
      </c>
      <c r="Q450" s="9" t="s">
        <v>18</v>
      </c>
      <c r="R450" s="9" t="s">
        <v>30</v>
      </c>
      <c r="S450" s="32" t="s">
        <v>295</v>
      </c>
      <c r="T450" s="3"/>
    </row>
    <row r="451" spans="1:20" s="1" customFormat="1" ht="22.5" x14ac:dyDescent="0.2">
      <c r="A451" s="27" t="e">
        <f t="shared" si="7"/>
        <v>#VALUE!</v>
      </c>
      <c r="B451" s="13" t="s">
        <v>147</v>
      </c>
      <c r="C451" s="8">
        <v>1985</v>
      </c>
      <c r="D451" s="9" t="s">
        <v>131</v>
      </c>
      <c r="E451" s="133">
        <v>1</v>
      </c>
      <c r="F451" s="134">
        <v>0.33111111111111108</v>
      </c>
      <c r="G451" s="81">
        <v>8.111111111111112E-2</v>
      </c>
      <c r="H451" s="81" t="s">
        <v>620</v>
      </c>
      <c r="I451" s="79" t="s">
        <v>148</v>
      </c>
      <c r="J451" s="87">
        <v>2.2000000000000002</v>
      </c>
      <c r="K451" s="87">
        <v>2.1</v>
      </c>
      <c r="L451" s="87" t="s">
        <v>147</v>
      </c>
      <c r="M451" s="87" t="s">
        <v>147</v>
      </c>
      <c r="N451" s="139">
        <v>35.18</v>
      </c>
      <c r="O451" s="139">
        <v>-92.21</v>
      </c>
      <c r="P451" s="136">
        <v>5</v>
      </c>
      <c r="Q451" s="9" t="s">
        <v>18</v>
      </c>
      <c r="R451" s="9" t="s">
        <v>27</v>
      </c>
      <c r="S451" s="32" t="s">
        <v>295</v>
      </c>
      <c r="T451" s="3"/>
    </row>
    <row r="452" spans="1:20" s="1" customFormat="1" ht="22.5" x14ac:dyDescent="0.2">
      <c r="A452" s="27" t="e">
        <f t="shared" si="7"/>
        <v>#VALUE!</v>
      </c>
      <c r="B452" s="13" t="s">
        <v>147</v>
      </c>
      <c r="C452" s="8">
        <v>1985</v>
      </c>
      <c r="D452" s="9" t="s">
        <v>131</v>
      </c>
      <c r="E452" s="133">
        <v>2</v>
      </c>
      <c r="F452" s="134">
        <v>0.53128472222222223</v>
      </c>
      <c r="G452" s="81">
        <v>0.28128472222222223</v>
      </c>
      <c r="H452" s="81" t="s">
        <v>620</v>
      </c>
      <c r="I452" s="79" t="s">
        <v>148</v>
      </c>
      <c r="J452" s="87">
        <v>1.9</v>
      </c>
      <c r="K452" s="87" t="s">
        <v>147</v>
      </c>
      <c r="L452" s="87" t="s">
        <v>147</v>
      </c>
      <c r="M452" s="87" t="s">
        <v>147</v>
      </c>
      <c r="N452" s="139">
        <v>35.25</v>
      </c>
      <c r="O452" s="139">
        <v>-92.27</v>
      </c>
      <c r="P452" s="136">
        <v>10</v>
      </c>
      <c r="Q452" s="9" t="s">
        <v>18</v>
      </c>
      <c r="R452" s="9" t="s">
        <v>42</v>
      </c>
      <c r="S452" s="32" t="s">
        <v>295</v>
      </c>
      <c r="T452" s="3"/>
    </row>
    <row r="453" spans="1:20" s="1" customFormat="1" ht="22.5" x14ac:dyDescent="0.2">
      <c r="A453" s="27" t="e">
        <f t="shared" si="7"/>
        <v>#VALUE!</v>
      </c>
      <c r="B453" s="13" t="s">
        <v>147</v>
      </c>
      <c r="C453" s="8">
        <v>1985</v>
      </c>
      <c r="D453" s="9" t="s">
        <v>131</v>
      </c>
      <c r="E453" s="133">
        <v>4</v>
      </c>
      <c r="F453" s="87" t="s">
        <v>147</v>
      </c>
      <c r="G453" s="87" t="s">
        <v>147</v>
      </c>
      <c r="H453" s="81" t="s">
        <v>620</v>
      </c>
      <c r="I453" s="79" t="s">
        <v>148</v>
      </c>
      <c r="J453" s="87">
        <v>2.1</v>
      </c>
      <c r="K453" s="87" t="s">
        <v>147</v>
      </c>
      <c r="L453" s="87" t="s">
        <v>147</v>
      </c>
      <c r="M453" s="87" t="s">
        <v>147</v>
      </c>
      <c r="N453" s="139">
        <v>35.21</v>
      </c>
      <c r="O453" s="139">
        <v>-92.25</v>
      </c>
      <c r="P453" s="136" t="s">
        <v>147</v>
      </c>
      <c r="Q453" s="9" t="s">
        <v>18</v>
      </c>
      <c r="R453" s="9" t="s">
        <v>30</v>
      </c>
      <c r="S453" s="32" t="s">
        <v>295</v>
      </c>
      <c r="T453" s="3"/>
    </row>
    <row r="454" spans="1:20" s="1" customFormat="1" ht="22.5" x14ac:dyDescent="0.2">
      <c r="A454" s="27" t="e">
        <f t="shared" si="7"/>
        <v>#VALUE!</v>
      </c>
      <c r="B454" s="13" t="s">
        <v>147</v>
      </c>
      <c r="C454" s="8">
        <v>1985</v>
      </c>
      <c r="D454" s="9" t="s">
        <v>131</v>
      </c>
      <c r="E454" s="133">
        <v>7</v>
      </c>
      <c r="F454" s="134">
        <v>1.486111111111111E-2</v>
      </c>
      <c r="G454" s="81">
        <v>0.7648611111111111</v>
      </c>
      <c r="H454" s="81" t="s">
        <v>620</v>
      </c>
      <c r="I454" s="79" t="s">
        <v>148</v>
      </c>
      <c r="J454" s="87">
        <v>2.2000000000000002</v>
      </c>
      <c r="K454" s="87">
        <v>1.9</v>
      </c>
      <c r="L454" s="87" t="s">
        <v>147</v>
      </c>
      <c r="M454" s="87" t="s">
        <v>147</v>
      </c>
      <c r="N454" s="119">
        <v>35.195999999999998</v>
      </c>
      <c r="O454" s="119">
        <v>-92.263000000000005</v>
      </c>
      <c r="P454" s="136">
        <v>7.9</v>
      </c>
      <c r="Q454" s="9" t="s">
        <v>18</v>
      </c>
      <c r="R454" s="9" t="s">
        <v>30</v>
      </c>
      <c r="S454" s="32" t="s">
        <v>295</v>
      </c>
      <c r="T454" s="3"/>
    </row>
    <row r="455" spans="1:20" s="1" customFormat="1" ht="22.5" x14ac:dyDescent="0.2">
      <c r="A455" s="27" t="e">
        <f t="shared" si="7"/>
        <v>#VALUE!</v>
      </c>
      <c r="B455" s="13" t="s">
        <v>147</v>
      </c>
      <c r="C455" s="8">
        <v>1985</v>
      </c>
      <c r="D455" s="9" t="s">
        <v>131</v>
      </c>
      <c r="E455" s="137">
        <v>11</v>
      </c>
      <c r="F455" s="134">
        <v>0.21861111111111112</v>
      </c>
      <c r="G455" s="134">
        <v>0.96861111111111109</v>
      </c>
      <c r="H455" s="81" t="s">
        <v>620</v>
      </c>
      <c r="I455" s="79" t="s">
        <v>148</v>
      </c>
      <c r="J455" s="87">
        <v>2.1</v>
      </c>
      <c r="K455" s="87" t="s">
        <v>147</v>
      </c>
      <c r="L455" s="87">
        <v>2.2000000000000002</v>
      </c>
      <c r="M455" s="87" t="s">
        <v>147</v>
      </c>
      <c r="N455" s="139">
        <v>35.18</v>
      </c>
      <c r="O455" s="139">
        <v>-92.2</v>
      </c>
      <c r="P455" s="136">
        <v>7.4</v>
      </c>
      <c r="Q455" s="9" t="s">
        <v>18</v>
      </c>
      <c r="R455" s="9" t="s">
        <v>42</v>
      </c>
      <c r="S455" s="77" t="s">
        <v>295</v>
      </c>
      <c r="T455" s="3"/>
    </row>
    <row r="456" spans="1:20" s="1" customFormat="1" ht="22.5" x14ac:dyDescent="0.2">
      <c r="A456" s="27" t="e">
        <f t="shared" si="7"/>
        <v>#VALUE!</v>
      </c>
      <c r="B456" s="13" t="s">
        <v>147</v>
      </c>
      <c r="C456" s="8">
        <v>1985</v>
      </c>
      <c r="D456" s="9" t="s">
        <v>131</v>
      </c>
      <c r="E456" s="133">
        <v>13</v>
      </c>
      <c r="F456" s="134">
        <v>0.45445601851851852</v>
      </c>
      <c r="G456" s="81">
        <v>0.2044560185185185</v>
      </c>
      <c r="H456" s="81" t="s">
        <v>620</v>
      </c>
      <c r="I456" s="79" t="s">
        <v>148</v>
      </c>
      <c r="J456" s="87">
        <v>2.1</v>
      </c>
      <c r="K456" s="87" t="s">
        <v>147</v>
      </c>
      <c r="L456" s="87" t="s">
        <v>147</v>
      </c>
      <c r="M456" s="87" t="s">
        <v>147</v>
      </c>
      <c r="N456" s="139">
        <v>35.270000000000003</v>
      </c>
      <c r="O456" s="139">
        <v>-92.29</v>
      </c>
      <c r="P456" s="136">
        <v>4</v>
      </c>
      <c r="Q456" s="9" t="s">
        <v>18</v>
      </c>
      <c r="R456" s="9" t="s">
        <v>27</v>
      </c>
      <c r="S456" s="77" t="s">
        <v>295</v>
      </c>
      <c r="T456" s="3"/>
    </row>
    <row r="457" spans="1:20" s="1" customFormat="1" ht="22.5" x14ac:dyDescent="0.2">
      <c r="A457" s="27" t="e">
        <f t="shared" si="7"/>
        <v>#VALUE!</v>
      </c>
      <c r="B457" s="13" t="s">
        <v>147</v>
      </c>
      <c r="C457" s="8">
        <v>1985</v>
      </c>
      <c r="D457" s="9" t="s">
        <v>131</v>
      </c>
      <c r="E457" s="133">
        <v>13</v>
      </c>
      <c r="F457" s="134">
        <v>0.45671296296296293</v>
      </c>
      <c r="G457" s="81">
        <v>0.20671296296296296</v>
      </c>
      <c r="H457" s="81" t="s">
        <v>620</v>
      </c>
      <c r="I457" s="79" t="s">
        <v>148</v>
      </c>
      <c r="J457" s="87">
        <v>2.2999999999999998</v>
      </c>
      <c r="K457" s="87" t="s">
        <v>147</v>
      </c>
      <c r="L457" s="87" t="s">
        <v>147</v>
      </c>
      <c r="M457" s="87" t="s">
        <v>147</v>
      </c>
      <c r="N457" s="139">
        <v>35.18</v>
      </c>
      <c r="O457" s="139">
        <v>-92.22</v>
      </c>
      <c r="P457" s="136">
        <v>3.3</v>
      </c>
      <c r="Q457" s="9" t="s">
        <v>18</v>
      </c>
      <c r="R457" s="9" t="s">
        <v>30</v>
      </c>
      <c r="S457" s="77" t="s">
        <v>295</v>
      </c>
      <c r="T457" s="3"/>
    </row>
    <row r="458" spans="1:20" s="1" customFormat="1" ht="22.5" x14ac:dyDescent="0.2">
      <c r="A458" s="27" t="e">
        <f t="shared" si="7"/>
        <v>#VALUE!</v>
      </c>
      <c r="B458" s="13" t="s">
        <v>147</v>
      </c>
      <c r="C458" s="8">
        <v>1985</v>
      </c>
      <c r="D458" s="9" t="s">
        <v>131</v>
      </c>
      <c r="E458" s="133">
        <v>13</v>
      </c>
      <c r="F458" s="134">
        <v>0.98524305555555547</v>
      </c>
      <c r="G458" s="81">
        <v>0.73524305555555547</v>
      </c>
      <c r="H458" s="81" t="s">
        <v>620</v>
      </c>
      <c r="I458" s="79" t="s">
        <v>148</v>
      </c>
      <c r="J458" s="87">
        <v>2.1</v>
      </c>
      <c r="K458" s="87" t="s">
        <v>147</v>
      </c>
      <c r="L458" s="87" t="s">
        <v>147</v>
      </c>
      <c r="M458" s="87" t="s">
        <v>147</v>
      </c>
      <c r="N458" s="139">
        <v>35.21</v>
      </c>
      <c r="O458" s="139">
        <v>-92.26</v>
      </c>
      <c r="P458" s="136">
        <v>10</v>
      </c>
      <c r="Q458" s="9" t="s">
        <v>18</v>
      </c>
      <c r="R458" s="9" t="s">
        <v>30</v>
      </c>
      <c r="S458" s="77" t="s">
        <v>295</v>
      </c>
      <c r="T458" s="3"/>
    </row>
    <row r="459" spans="1:20" s="1" customFormat="1" ht="22.5" x14ac:dyDescent="0.2">
      <c r="A459" s="27" t="e">
        <f t="shared" si="7"/>
        <v>#VALUE!</v>
      </c>
      <c r="B459" s="13" t="s">
        <v>147</v>
      </c>
      <c r="C459" s="8">
        <v>1985</v>
      </c>
      <c r="D459" s="9" t="s">
        <v>131</v>
      </c>
      <c r="E459" s="133">
        <v>14</v>
      </c>
      <c r="F459" s="134">
        <v>0.30253472222222222</v>
      </c>
      <c r="G459" s="81">
        <v>5.2534722222222219E-2</v>
      </c>
      <c r="H459" s="81" t="s">
        <v>620</v>
      </c>
      <c r="I459" s="79" t="s">
        <v>148</v>
      </c>
      <c r="J459" s="87">
        <v>1.9</v>
      </c>
      <c r="K459" s="87" t="s">
        <v>147</v>
      </c>
      <c r="L459" s="87" t="s">
        <v>147</v>
      </c>
      <c r="M459" s="87" t="s">
        <v>147</v>
      </c>
      <c r="N459" s="139">
        <v>35.25</v>
      </c>
      <c r="O459" s="139">
        <v>-92.29</v>
      </c>
      <c r="P459" s="136">
        <v>7</v>
      </c>
      <c r="Q459" s="9" t="s">
        <v>18</v>
      </c>
      <c r="R459" s="9" t="s">
        <v>42</v>
      </c>
      <c r="S459" s="77" t="s">
        <v>295</v>
      </c>
      <c r="T459" s="3"/>
    </row>
    <row r="460" spans="1:20" s="1" customFormat="1" ht="112.5" x14ac:dyDescent="0.2">
      <c r="A460" s="27" t="e">
        <f t="shared" si="7"/>
        <v>#VALUE!</v>
      </c>
      <c r="B460" s="114" t="s">
        <v>147</v>
      </c>
      <c r="C460" s="8">
        <v>1985</v>
      </c>
      <c r="D460" s="9" t="s">
        <v>131</v>
      </c>
      <c r="E460" s="133">
        <v>14</v>
      </c>
      <c r="F460" s="134">
        <v>0.91930555555555549</v>
      </c>
      <c r="G460" s="81">
        <v>0.66930555555555549</v>
      </c>
      <c r="H460" s="81" t="s">
        <v>620</v>
      </c>
      <c r="I460" s="116" t="s">
        <v>148</v>
      </c>
      <c r="J460" s="87">
        <v>2.2000000000000002</v>
      </c>
      <c r="K460" s="140" t="s">
        <v>147</v>
      </c>
      <c r="L460" s="140" t="s">
        <v>147</v>
      </c>
      <c r="M460" s="140" t="s">
        <v>147</v>
      </c>
      <c r="N460" s="139">
        <v>35.152999999999999</v>
      </c>
      <c r="O460" s="139">
        <v>-92.242999999999995</v>
      </c>
      <c r="P460" s="136">
        <v>8.4</v>
      </c>
      <c r="Q460" s="12" t="s">
        <v>423</v>
      </c>
      <c r="R460" s="12" t="s">
        <v>27</v>
      </c>
      <c r="S460" s="131" t="s">
        <v>601</v>
      </c>
      <c r="T460" s="3"/>
    </row>
    <row r="461" spans="1:20" s="1" customFormat="1" x14ac:dyDescent="0.2">
      <c r="A461" s="27" t="e">
        <f t="shared" si="7"/>
        <v>#VALUE!</v>
      </c>
      <c r="B461" s="13" t="s">
        <v>147</v>
      </c>
      <c r="C461" s="8">
        <v>1985</v>
      </c>
      <c r="D461" s="9" t="s">
        <v>131</v>
      </c>
      <c r="E461" s="8">
        <v>23</v>
      </c>
      <c r="F461" s="134">
        <v>0.1042013888888889</v>
      </c>
      <c r="G461" s="81">
        <v>0.85420138888888886</v>
      </c>
      <c r="H461" s="81" t="s">
        <v>620</v>
      </c>
      <c r="I461" s="116" t="s">
        <v>148</v>
      </c>
      <c r="J461" s="87">
        <v>1.9</v>
      </c>
      <c r="K461" s="87" t="s">
        <v>147</v>
      </c>
      <c r="L461" s="87" t="s">
        <v>147</v>
      </c>
      <c r="M461" s="87" t="s">
        <v>147</v>
      </c>
      <c r="N461" s="119">
        <v>35.186999999999998</v>
      </c>
      <c r="O461" s="119">
        <v>-92.254000000000005</v>
      </c>
      <c r="P461" s="136" t="s">
        <v>147</v>
      </c>
      <c r="Q461" s="9" t="s">
        <v>1</v>
      </c>
      <c r="R461" s="12" t="s">
        <v>30</v>
      </c>
      <c r="S461" s="32" t="s">
        <v>147</v>
      </c>
      <c r="T461" s="3"/>
    </row>
    <row r="462" spans="1:20" s="1" customFormat="1" ht="22.5" x14ac:dyDescent="0.2">
      <c r="A462" s="27" t="e">
        <f t="shared" si="7"/>
        <v>#VALUE!</v>
      </c>
      <c r="B462" s="13" t="s">
        <v>147</v>
      </c>
      <c r="C462" s="8">
        <v>1986</v>
      </c>
      <c r="D462" s="9" t="s">
        <v>132</v>
      </c>
      <c r="E462" s="133">
        <v>5</v>
      </c>
      <c r="F462" s="134">
        <v>0.59106481481481488</v>
      </c>
      <c r="G462" s="81">
        <v>0.34106481481481482</v>
      </c>
      <c r="H462" s="81" t="s">
        <v>620</v>
      </c>
      <c r="I462" s="79" t="s">
        <v>148</v>
      </c>
      <c r="J462" s="87">
        <v>2.1</v>
      </c>
      <c r="K462" s="87" t="s">
        <v>147</v>
      </c>
      <c r="L462" s="87" t="s">
        <v>147</v>
      </c>
      <c r="M462" s="87" t="s">
        <v>147</v>
      </c>
      <c r="N462" s="139">
        <v>35.222999999999999</v>
      </c>
      <c r="O462" s="139">
        <v>-92.197000000000003</v>
      </c>
      <c r="P462" s="136">
        <v>3</v>
      </c>
      <c r="Q462" s="9" t="s">
        <v>1</v>
      </c>
      <c r="R462" s="9" t="s">
        <v>27</v>
      </c>
      <c r="S462" s="77" t="s">
        <v>295</v>
      </c>
      <c r="T462" s="3"/>
    </row>
    <row r="463" spans="1:20" s="1" customFormat="1" ht="22.5" x14ac:dyDescent="0.2">
      <c r="A463" s="27" t="e">
        <f t="shared" si="7"/>
        <v>#VALUE!</v>
      </c>
      <c r="B463" s="13" t="s">
        <v>147</v>
      </c>
      <c r="C463" s="8">
        <v>1986</v>
      </c>
      <c r="D463" s="9" t="s">
        <v>132</v>
      </c>
      <c r="E463" s="133">
        <v>23</v>
      </c>
      <c r="F463" s="134">
        <v>0.44432870370370375</v>
      </c>
      <c r="G463" s="81">
        <v>0.1943287037037037</v>
      </c>
      <c r="H463" s="81" t="s">
        <v>620</v>
      </c>
      <c r="I463" s="79" t="s">
        <v>148</v>
      </c>
      <c r="J463" s="87">
        <v>2</v>
      </c>
      <c r="K463" s="87" t="s">
        <v>147</v>
      </c>
      <c r="L463" s="87" t="s">
        <v>147</v>
      </c>
      <c r="M463" s="87" t="s">
        <v>147</v>
      </c>
      <c r="N463" s="139">
        <v>35.237000000000002</v>
      </c>
      <c r="O463" s="139">
        <v>-92.242999999999995</v>
      </c>
      <c r="P463" s="136">
        <v>5.4</v>
      </c>
      <c r="Q463" s="9" t="s">
        <v>1</v>
      </c>
      <c r="R463" s="9" t="s">
        <v>27</v>
      </c>
      <c r="S463" s="77" t="s">
        <v>295</v>
      </c>
      <c r="T463" s="3"/>
    </row>
    <row r="464" spans="1:20" s="1" customFormat="1" ht="22.5" x14ac:dyDescent="0.2">
      <c r="A464" s="27" t="e">
        <f t="shared" si="7"/>
        <v>#VALUE!</v>
      </c>
      <c r="B464" s="13" t="s">
        <v>147</v>
      </c>
      <c r="C464" s="8">
        <v>1986</v>
      </c>
      <c r="D464" s="9" t="s">
        <v>132</v>
      </c>
      <c r="E464" s="133">
        <v>23</v>
      </c>
      <c r="F464" s="134">
        <v>0.17788194444444447</v>
      </c>
      <c r="G464" s="81">
        <v>0.9278819444444445</v>
      </c>
      <c r="H464" s="81" t="s">
        <v>620</v>
      </c>
      <c r="I464" s="79" t="s">
        <v>148</v>
      </c>
      <c r="J464" s="87">
        <v>1.7</v>
      </c>
      <c r="K464" s="87" t="s">
        <v>147</v>
      </c>
      <c r="L464" s="87" t="s">
        <v>147</v>
      </c>
      <c r="M464" s="87" t="s">
        <v>147</v>
      </c>
      <c r="N464" s="139">
        <v>35.192</v>
      </c>
      <c r="O464" s="139">
        <v>-92.242999999999995</v>
      </c>
      <c r="P464" s="136">
        <v>5</v>
      </c>
      <c r="Q464" s="9" t="s">
        <v>1</v>
      </c>
      <c r="R464" s="9" t="s">
        <v>27</v>
      </c>
      <c r="S464" s="77" t="s">
        <v>295</v>
      </c>
      <c r="T464" s="3"/>
    </row>
    <row r="465" spans="1:20" s="1" customFormat="1" ht="22.5" x14ac:dyDescent="0.2">
      <c r="A465" s="27" t="e">
        <f t="shared" si="7"/>
        <v>#VALUE!</v>
      </c>
      <c r="B465" s="13" t="s">
        <v>147</v>
      </c>
      <c r="C465" s="8">
        <v>1986</v>
      </c>
      <c r="D465" s="9" t="s">
        <v>133</v>
      </c>
      <c r="E465" s="133">
        <v>4</v>
      </c>
      <c r="F465" s="134">
        <v>0.49361111111111106</v>
      </c>
      <c r="G465" s="81">
        <v>0.24361111111111111</v>
      </c>
      <c r="H465" s="81" t="s">
        <v>620</v>
      </c>
      <c r="I465" s="79" t="s">
        <v>148</v>
      </c>
      <c r="J465" s="87">
        <v>2.4</v>
      </c>
      <c r="K465" s="87" t="s">
        <v>147</v>
      </c>
      <c r="L465" s="87" t="s">
        <v>147</v>
      </c>
      <c r="M465" s="87" t="s">
        <v>147</v>
      </c>
      <c r="N465" s="139">
        <v>35.158999999999999</v>
      </c>
      <c r="O465" s="139">
        <v>-92.236000000000004</v>
      </c>
      <c r="P465" s="136">
        <v>3.7</v>
      </c>
      <c r="Q465" s="9" t="s">
        <v>1</v>
      </c>
      <c r="R465" s="9" t="s">
        <v>27</v>
      </c>
      <c r="S465" s="77" t="s">
        <v>295</v>
      </c>
      <c r="T465" s="4"/>
    </row>
    <row r="466" spans="1:20" s="1" customFormat="1" ht="22.5" x14ac:dyDescent="0.2">
      <c r="A466" s="27" t="e">
        <f t="shared" si="7"/>
        <v>#VALUE!</v>
      </c>
      <c r="B466" s="13" t="s">
        <v>147</v>
      </c>
      <c r="C466" s="8">
        <v>1986</v>
      </c>
      <c r="D466" s="9" t="s">
        <v>133</v>
      </c>
      <c r="E466" s="133">
        <v>4</v>
      </c>
      <c r="F466" s="134">
        <v>0.49409722222222219</v>
      </c>
      <c r="G466" s="81">
        <v>0.24409722222222222</v>
      </c>
      <c r="H466" s="81" t="s">
        <v>620</v>
      </c>
      <c r="I466" s="79" t="s">
        <v>148</v>
      </c>
      <c r="J466" s="87">
        <v>2.4</v>
      </c>
      <c r="K466" s="87" t="s">
        <v>147</v>
      </c>
      <c r="L466" s="87" t="s">
        <v>147</v>
      </c>
      <c r="M466" s="87" t="s">
        <v>147</v>
      </c>
      <c r="N466" s="139">
        <v>35.195</v>
      </c>
      <c r="O466" s="139">
        <v>-92.242999999999995</v>
      </c>
      <c r="P466" s="136">
        <v>5</v>
      </c>
      <c r="Q466" s="9" t="s">
        <v>121</v>
      </c>
      <c r="R466" s="9" t="s">
        <v>27</v>
      </c>
      <c r="S466" s="77" t="s">
        <v>295</v>
      </c>
      <c r="T466" s="4"/>
    </row>
    <row r="467" spans="1:20" s="1" customFormat="1" ht="22.5" x14ac:dyDescent="0.2">
      <c r="A467" s="27" t="e">
        <f t="shared" si="7"/>
        <v>#VALUE!</v>
      </c>
      <c r="B467" s="13" t="s">
        <v>147</v>
      </c>
      <c r="C467" s="8">
        <v>1986</v>
      </c>
      <c r="D467" s="9" t="s">
        <v>133</v>
      </c>
      <c r="E467" s="133">
        <v>5</v>
      </c>
      <c r="F467" s="134">
        <v>0.56582175925925926</v>
      </c>
      <c r="G467" s="81">
        <v>0.31582175925925926</v>
      </c>
      <c r="H467" s="81" t="s">
        <v>620</v>
      </c>
      <c r="I467" s="79" t="s">
        <v>148</v>
      </c>
      <c r="J467" s="87">
        <v>1.3</v>
      </c>
      <c r="K467" s="87" t="s">
        <v>147</v>
      </c>
      <c r="L467" s="87" t="s">
        <v>147</v>
      </c>
      <c r="M467" s="87" t="s">
        <v>147</v>
      </c>
      <c r="N467" s="139">
        <v>35.198</v>
      </c>
      <c r="O467" s="139">
        <v>-92.334000000000003</v>
      </c>
      <c r="P467" s="136">
        <v>5</v>
      </c>
      <c r="Q467" s="9" t="s">
        <v>1</v>
      </c>
      <c r="R467" s="9" t="s">
        <v>30</v>
      </c>
      <c r="S467" s="77" t="s">
        <v>295</v>
      </c>
      <c r="T467" s="4"/>
    </row>
    <row r="468" spans="1:20" s="1" customFormat="1" ht="22.5" x14ac:dyDescent="0.2">
      <c r="A468" s="27" t="e">
        <f t="shared" si="7"/>
        <v>#VALUE!</v>
      </c>
      <c r="B468" s="13" t="s">
        <v>147</v>
      </c>
      <c r="C468" s="8">
        <v>1986</v>
      </c>
      <c r="D468" s="9" t="s">
        <v>133</v>
      </c>
      <c r="E468" s="133">
        <v>5</v>
      </c>
      <c r="F468" s="134">
        <v>0.56687500000000002</v>
      </c>
      <c r="G468" s="81">
        <v>0.31687500000000002</v>
      </c>
      <c r="H468" s="81" t="s">
        <v>620</v>
      </c>
      <c r="I468" s="79" t="s">
        <v>148</v>
      </c>
      <c r="J468" s="87">
        <v>2.5</v>
      </c>
      <c r="K468" s="87" t="s">
        <v>147</v>
      </c>
      <c r="L468" s="87" t="s">
        <v>147</v>
      </c>
      <c r="M468" s="87" t="s">
        <v>147</v>
      </c>
      <c r="N468" s="139">
        <v>35.259</v>
      </c>
      <c r="O468" s="139">
        <v>-92.272999999999996</v>
      </c>
      <c r="P468" s="136">
        <v>5.7</v>
      </c>
      <c r="Q468" s="9" t="s">
        <v>1</v>
      </c>
      <c r="R468" s="9" t="s">
        <v>42</v>
      </c>
      <c r="S468" s="77" t="s">
        <v>295</v>
      </c>
      <c r="T468" s="4"/>
    </row>
    <row r="469" spans="1:20" s="1" customFormat="1" ht="22.5" x14ac:dyDescent="0.2">
      <c r="A469" s="27" t="e">
        <f t="shared" si="7"/>
        <v>#VALUE!</v>
      </c>
      <c r="B469" s="13" t="s">
        <v>147</v>
      </c>
      <c r="C469" s="8">
        <v>1986</v>
      </c>
      <c r="D469" s="9" t="s">
        <v>133</v>
      </c>
      <c r="E469" s="133">
        <v>19</v>
      </c>
      <c r="F469" s="134">
        <v>0.71841435185185187</v>
      </c>
      <c r="G469" s="81">
        <v>0.46841435185185182</v>
      </c>
      <c r="H469" s="81" t="s">
        <v>620</v>
      </c>
      <c r="I469" s="79" t="s">
        <v>148</v>
      </c>
      <c r="J469" s="87">
        <v>2</v>
      </c>
      <c r="K469" s="87" t="s">
        <v>147</v>
      </c>
      <c r="L469" s="87" t="s">
        <v>147</v>
      </c>
      <c r="M469" s="87" t="s">
        <v>147</v>
      </c>
      <c r="N469" s="139">
        <v>35.17</v>
      </c>
      <c r="O469" s="139">
        <v>-92.262</v>
      </c>
      <c r="P469" s="136">
        <v>6.9</v>
      </c>
      <c r="Q469" s="9" t="s">
        <v>1</v>
      </c>
      <c r="R469" s="9" t="s">
        <v>30</v>
      </c>
      <c r="S469" s="77" t="s">
        <v>295</v>
      </c>
      <c r="T469" s="4"/>
    </row>
    <row r="470" spans="1:20" s="1" customFormat="1" ht="22.5" x14ac:dyDescent="0.2">
      <c r="A470" s="27" t="e">
        <f t="shared" si="7"/>
        <v>#VALUE!</v>
      </c>
      <c r="B470" s="13" t="s">
        <v>147</v>
      </c>
      <c r="C470" s="8">
        <v>1986</v>
      </c>
      <c r="D470" s="9" t="s">
        <v>140</v>
      </c>
      <c r="E470" s="133">
        <v>10</v>
      </c>
      <c r="F470" s="134">
        <v>3.4305555555555554E-2</v>
      </c>
      <c r="G470" s="81">
        <v>0.78430555555555559</v>
      </c>
      <c r="H470" s="81" t="s">
        <v>620</v>
      </c>
      <c r="I470" s="79" t="s">
        <v>148</v>
      </c>
      <c r="J470" s="87">
        <v>2</v>
      </c>
      <c r="K470" s="87" t="s">
        <v>147</v>
      </c>
      <c r="L470" s="87" t="s">
        <v>147</v>
      </c>
      <c r="M470" s="87" t="s">
        <v>147</v>
      </c>
      <c r="N470" s="139">
        <v>35.197000000000003</v>
      </c>
      <c r="O470" s="139">
        <v>-92.218999999999994</v>
      </c>
      <c r="P470" s="136">
        <v>5</v>
      </c>
      <c r="Q470" s="9" t="s">
        <v>1</v>
      </c>
      <c r="R470" s="9" t="s">
        <v>27</v>
      </c>
      <c r="S470" s="77" t="s">
        <v>295</v>
      </c>
      <c r="T470" s="4"/>
    </row>
    <row r="471" spans="1:20" s="1" customFormat="1" ht="22.5" x14ac:dyDescent="0.2">
      <c r="A471" s="27" t="e">
        <f t="shared" si="7"/>
        <v>#VALUE!</v>
      </c>
      <c r="B471" s="13" t="s">
        <v>147</v>
      </c>
      <c r="C471" s="8">
        <v>1986</v>
      </c>
      <c r="D471" s="9" t="s">
        <v>140</v>
      </c>
      <c r="E471" s="133">
        <v>23</v>
      </c>
      <c r="F471" s="134">
        <v>0.61025462962962962</v>
      </c>
      <c r="G471" s="81">
        <v>0.36025462962962962</v>
      </c>
      <c r="H471" s="81" t="s">
        <v>620</v>
      </c>
      <c r="I471" s="79" t="s">
        <v>148</v>
      </c>
      <c r="J471" s="87">
        <v>2.2999999999999998</v>
      </c>
      <c r="K471" s="87" t="s">
        <v>147</v>
      </c>
      <c r="L471" s="87" t="s">
        <v>147</v>
      </c>
      <c r="M471" s="87" t="s">
        <v>147</v>
      </c>
      <c r="N471" s="139">
        <v>35.173999999999999</v>
      </c>
      <c r="O471" s="139">
        <v>-92.242999999999995</v>
      </c>
      <c r="P471" s="136">
        <v>3.6</v>
      </c>
      <c r="Q471" s="9" t="s">
        <v>1</v>
      </c>
      <c r="R471" s="9" t="s">
        <v>27</v>
      </c>
      <c r="S471" s="77" t="s">
        <v>295</v>
      </c>
      <c r="T471" s="4"/>
    </row>
    <row r="472" spans="1:20" s="1" customFormat="1" ht="22.5" x14ac:dyDescent="0.2">
      <c r="A472" s="27" t="e">
        <f t="shared" si="7"/>
        <v>#VALUE!</v>
      </c>
      <c r="B472" s="13" t="s">
        <v>147</v>
      </c>
      <c r="C472" s="8">
        <v>1986</v>
      </c>
      <c r="D472" s="9" t="s">
        <v>139</v>
      </c>
      <c r="E472" s="133">
        <v>13</v>
      </c>
      <c r="F472" s="134">
        <v>0.43775462962962958</v>
      </c>
      <c r="G472" s="81">
        <v>0.18775462962962963</v>
      </c>
      <c r="H472" s="81" t="s">
        <v>620</v>
      </c>
      <c r="I472" s="79" t="s">
        <v>148</v>
      </c>
      <c r="J472" s="87">
        <v>1.6</v>
      </c>
      <c r="K472" s="87" t="s">
        <v>147</v>
      </c>
      <c r="L472" s="87" t="s">
        <v>147</v>
      </c>
      <c r="M472" s="87" t="s">
        <v>147</v>
      </c>
      <c r="N472" s="139">
        <v>35.229999999999997</v>
      </c>
      <c r="O472" s="139">
        <v>-92.27</v>
      </c>
      <c r="P472" s="146">
        <v>3.2</v>
      </c>
      <c r="Q472" s="9" t="s">
        <v>18</v>
      </c>
      <c r="R472" s="8" t="s">
        <v>30</v>
      </c>
      <c r="S472" s="77" t="s">
        <v>295</v>
      </c>
      <c r="T472" s="4"/>
    </row>
    <row r="473" spans="1:20" s="1" customFormat="1" x14ac:dyDescent="0.2">
      <c r="A473" s="27" t="e">
        <f t="shared" si="7"/>
        <v>#VALUE!</v>
      </c>
      <c r="B473" s="13" t="s">
        <v>147</v>
      </c>
      <c r="C473" s="8">
        <v>1986</v>
      </c>
      <c r="D473" s="9" t="s">
        <v>139</v>
      </c>
      <c r="E473" s="133">
        <v>28</v>
      </c>
      <c r="F473" s="134">
        <v>0.80767361111111102</v>
      </c>
      <c r="G473" s="81">
        <v>0.59934027777777776</v>
      </c>
      <c r="H473" s="81" t="s">
        <v>619</v>
      </c>
      <c r="I473" s="79" t="s">
        <v>148</v>
      </c>
      <c r="J473" s="87">
        <v>1.6</v>
      </c>
      <c r="K473" s="87" t="s">
        <v>147</v>
      </c>
      <c r="L473" s="87" t="s">
        <v>147</v>
      </c>
      <c r="M473" s="87" t="s">
        <v>147</v>
      </c>
      <c r="N473" s="139">
        <v>35.277999999999999</v>
      </c>
      <c r="O473" s="139">
        <v>-92.453999999999994</v>
      </c>
      <c r="P473" s="136">
        <v>5.0999999999999996</v>
      </c>
      <c r="Q473" s="9" t="s">
        <v>1</v>
      </c>
      <c r="R473" s="8" t="s">
        <v>45</v>
      </c>
      <c r="S473" s="32" t="s">
        <v>147</v>
      </c>
      <c r="T473" s="4"/>
    </row>
    <row r="474" spans="1:20" s="1" customFormat="1" ht="22.5" x14ac:dyDescent="0.2">
      <c r="A474" s="27" t="e">
        <f t="shared" si="7"/>
        <v>#VALUE!</v>
      </c>
      <c r="B474" s="13" t="s">
        <v>147</v>
      </c>
      <c r="C474" s="8">
        <v>1986</v>
      </c>
      <c r="D474" s="9" t="s">
        <v>141</v>
      </c>
      <c r="E474" s="133">
        <v>19</v>
      </c>
      <c r="F474" s="134">
        <v>0.77826388888888898</v>
      </c>
      <c r="G474" s="81">
        <v>0.5699305555555555</v>
      </c>
      <c r="H474" s="81" t="s">
        <v>619</v>
      </c>
      <c r="I474" s="79" t="s">
        <v>148</v>
      </c>
      <c r="J474" s="87">
        <v>2.2999999999999998</v>
      </c>
      <c r="K474" s="87" t="s">
        <v>147</v>
      </c>
      <c r="L474" s="87" t="s">
        <v>147</v>
      </c>
      <c r="M474" s="87" t="s">
        <v>147</v>
      </c>
      <c r="N474" s="139">
        <v>35.177999999999997</v>
      </c>
      <c r="O474" s="139">
        <v>-92.254000000000005</v>
      </c>
      <c r="P474" s="136">
        <v>7.3</v>
      </c>
      <c r="Q474" s="9" t="s">
        <v>1</v>
      </c>
      <c r="R474" s="8" t="s">
        <v>30</v>
      </c>
      <c r="S474" s="77" t="s">
        <v>295</v>
      </c>
      <c r="T474" s="4"/>
    </row>
    <row r="475" spans="1:20" s="1" customFormat="1" ht="22.5" x14ac:dyDescent="0.2">
      <c r="A475" s="27" t="e">
        <f t="shared" si="7"/>
        <v>#VALUE!</v>
      </c>
      <c r="B475" s="13" t="s">
        <v>147</v>
      </c>
      <c r="C475" s="8">
        <v>1986</v>
      </c>
      <c r="D475" s="9" t="s">
        <v>141</v>
      </c>
      <c r="E475" s="133">
        <v>24</v>
      </c>
      <c r="F475" s="134">
        <v>0.3099189814814815</v>
      </c>
      <c r="G475" s="81">
        <v>0.10158564814814815</v>
      </c>
      <c r="H475" s="81" t="s">
        <v>619</v>
      </c>
      <c r="I475" s="79" t="s">
        <v>148</v>
      </c>
      <c r="J475" s="87">
        <v>2.2000000000000002</v>
      </c>
      <c r="K475" s="87" t="s">
        <v>147</v>
      </c>
      <c r="L475" s="87" t="s">
        <v>147</v>
      </c>
      <c r="M475" s="87" t="s">
        <v>147</v>
      </c>
      <c r="N475" s="139">
        <v>35.18</v>
      </c>
      <c r="O475" s="139">
        <v>-92.210999999999999</v>
      </c>
      <c r="P475" s="136">
        <v>3</v>
      </c>
      <c r="Q475" s="9" t="s">
        <v>1</v>
      </c>
      <c r="R475" s="8" t="s">
        <v>27</v>
      </c>
      <c r="S475" s="77" t="s">
        <v>295</v>
      </c>
      <c r="T475" s="4"/>
    </row>
    <row r="476" spans="1:20" s="1" customFormat="1" ht="22.5" x14ac:dyDescent="0.2">
      <c r="A476" s="27" t="e">
        <f t="shared" si="7"/>
        <v>#VALUE!</v>
      </c>
      <c r="B476" s="13" t="s">
        <v>147</v>
      </c>
      <c r="C476" s="8">
        <v>1986</v>
      </c>
      <c r="D476" s="9" t="s">
        <v>141</v>
      </c>
      <c r="E476" s="133">
        <v>24</v>
      </c>
      <c r="F476" s="134">
        <v>0.34446759259259263</v>
      </c>
      <c r="G476" s="81">
        <v>0.13613425925925926</v>
      </c>
      <c r="H476" s="81" t="s">
        <v>619</v>
      </c>
      <c r="I476" s="79" t="s">
        <v>148</v>
      </c>
      <c r="J476" s="87">
        <v>3.1</v>
      </c>
      <c r="K476" s="87">
        <v>3</v>
      </c>
      <c r="L476" s="87" t="s">
        <v>147</v>
      </c>
      <c r="M476" s="87" t="s">
        <v>147</v>
      </c>
      <c r="N476" s="139">
        <v>35.177999999999997</v>
      </c>
      <c r="O476" s="139">
        <v>-92.216999999999999</v>
      </c>
      <c r="P476" s="136">
        <v>3.5</v>
      </c>
      <c r="Q476" s="9" t="s">
        <v>1</v>
      </c>
      <c r="R476" s="9" t="s">
        <v>27</v>
      </c>
      <c r="S476" s="77" t="s">
        <v>295</v>
      </c>
      <c r="T476" s="4"/>
    </row>
    <row r="477" spans="1:20" s="1" customFormat="1" ht="22.5" x14ac:dyDescent="0.2">
      <c r="A477" s="27" t="e">
        <f t="shared" si="7"/>
        <v>#VALUE!</v>
      </c>
      <c r="B477" s="13" t="s">
        <v>147</v>
      </c>
      <c r="C477" s="8">
        <v>1986</v>
      </c>
      <c r="D477" s="9" t="s">
        <v>135</v>
      </c>
      <c r="E477" s="133">
        <v>27</v>
      </c>
      <c r="F477" s="134">
        <v>0.24968749999999998</v>
      </c>
      <c r="G477" s="81">
        <v>4.1354166666666664E-2</v>
      </c>
      <c r="H477" s="81" t="s">
        <v>619</v>
      </c>
      <c r="I477" s="79" t="s">
        <v>148</v>
      </c>
      <c r="J477" s="87">
        <v>2.1</v>
      </c>
      <c r="K477" s="87" t="s">
        <v>147</v>
      </c>
      <c r="L477" s="87" t="s">
        <v>147</v>
      </c>
      <c r="M477" s="87" t="s">
        <v>147</v>
      </c>
      <c r="N477" s="139">
        <v>35.176000000000002</v>
      </c>
      <c r="O477" s="139">
        <v>-92.254999999999995</v>
      </c>
      <c r="P477" s="136">
        <v>7.4</v>
      </c>
      <c r="Q477" s="9" t="s">
        <v>1</v>
      </c>
      <c r="R477" s="9" t="s">
        <v>30</v>
      </c>
      <c r="S477" s="77" t="s">
        <v>295</v>
      </c>
      <c r="T477" s="4"/>
    </row>
    <row r="478" spans="1:20" s="1" customFormat="1" ht="22.5" x14ac:dyDescent="0.2">
      <c r="A478" s="27" t="e">
        <f t="shared" si="7"/>
        <v>#VALUE!</v>
      </c>
      <c r="B478" s="13" t="s">
        <v>147</v>
      </c>
      <c r="C478" s="8">
        <v>1986</v>
      </c>
      <c r="D478" s="9" t="s">
        <v>142</v>
      </c>
      <c r="E478" s="133">
        <v>7</v>
      </c>
      <c r="F478" s="134">
        <v>0.61278935185185179</v>
      </c>
      <c r="G478" s="81">
        <v>0.40445601851851848</v>
      </c>
      <c r="H478" s="81" t="s">
        <v>619</v>
      </c>
      <c r="I478" s="79" t="s">
        <v>148</v>
      </c>
      <c r="J478" s="87">
        <v>2.2000000000000002</v>
      </c>
      <c r="K478" s="87" t="s">
        <v>147</v>
      </c>
      <c r="L478" s="87" t="s">
        <v>147</v>
      </c>
      <c r="M478" s="87" t="s">
        <v>147</v>
      </c>
      <c r="N478" s="139">
        <v>35.203000000000003</v>
      </c>
      <c r="O478" s="139">
        <v>-92.26</v>
      </c>
      <c r="P478" s="136">
        <v>9</v>
      </c>
      <c r="Q478" s="9" t="s">
        <v>1</v>
      </c>
      <c r="R478" s="9" t="s">
        <v>30</v>
      </c>
      <c r="S478" s="77" t="s">
        <v>295</v>
      </c>
      <c r="T478" s="4"/>
    </row>
    <row r="479" spans="1:20" s="1" customFormat="1" ht="22.5" x14ac:dyDescent="0.2">
      <c r="A479" s="27" t="e">
        <f t="shared" si="7"/>
        <v>#VALUE!</v>
      </c>
      <c r="B479" s="13" t="s">
        <v>147</v>
      </c>
      <c r="C479" s="8">
        <v>1986</v>
      </c>
      <c r="D479" s="9" t="s">
        <v>142</v>
      </c>
      <c r="E479" s="133">
        <v>26</v>
      </c>
      <c r="F479" s="134">
        <v>0.79104166666666664</v>
      </c>
      <c r="G479" s="81">
        <v>0.58270833333333327</v>
      </c>
      <c r="H479" s="81" t="s">
        <v>619</v>
      </c>
      <c r="I479" s="79" t="s">
        <v>148</v>
      </c>
      <c r="J479" s="87">
        <v>1.4</v>
      </c>
      <c r="K479" s="87" t="s">
        <v>147</v>
      </c>
      <c r="L479" s="87" t="s">
        <v>147</v>
      </c>
      <c r="M479" s="87" t="s">
        <v>147</v>
      </c>
      <c r="N479" s="139">
        <v>35.158999999999999</v>
      </c>
      <c r="O479" s="139">
        <v>-92.233000000000004</v>
      </c>
      <c r="P479" s="136">
        <v>4.0999999999999996</v>
      </c>
      <c r="Q479" s="9" t="s">
        <v>1</v>
      </c>
      <c r="R479" s="9" t="s">
        <v>27</v>
      </c>
      <c r="S479" s="77" t="s">
        <v>295</v>
      </c>
      <c r="T479" s="4"/>
    </row>
    <row r="480" spans="1:20" s="1" customFormat="1" ht="22.5" x14ac:dyDescent="0.2">
      <c r="A480" s="27" t="e">
        <f t="shared" si="7"/>
        <v>#VALUE!</v>
      </c>
      <c r="B480" s="13" t="s">
        <v>147</v>
      </c>
      <c r="C480" s="8">
        <v>1986</v>
      </c>
      <c r="D480" s="9" t="s">
        <v>138</v>
      </c>
      <c r="E480" s="133">
        <v>7</v>
      </c>
      <c r="F480" s="134">
        <v>1.2372685185185186E-2</v>
      </c>
      <c r="G480" s="81">
        <v>0.76237268518518519</v>
      </c>
      <c r="H480" s="81" t="s">
        <v>620</v>
      </c>
      <c r="I480" s="79" t="s">
        <v>148</v>
      </c>
      <c r="J480" s="87">
        <v>1.6</v>
      </c>
      <c r="K480" s="87" t="s">
        <v>147</v>
      </c>
      <c r="L480" s="87" t="s">
        <v>147</v>
      </c>
      <c r="M480" s="87" t="s">
        <v>147</v>
      </c>
      <c r="N480" s="139">
        <v>35.165999999999997</v>
      </c>
      <c r="O480" s="139">
        <v>-92.284999999999997</v>
      </c>
      <c r="P480" s="136">
        <v>6</v>
      </c>
      <c r="Q480" s="9" t="s">
        <v>1</v>
      </c>
      <c r="R480" s="9" t="s">
        <v>30</v>
      </c>
      <c r="S480" s="77" t="s">
        <v>295</v>
      </c>
      <c r="T480" s="4"/>
    </row>
    <row r="481" spans="1:20" s="1" customFormat="1" x14ac:dyDescent="0.2">
      <c r="A481" s="27" t="e">
        <f t="shared" si="7"/>
        <v>#VALUE!</v>
      </c>
      <c r="B481" s="13" t="s">
        <v>147</v>
      </c>
      <c r="C481" s="8">
        <v>1987</v>
      </c>
      <c r="D481" s="9" t="s">
        <v>133</v>
      </c>
      <c r="E481" s="133">
        <v>22</v>
      </c>
      <c r="F481" s="134">
        <v>5.3483796296296293E-2</v>
      </c>
      <c r="G481" s="81">
        <v>0.80348379629629629</v>
      </c>
      <c r="H481" s="81" t="s">
        <v>620</v>
      </c>
      <c r="I481" s="79" t="s">
        <v>148</v>
      </c>
      <c r="J481" s="87">
        <v>1.6</v>
      </c>
      <c r="K481" s="87" t="s">
        <v>147</v>
      </c>
      <c r="L481" s="87" t="s">
        <v>147</v>
      </c>
      <c r="M481" s="87" t="s">
        <v>147</v>
      </c>
      <c r="N481" s="139">
        <v>35.209000000000003</v>
      </c>
      <c r="O481" s="139">
        <v>-92.215999999999994</v>
      </c>
      <c r="P481" s="136">
        <v>5</v>
      </c>
      <c r="Q481" s="9" t="s">
        <v>1</v>
      </c>
      <c r="R481" s="8" t="s">
        <v>51</v>
      </c>
      <c r="S481" s="32" t="s">
        <v>147</v>
      </c>
      <c r="T481" s="4"/>
    </row>
    <row r="482" spans="1:20" s="1" customFormat="1" ht="22.5" x14ac:dyDescent="0.2">
      <c r="A482" s="27" t="e">
        <f t="shared" si="7"/>
        <v>#VALUE!</v>
      </c>
      <c r="B482" s="13" t="s">
        <v>147</v>
      </c>
      <c r="C482" s="8">
        <v>1987</v>
      </c>
      <c r="D482" s="9" t="s">
        <v>141</v>
      </c>
      <c r="E482" s="133">
        <v>18</v>
      </c>
      <c r="F482" s="134">
        <v>0.21969907407407407</v>
      </c>
      <c r="G482" s="81">
        <v>1.136574074074074E-2</v>
      </c>
      <c r="H482" s="81" t="s">
        <v>619</v>
      </c>
      <c r="I482" s="79" t="s">
        <v>148</v>
      </c>
      <c r="J482" s="87">
        <v>2.2999999999999998</v>
      </c>
      <c r="K482" s="87" t="s">
        <v>147</v>
      </c>
      <c r="L482" s="87" t="s">
        <v>147</v>
      </c>
      <c r="M482" s="87" t="s">
        <v>147</v>
      </c>
      <c r="N482" s="139">
        <v>35.228000000000002</v>
      </c>
      <c r="O482" s="139">
        <v>-92.203000000000003</v>
      </c>
      <c r="P482" s="136">
        <v>3</v>
      </c>
      <c r="Q482" s="9" t="s">
        <v>1</v>
      </c>
      <c r="R482" s="8" t="s">
        <v>51</v>
      </c>
      <c r="S482" s="77" t="s">
        <v>295</v>
      </c>
      <c r="T482" s="4"/>
    </row>
    <row r="483" spans="1:20" s="1" customFormat="1" ht="22.5" x14ac:dyDescent="0.2">
      <c r="A483" s="27" t="e">
        <f t="shared" si="7"/>
        <v>#VALUE!</v>
      </c>
      <c r="B483" s="13" t="s">
        <v>147</v>
      </c>
      <c r="C483" s="8">
        <v>1987</v>
      </c>
      <c r="D483" s="9" t="s">
        <v>141</v>
      </c>
      <c r="E483" s="133">
        <v>19</v>
      </c>
      <c r="F483" s="134">
        <v>1.5393518518518519E-3</v>
      </c>
      <c r="G483" s="81">
        <v>0.79320601851851846</v>
      </c>
      <c r="H483" s="81" t="s">
        <v>619</v>
      </c>
      <c r="I483" s="79" t="s">
        <v>148</v>
      </c>
      <c r="J483" s="87">
        <v>2.9</v>
      </c>
      <c r="K483" s="87" t="s">
        <v>147</v>
      </c>
      <c r="L483" s="87" t="s">
        <v>147</v>
      </c>
      <c r="M483" s="87" t="s">
        <v>147</v>
      </c>
      <c r="N483" s="139">
        <v>35.155000000000001</v>
      </c>
      <c r="O483" s="139">
        <v>-92.244</v>
      </c>
      <c r="P483" s="136">
        <v>3</v>
      </c>
      <c r="Q483" s="9" t="s">
        <v>1</v>
      </c>
      <c r="R483" s="8" t="s">
        <v>51</v>
      </c>
      <c r="S483" s="77" t="s">
        <v>295</v>
      </c>
      <c r="T483" s="4"/>
    </row>
    <row r="484" spans="1:20" s="1" customFormat="1" x14ac:dyDescent="0.2">
      <c r="A484" s="27" t="e">
        <f t="shared" si="7"/>
        <v>#VALUE!</v>
      </c>
      <c r="B484" s="13" t="s">
        <v>147</v>
      </c>
      <c r="C484" s="8">
        <v>1987</v>
      </c>
      <c r="D484" s="9" t="s">
        <v>141</v>
      </c>
      <c r="E484" s="133">
        <v>25</v>
      </c>
      <c r="F484" s="134">
        <v>3.1365740740740743E-2</v>
      </c>
      <c r="G484" s="81">
        <v>0.82303240740740735</v>
      </c>
      <c r="H484" s="81" t="s">
        <v>619</v>
      </c>
      <c r="I484" s="79" t="s">
        <v>148</v>
      </c>
      <c r="J484" s="87">
        <v>1.6</v>
      </c>
      <c r="K484" s="87" t="s">
        <v>147</v>
      </c>
      <c r="L484" s="87" t="s">
        <v>147</v>
      </c>
      <c r="M484" s="87" t="s">
        <v>147</v>
      </c>
      <c r="N484" s="139">
        <v>35.139000000000003</v>
      </c>
      <c r="O484" s="139">
        <v>-92.313999999999993</v>
      </c>
      <c r="P484" s="136">
        <v>4.9000000000000004</v>
      </c>
      <c r="Q484" s="9" t="s">
        <v>1</v>
      </c>
      <c r="R484" s="8" t="s">
        <v>55</v>
      </c>
      <c r="S484" s="32" t="s">
        <v>147</v>
      </c>
      <c r="T484" s="4"/>
    </row>
    <row r="485" spans="1:20" s="1" customFormat="1" x14ac:dyDescent="0.2">
      <c r="A485" s="27" t="e">
        <f t="shared" si="7"/>
        <v>#VALUE!</v>
      </c>
      <c r="B485" s="13" t="s">
        <v>147</v>
      </c>
      <c r="C485" s="8">
        <v>1987</v>
      </c>
      <c r="D485" s="9" t="s">
        <v>137</v>
      </c>
      <c r="E485" s="133">
        <v>14</v>
      </c>
      <c r="F485" s="134">
        <v>0.20127314814814815</v>
      </c>
      <c r="G485" s="81">
        <v>0.99293981481481486</v>
      </c>
      <c r="H485" s="81" t="s">
        <v>619</v>
      </c>
      <c r="I485" s="79" t="s">
        <v>148</v>
      </c>
      <c r="J485" s="87">
        <v>2.1</v>
      </c>
      <c r="K485" s="87" t="s">
        <v>147</v>
      </c>
      <c r="L485" s="87" t="s">
        <v>147</v>
      </c>
      <c r="M485" s="87" t="s">
        <v>147</v>
      </c>
      <c r="N485" s="139">
        <v>35.228999999999999</v>
      </c>
      <c r="O485" s="139">
        <v>-92.305999999999997</v>
      </c>
      <c r="P485" s="136">
        <v>4.7</v>
      </c>
      <c r="Q485" s="9" t="s">
        <v>18</v>
      </c>
      <c r="R485" s="8" t="s">
        <v>55</v>
      </c>
      <c r="S485" s="32" t="s">
        <v>147</v>
      </c>
      <c r="T485" s="4"/>
    </row>
    <row r="486" spans="1:20" s="1" customFormat="1" ht="22.5" x14ac:dyDescent="0.2">
      <c r="A486" s="27" t="e">
        <f t="shared" si="7"/>
        <v>#VALUE!</v>
      </c>
      <c r="B486" s="13" t="s">
        <v>147</v>
      </c>
      <c r="C486" s="8">
        <v>1987</v>
      </c>
      <c r="D486" s="9" t="s">
        <v>137</v>
      </c>
      <c r="E486" s="133">
        <v>15</v>
      </c>
      <c r="F486" s="134">
        <v>0.21501157407407409</v>
      </c>
      <c r="G486" s="81">
        <v>6.6782407407407415E-3</v>
      </c>
      <c r="H486" s="81" t="s">
        <v>619</v>
      </c>
      <c r="I486" s="79" t="s">
        <v>148</v>
      </c>
      <c r="J486" s="87">
        <v>2</v>
      </c>
      <c r="K486" s="87" t="s">
        <v>147</v>
      </c>
      <c r="L486" s="87" t="s">
        <v>147</v>
      </c>
      <c r="M486" s="87" t="s">
        <v>147</v>
      </c>
      <c r="N486" s="139">
        <v>35.170999999999999</v>
      </c>
      <c r="O486" s="139">
        <v>-92.248999999999995</v>
      </c>
      <c r="P486" s="136">
        <v>3</v>
      </c>
      <c r="Q486" s="9" t="s">
        <v>1</v>
      </c>
      <c r="R486" s="12" t="s">
        <v>30</v>
      </c>
      <c r="S486" s="77" t="s">
        <v>295</v>
      </c>
      <c r="T486" s="4"/>
    </row>
    <row r="487" spans="1:20" s="1" customFormat="1" ht="22.5" x14ac:dyDescent="0.2">
      <c r="A487" s="27" t="e">
        <f t="shared" si="7"/>
        <v>#VALUE!</v>
      </c>
      <c r="B487" s="13" t="s">
        <v>147</v>
      </c>
      <c r="C487" s="8">
        <v>1987</v>
      </c>
      <c r="D487" s="9" t="s">
        <v>135</v>
      </c>
      <c r="E487" s="133">
        <v>8</v>
      </c>
      <c r="F487" s="134">
        <v>0.29303240740740738</v>
      </c>
      <c r="G487" s="81">
        <v>8.4699074074074066E-2</v>
      </c>
      <c r="H487" s="81" t="s">
        <v>619</v>
      </c>
      <c r="I487" s="79" t="s">
        <v>148</v>
      </c>
      <c r="J487" s="87">
        <v>2.6</v>
      </c>
      <c r="K487" s="87" t="s">
        <v>147</v>
      </c>
      <c r="L487" s="87" t="s">
        <v>147</v>
      </c>
      <c r="M487" s="87" t="s">
        <v>147</v>
      </c>
      <c r="N487" s="139">
        <v>35.19</v>
      </c>
      <c r="O487" s="139">
        <v>-92.2</v>
      </c>
      <c r="P487" s="136">
        <v>2.6</v>
      </c>
      <c r="Q487" s="9" t="s">
        <v>1</v>
      </c>
      <c r="R487" s="9" t="s">
        <v>27</v>
      </c>
      <c r="S487" s="77" t="s">
        <v>295</v>
      </c>
      <c r="T487" s="4"/>
    </row>
    <row r="488" spans="1:20" s="1" customFormat="1" ht="22.5" x14ac:dyDescent="0.2">
      <c r="A488" s="27" t="e">
        <f t="shared" si="7"/>
        <v>#VALUE!</v>
      </c>
      <c r="B488" s="13" t="s">
        <v>147</v>
      </c>
      <c r="C488" s="8">
        <v>1987</v>
      </c>
      <c r="D488" s="9" t="s">
        <v>142</v>
      </c>
      <c r="E488" s="133">
        <v>17</v>
      </c>
      <c r="F488" s="134">
        <v>0.90975694444444455</v>
      </c>
      <c r="G488" s="81">
        <v>0.70142361111111118</v>
      </c>
      <c r="H488" s="81" t="s">
        <v>619</v>
      </c>
      <c r="I488" s="79" t="s">
        <v>148</v>
      </c>
      <c r="J488" s="87">
        <v>2</v>
      </c>
      <c r="K488" s="87" t="s">
        <v>147</v>
      </c>
      <c r="L488" s="87" t="s">
        <v>147</v>
      </c>
      <c r="M488" s="87" t="s">
        <v>147</v>
      </c>
      <c r="N488" s="139">
        <v>35.222000000000001</v>
      </c>
      <c r="O488" s="139">
        <v>-92.224000000000004</v>
      </c>
      <c r="P488" s="136">
        <v>1.9</v>
      </c>
      <c r="Q488" s="9" t="s">
        <v>1</v>
      </c>
      <c r="R488" s="9" t="s">
        <v>27</v>
      </c>
      <c r="S488" s="77" t="s">
        <v>295</v>
      </c>
      <c r="T488" s="4"/>
    </row>
    <row r="489" spans="1:20" s="1" customFormat="1" ht="22.5" x14ac:dyDescent="0.2">
      <c r="A489" s="27" t="e">
        <f t="shared" si="7"/>
        <v>#VALUE!</v>
      </c>
      <c r="B489" s="13" t="s">
        <v>147</v>
      </c>
      <c r="C489" s="8">
        <v>1987</v>
      </c>
      <c r="D489" s="9" t="s">
        <v>142</v>
      </c>
      <c r="E489" s="133">
        <v>21</v>
      </c>
      <c r="F489" s="134">
        <v>0.82547453703703699</v>
      </c>
      <c r="G489" s="81">
        <v>0.61714120370370373</v>
      </c>
      <c r="H489" s="81" t="s">
        <v>619</v>
      </c>
      <c r="I489" s="79" t="s">
        <v>148</v>
      </c>
      <c r="J489" s="87">
        <v>2.2999999999999998</v>
      </c>
      <c r="K489" s="87" t="s">
        <v>147</v>
      </c>
      <c r="L489" s="87" t="s">
        <v>147</v>
      </c>
      <c r="M489" s="87" t="s">
        <v>147</v>
      </c>
      <c r="N489" s="139">
        <v>35.215000000000003</v>
      </c>
      <c r="O489" s="139">
        <v>-92.241</v>
      </c>
      <c r="P489" s="136">
        <v>8.3000000000000007</v>
      </c>
      <c r="Q489" s="9" t="s">
        <v>1</v>
      </c>
      <c r="R489" s="9" t="s">
        <v>27</v>
      </c>
      <c r="S489" s="77" t="s">
        <v>295</v>
      </c>
      <c r="T489" s="4"/>
    </row>
    <row r="490" spans="1:20" s="1" customFormat="1" ht="22.5" x14ac:dyDescent="0.2">
      <c r="A490" s="27" t="e">
        <f t="shared" si="7"/>
        <v>#VALUE!</v>
      </c>
      <c r="B490" s="13" t="s">
        <v>147</v>
      </c>
      <c r="C490" s="8">
        <v>1987</v>
      </c>
      <c r="D490" s="9" t="s">
        <v>134</v>
      </c>
      <c r="E490" s="133">
        <v>21</v>
      </c>
      <c r="F490" s="134">
        <v>0.62212962962962959</v>
      </c>
      <c r="G490" s="81">
        <v>0.41379629629629627</v>
      </c>
      <c r="H490" s="81" t="s">
        <v>619</v>
      </c>
      <c r="I490" s="79" t="s">
        <v>148</v>
      </c>
      <c r="J490" s="87">
        <v>1.2</v>
      </c>
      <c r="K490" s="87" t="s">
        <v>147</v>
      </c>
      <c r="L490" s="87" t="s">
        <v>147</v>
      </c>
      <c r="M490" s="87" t="s">
        <v>147</v>
      </c>
      <c r="N490" s="139">
        <v>35.195</v>
      </c>
      <c r="O490" s="139">
        <v>-92.257999999999996</v>
      </c>
      <c r="P490" s="136">
        <v>7.2</v>
      </c>
      <c r="Q490" s="9" t="s">
        <v>1</v>
      </c>
      <c r="R490" s="8" t="s">
        <v>30</v>
      </c>
      <c r="S490" s="77" t="s">
        <v>295</v>
      </c>
      <c r="T490" s="4"/>
    </row>
    <row r="491" spans="1:20" s="1" customFormat="1" ht="22.5" x14ac:dyDescent="0.2">
      <c r="A491" s="27" t="e">
        <f t="shared" si="7"/>
        <v>#VALUE!</v>
      </c>
      <c r="B491" s="13" t="s">
        <v>147</v>
      </c>
      <c r="C491" s="8">
        <v>1987</v>
      </c>
      <c r="D491" s="9" t="s">
        <v>136</v>
      </c>
      <c r="E491" s="133">
        <v>23</v>
      </c>
      <c r="F491" s="152" t="s">
        <v>147</v>
      </c>
      <c r="G491" s="152" t="s">
        <v>147</v>
      </c>
      <c r="H491" s="81" t="s">
        <v>619</v>
      </c>
      <c r="I491" s="9" t="s">
        <v>148</v>
      </c>
      <c r="J491" s="13">
        <v>1.6</v>
      </c>
      <c r="K491" s="13" t="s">
        <v>147</v>
      </c>
      <c r="L491" s="13" t="s">
        <v>147</v>
      </c>
      <c r="M491" s="13" t="s">
        <v>147</v>
      </c>
      <c r="N491" s="119">
        <v>35.197000000000003</v>
      </c>
      <c r="O491" s="119">
        <v>-92.263000000000005</v>
      </c>
      <c r="P491" s="16" t="s">
        <v>147</v>
      </c>
      <c r="Q491" s="9" t="s">
        <v>1</v>
      </c>
      <c r="R491" s="79" t="s">
        <v>30</v>
      </c>
      <c r="S491" s="84" t="s">
        <v>625</v>
      </c>
      <c r="T491" s="4"/>
    </row>
    <row r="492" spans="1:20" s="1" customFormat="1" ht="22.5" x14ac:dyDescent="0.2">
      <c r="A492" s="27" t="e">
        <f t="shared" si="7"/>
        <v>#VALUE!</v>
      </c>
      <c r="B492" s="13" t="s">
        <v>147</v>
      </c>
      <c r="C492" s="8">
        <v>1987</v>
      </c>
      <c r="D492" s="9" t="s">
        <v>138</v>
      </c>
      <c r="E492" s="133">
        <v>11</v>
      </c>
      <c r="F492" s="152" t="s">
        <v>147</v>
      </c>
      <c r="G492" s="152" t="s">
        <v>147</v>
      </c>
      <c r="H492" s="81" t="s">
        <v>620</v>
      </c>
      <c r="I492" s="9" t="s">
        <v>148</v>
      </c>
      <c r="J492" s="13">
        <v>1.7</v>
      </c>
      <c r="K492" s="13" t="s">
        <v>147</v>
      </c>
      <c r="L492" s="13" t="s">
        <v>147</v>
      </c>
      <c r="M492" s="13" t="s">
        <v>147</v>
      </c>
      <c r="N492" s="119">
        <v>35.220999999999997</v>
      </c>
      <c r="O492" s="119">
        <v>-92.266000000000005</v>
      </c>
      <c r="P492" s="16" t="s">
        <v>147</v>
      </c>
      <c r="Q492" s="9" t="s">
        <v>1</v>
      </c>
      <c r="R492" s="79" t="s">
        <v>30</v>
      </c>
      <c r="S492" s="84" t="s">
        <v>625</v>
      </c>
      <c r="T492" s="4"/>
    </row>
    <row r="493" spans="1:20" s="1" customFormat="1" ht="22.5" x14ac:dyDescent="0.2">
      <c r="A493" s="27" t="e">
        <f t="shared" si="7"/>
        <v>#VALUE!</v>
      </c>
      <c r="B493" s="13" t="s">
        <v>147</v>
      </c>
      <c r="C493" s="8">
        <v>1987</v>
      </c>
      <c r="D493" s="9" t="s">
        <v>131</v>
      </c>
      <c r="E493" s="133">
        <v>19</v>
      </c>
      <c r="F493" s="21">
        <v>4.2418981481481481E-2</v>
      </c>
      <c r="G493" s="22">
        <v>0.79241898148148149</v>
      </c>
      <c r="H493" s="22" t="s">
        <v>620</v>
      </c>
      <c r="I493" s="9" t="s">
        <v>148</v>
      </c>
      <c r="J493" s="13">
        <v>2</v>
      </c>
      <c r="K493" s="13" t="s">
        <v>147</v>
      </c>
      <c r="L493" s="13" t="s">
        <v>147</v>
      </c>
      <c r="M493" s="13" t="s">
        <v>147</v>
      </c>
      <c r="N493" s="119">
        <v>35.188000000000002</v>
      </c>
      <c r="O493" s="119">
        <v>-92.224999999999994</v>
      </c>
      <c r="P493" s="16">
        <v>5.8</v>
      </c>
      <c r="Q493" s="9" t="s">
        <v>1</v>
      </c>
      <c r="R493" s="9" t="s">
        <v>27</v>
      </c>
      <c r="S493" s="77" t="s">
        <v>295</v>
      </c>
      <c r="T493" s="4"/>
    </row>
    <row r="494" spans="1:20" s="1" customFormat="1" ht="22.5" x14ac:dyDescent="0.2">
      <c r="A494" s="27" t="e">
        <f t="shared" si="7"/>
        <v>#VALUE!</v>
      </c>
      <c r="B494" s="13" t="s">
        <v>147</v>
      </c>
      <c r="C494" s="8">
        <v>1988</v>
      </c>
      <c r="D494" s="9" t="s">
        <v>132</v>
      </c>
      <c r="E494" s="133">
        <v>2</v>
      </c>
      <c r="F494" s="21">
        <v>0.50872685185185185</v>
      </c>
      <c r="G494" s="22">
        <v>0.25872685185185185</v>
      </c>
      <c r="H494" s="22" t="s">
        <v>620</v>
      </c>
      <c r="I494" s="9" t="s">
        <v>148</v>
      </c>
      <c r="J494" s="13">
        <v>2.2000000000000002</v>
      </c>
      <c r="K494" s="13" t="s">
        <v>147</v>
      </c>
      <c r="L494" s="13" t="s">
        <v>147</v>
      </c>
      <c r="M494" s="13" t="s">
        <v>147</v>
      </c>
      <c r="N494" s="119">
        <v>35.197000000000003</v>
      </c>
      <c r="O494" s="119">
        <v>-92.216999999999999</v>
      </c>
      <c r="P494" s="16">
        <v>5.5</v>
      </c>
      <c r="Q494" s="9" t="s">
        <v>1</v>
      </c>
      <c r="R494" s="8" t="s">
        <v>27</v>
      </c>
      <c r="S494" s="77" t="s">
        <v>295</v>
      </c>
      <c r="T494" s="4"/>
    </row>
    <row r="495" spans="1:20" s="1" customFormat="1" ht="22.5" x14ac:dyDescent="0.2">
      <c r="A495" s="27" t="e">
        <f t="shared" si="7"/>
        <v>#VALUE!</v>
      </c>
      <c r="B495" s="13" t="s">
        <v>147</v>
      </c>
      <c r="C495" s="8">
        <v>1988</v>
      </c>
      <c r="D495" s="9" t="s">
        <v>140</v>
      </c>
      <c r="E495" s="133">
        <v>22</v>
      </c>
      <c r="F495" s="21">
        <v>0.49984953703703705</v>
      </c>
      <c r="G495" s="22">
        <v>0.24984953703703705</v>
      </c>
      <c r="H495" s="22" t="s">
        <v>620</v>
      </c>
      <c r="I495" s="9" t="s">
        <v>148</v>
      </c>
      <c r="J495" s="13">
        <v>1.4</v>
      </c>
      <c r="K495" s="13" t="s">
        <v>147</v>
      </c>
      <c r="L495" s="13" t="s">
        <v>147</v>
      </c>
      <c r="M495" s="13" t="s">
        <v>147</v>
      </c>
      <c r="N495" s="119">
        <v>35.200000000000003</v>
      </c>
      <c r="O495" s="119">
        <v>-92.203999999999994</v>
      </c>
      <c r="P495" s="16">
        <v>1.1000000000000001</v>
      </c>
      <c r="Q495" s="9" t="s">
        <v>1</v>
      </c>
      <c r="R495" s="8" t="s">
        <v>27</v>
      </c>
      <c r="S495" s="77" t="s">
        <v>295</v>
      </c>
      <c r="T495" s="4"/>
    </row>
    <row r="496" spans="1:20" s="1" customFormat="1" ht="22.5" x14ac:dyDescent="0.2">
      <c r="A496" s="27" t="e">
        <f t="shared" si="7"/>
        <v>#VALUE!</v>
      </c>
      <c r="B496" s="13" t="s">
        <v>147</v>
      </c>
      <c r="C496" s="8">
        <v>1988</v>
      </c>
      <c r="D496" s="9" t="s">
        <v>139</v>
      </c>
      <c r="E496" s="8">
        <v>9</v>
      </c>
      <c r="F496" s="21">
        <v>0.41373842592592597</v>
      </c>
      <c r="G496" s="22">
        <v>0.20540509259259257</v>
      </c>
      <c r="H496" s="22" t="s">
        <v>619</v>
      </c>
      <c r="I496" s="9" t="s">
        <v>148</v>
      </c>
      <c r="J496" s="13">
        <v>2</v>
      </c>
      <c r="K496" s="13" t="s">
        <v>147</v>
      </c>
      <c r="L496" s="13" t="s">
        <v>147</v>
      </c>
      <c r="M496" s="13" t="s">
        <v>147</v>
      </c>
      <c r="N496" s="119">
        <v>35.189</v>
      </c>
      <c r="O496" s="119">
        <v>-92.221999999999994</v>
      </c>
      <c r="P496" s="16">
        <v>5.2</v>
      </c>
      <c r="Q496" s="9" t="s">
        <v>1</v>
      </c>
      <c r="R496" s="8" t="s">
        <v>27</v>
      </c>
      <c r="S496" s="77" t="s">
        <v>295</v>
      </c>
      <c r="T496" s="4"/>
    </row>
    <row r="497" spans="1:20" s="1" customFormat="1" x14ac:dyDescent="0.2">
      <c r="A497" s="27" t="e">
        <f t="shared" si="7"/>
        <v>#VALUE!</v>
      </c>
      <c r="B497" s="13" t="s">
        <v>147</v>
      </c>
      <c r="C497" s="8">
        <v>1988</v>
      </c>
      <c r="D497" s="9" t="s">
        <v>139</v>
      </c>
      <c r="E497" s="8">
        <v>18</v>
      </c>
      <c r="F497" s="152" t="s">
        <v>147</v>
      </c>
      <c r="G497" s="152" t="s">
        <v>147</v>
      </c>
      <c r="H497" s="81" t="s">
        <v>619</v>
      </c>
      <c r="I497" s="9" t="s">
        <v>148</v>
      </c>
      <c r="J497" s="13">
        <v>1.8</v>
      </c>
      <c r="K497" s="13" t="s">
        <v>147</v>
      </c>
      <c r="L497" s="13" t="s">
        <v>147</v>
      </c>
      <c r="M497" s="13" t="s">
        <v>147</v>
      </c>
      <c r="N497" s="119">
        <v>35.167999999999999</v>
      </c>
      <c r="O497" s="119">
        <v>-92.245999999999995</v>
      </c>
      <c r="P497" s="16" t="s">
        <v>147</v>
      </c>
      <c r="Q497" s="9" t="s">
        <v>1</v>
      </c>
      <c r="R497" s="9" t="s">
        <v>147</v>
      </c>
      <c r="S497" s="84" t="s">
        <v>624</v>
      </c>
      <c r="T497" s="4"/>
    </row>
    <row r="498" spans="1:20" s="1" customFormat="1" ht="22.5" x14ac:dyDescent="0.2">
      <c r="A498" s="27" t="e">
        <f t="shared" si="7"/>
        <v>#VALUE!</v>
      </c>
      <c r="B498" s="13" t="s">
        <v>147</v>
      </c>
      <c r="C498" s="8">
        <v>1988</v>
      </c>
      <c r="D498" s="9" t="s">
        <v>139</v>
      </c>
      <c r="E498" s="8">
        <v>20</v>
      </c>
      <c r="F498" s="21">
        <v>0.47070601851851851</v>
      </c>
      <c r="G498" s="22">
        <v>0.26237268518518519</v>
      </c>
      <c r="H498" s="22" t="s">
        <v>619</v>
      </c>
      <c r="I498" s="9" t="s">
        <v>148</v>
      </c>
      <c r="J498" s="13">
        <v>1.7</v>
      </c>
      <c r="K498" s="13" t="s">
        <v>147</v>
      </c>
      <c r="L498" s="13" t="s">
        <v>147</v>
      </c>
      <c r="M498" s="13" t="s">
        <v>147</v>
      </c>
      <c r="N498" s="119">
        <v>35.194000000000003</v>
      </c>
      <c r="O498" s="119">
        <v>-92.225999999999999</v>
      </c>
      <c r="P498" s="16">
        <v>6.1</v>
      </c>
      <c r="Q498" s="9" t="s">
        <v>1</v>
      </c>
      <c r="R498" s="8" t="s">
        <v>27</v>
      </c>
      <c r="S498" s="77" t="s">
        <v>295</v>
      </c>
      <c r="T498" s="4"/>
    </row>
    <row r="499" spans="1:20" s="1" customFormat="1" ht="22.5" x14ac:dyDescent="0.2">
      <c r="A499" s="27" t="e">
        <f t="shared" si="7"/>
        <v>#VALUE!</v>
      </c>
      <c r="B499" s="13" t="s">
        <v>147</v>
      </c>
      <c r="C499" s="8">
        <v>1988</v>
      </c>
      <c r="D499" s="9" t="s">
        <v>139</v>
      </c>
      <c r="E499" s="8">
        <v>20</v>
      </c>
      <c r="F499" s="21">
        <v>0.46776620370370375</v>
      </c>
      <c r="G499" s="22">
        <v>0.25943287037037038</v>
      </c>
      <c r="H499" s="22" t="s">
        <v>619</v>
      </c>
      <c r="I499" s="9" t="s">
        <v>148</v>
      </c>
      <c r="J499" s="13">
        <v>1.9</v>
      </c>
      <c r="K499" s="13" t="s">
        <v>147</v>
      </c>
      <c r="L499" s="13" t="s">
        <v>147</v>
      </c>
      <c r="M499" s="13" t="s">
        <v>147</v>
      </c>
      <c r="N499" s="119">
        <v>35.183999999999997</v>
      </c>
      <c r="O499" s="119">
        <v>-92.221999999999994</v>
      </c>
      <c r="P499" s="16">
        <v>4</v>
      </c>
      <c r="Q499" s="9" t="s">
        <v>1</v>
      </c>
      <c r="R499" s="8" t="s">
        <v>27</v>
      </c>
      <c r="S499" s="77" t="s">
        <v>295</v>
      </c>
      <c r="T499" s="4"/>
    </row>
    <row r="500" spans="1:20" s="1" customFormat="1" ht="22.5" x14ac:dyDescent="0.2">
      <c r="A500" s="27" t="e">
        <f t="shared" si="7"/>
        <v>#VALUE!</v>
      </c>
      <c r="B500" s="13" t="s">
        <v>147</v>
      </c>
      <c r="C500" s="8">
        <v>1988</v>
      </c>
      <c r="D500" s="9" t="s">
        <v>139</v>
      </c>
      <c r="E500" s="8">
        <v>20</v>
      </c>
      <c r="F500" s="21">
        <v>0.88798611111111114</v>
      </c>
      <c r="G500" s="22">
        <v>0.67965277777777777</v>
      </c>
      <c r="H500" s="22" t="s">
        <v>619</v>
      </c>
      <c r="I500" s="9" t="s">
        <v>148</v>
      </c>
      <c r="J500" s="13">
        <v>2</v>
      </c>
      <c r="K500" s="13" t="s">
        <v>147</v>
      </c>
      <c r="L500" s="13" t="s">
        <v>147</v>
      </c>
      <c r="M500" s="13" t="s">
        <v>147</v>
      </c>
      <c r="N500" s="119">
        <v>35.195999999999998</v>
      </c>
      <c r="O500" s="119">
        <v>-92.206999999999994</v>
      </c>
      <c r="P500" s="16">
        <v>1.8</v>
      </c>
      <c r="Q500" s="9" t="s">
        <v>1</v>
      </c>
      <c r="R500" s="8" t="s">
        <v>27</v>
      </c>
      <c r="S500" s="77" t="s">
        <v>295</v>
      </c>
      <c r="T500" s="4"/>
    </row>
    <row r="501" spans="1:20" s="1" customFormat="1" ht="22.5" x14ac:dyDescent="0.2">
      <c r="A501" s="27" t="e">
        <f t="shared" si="7"/>
        <v>#VALUE!</v>
      </c>
      <c r="B501" s="13" t="s">
        <v>147</v>
      </c>
      <c r="C501" s="8">
        <v>1988</v>
      </c>
      <c r="D501" s="9" t="s">
        <v>139</v>
      </c>
      <c r="E501" s="8">
        <v>21</v>
      </c>
      <c r="F501" s="21">
        <v>0.24912037037037038</v>
      </c>
      <c r="G501" s="22">
        <v>4.0787037037037038E-2</v>
      </c>
      <c r="H501" s="22" t="s">
        <v>619</v>
      </c>
      <c r="I501" s="9" t="s">
        <v>148</v>
      </c>
      <c r="J501" s="13">
        <v>1</v>
      </c>
      <c r="K501" s="13" t="s">
        <v>147</v>
      </c>
      <c r="L501" s="13" t="s">
        <v>147</v>
      </c>
      <c r="M501" s="13" t="s">
        <v>147</v>
      </c>
      <c r="N501" s="119">
        <v>35.192999999999998</v>
      </c>
      <c r="O501" s="119">
        <v>-92.212999999999994</v>
      </c>
      <c r="P501" s="16">
        <v>1.3</v>
      </c>
      <c r="Q501" s="9" t="s">
        <v>1</v>
      </c>
      <c r="R501" s="8" t="s">
        <v>27</v>
      </c>
      <c r="S501" s="77" t="s">
        <v>295</v>
      </c>
      <c r="T501" s="4"/>
    </row>
    <row r="502" spans="1:20" s="1" customFormat="1" ht="67.5" x14ac:dyDescent="0.2">
      <c r="A502" s="27" t="e">
        <f t="shared" si="7"/>
        <v>#VALUE!</v>
      </c>
      <c r="B502" s="13" t="s">
        <v>147</v>
      </c>
      <c r="C502" s="8">
        <v>1989</v>
      </c>
      <c r="D502" s="9" t="s">
        <v>139</v>
      </c>
      <c r="E502" s="133">
        <v>1</v>
      </c>
      <c r="F502" s="21">
        <v>0.62851851851851859</v>
      </c>
      <c r="G502" s="22">
        <v>0.37851851851851853</v>
      </c>
      <c r="H502" s="22" t="s">
        <v>620</v>
      </c>
      <c r="I502" s="9" t="s">
        <v>148</v>
      </c>
      <c r="J502" s="13">
        <v>2.1</v>
      </c>
      <c r="K502" s="13" t="s">
        <v>147</v>
      </c>
      <c r="L502" s="13" t="s">
        <v>147</v>
      </c>
      <c r="M502" s="13" t="s">
        <v>147</v>
      </c>
      <c r="N502" s="119">
        <v>35.182000000000002</v>
      </c>
      <c r="O502" s="119">
        <v>-92.228999999999999</v>
      </c>
      <c r="P502" s="16">
        <v>4.5</v>
      </c>
      <c r="Q502" s="9" t="s">
        <v>1</v>
      </c>
      <c r="R502" s="8" t="s">
        <v>27</v>
      </c>
      <c r="S502" s="77" t="s">
        <v>523</v>
      </c>
      <c r="T502" s="4"/>
    </row>
    <row r="503" spans="1:20" s="1" customFormat="1" ht="67.5" x14ac:dyDescent="0.2">
      <c r="A503" s="27" t="e">
        <f t="shared" si="7"/>
        <v>#VALUE!</v>
      </c>
      <c r="B503" s="13" t="s">
        <v>147</v>
      </c>
      <c r="C503" s="8">
        <v>1989</v>
      </c>
      <c r="D503" s="9" t="s">
        <v>139</v>
      </c>
      <c r="E503" s="133">
        <v>6</v>
      </c>
      <c r="F503" s="21">
        <v>0.65699074074074071</v>
      </c>
      <c r="G503" s="22">
        <v>0.44865740740740739</v>
      </c>
      <c r="H503" s="22" t="s">
        <v>619</v>
      </c>
      <c r="I503" s="9" t="s">
        <v>148</v>
      </c>
      <c r="J503" s="13">
        <v>1.5</v>
      </c>
      <c r="K503" s="13" t="s">
        <v>147</v>
      </c>
      <c r="L503" s="13" t="s">
        <v>147</v>
      </c>
      <c r="M503" s="13" t="s">
        <v>147</v>
      </c>
      <c r="N503" s="119">
        <v>35.225000000000001</v>
      </c>
      <c r="O503" s="119">
        <v>-92.287999999999997</v>
      </c>
      <c r="P503" s="16">
        <v>4.7</v>
      </c>
      <c r="Q503" s="9" t="s">
        <v>1</v>
      </c>
      <c r="R503" s="8" t="s">
        <v>30</v>
      </c>
      <c r="S503" s="77" t="s">
        <v>523</v>
      </c>
      <c r="T503" s="4"/>
    </row>
    <row r="504" spans="1:20" s="1" customFormat="1" ht="67.5" x14ac:dyDescent="0.2">
      <c r="A504" s="27" t="e">
        <f t="shared" si="7"/>
        <v>#VALUE!</v>
      </c>
      <c r="B504" s="13" t="s">
        <v>147</v>
      </c>
      <c r="C504" s="8">
        <v>1989</v>
      </c>
      <c r="D504" s="9" t="s">
        <v>139</v>
      </c>
      <c r="E504" s="133">
        <v>6</v>
      </c>
      <c r="F504" s="21">
        <v>0.45035879629629627</v>
      </c>
      <c r="G504" s="22">
        <v>0.24202546296296298</v>
      </c>
      <c r="H504" s="22" t="s">
        <v>619</v>
      </c>
      <c r="I504" s="9" t="s">
        <v>148</v>
      </c>
      <c r="J504" s="13">
        <v>2.2000000000000002</v>
      </c>
      <c r="K504" s="13" t="s">
        <v>147</v>
      </c>
      <c r="L504" s="13" t="s">
        <v>147</v>
      </c>
      <c r="M504" s="13" t="s">
        <v>147</v>
      </c>
      <c r="N504" s="119">
        <v>35.182000000000002</v>
      </c>
      <c r="O504" s="119">
        <v>-92.206000000000003</v>
      </c>
      <c r="P504" s="16">
        <v>1.9</v>
      </c>
      <c r="Q504" s="9" t="s">
        <v>1</v>
      </c>
      <c r="R504" s="8" t="s">
        <v>27</v>
      </c>
      <c r="S504" s="77" t="s">
        <v>523</v>
      </c>
      <c r="T504" s="4"/>
    </row>
    <row r="505" spans="1:20" s="1" customFormat="1" ht="22.5" x14ac:dyDescent="0.2">
      <c r="A505" s="27" t="e">
        <f t="shared" si="7"/>
        <v>#VALUE!</v>
      </c>
      <c r="B505" s="13" t="s">
        <v>147</v>
      </c>
      <c r="C505" s="8">
        <v>1990</v>
      </c>
      <c r="D505" s="9" t="s">
        <v>142</v>
      </c>
      <c r="E505" s="133">
        <v>17</v>
      </c>
      <c r="F505" s="21">
        <v>0.58855324074074067</v>
      </c>
      <c r="G505" s="22">
        <v>0.38021990740740735</v>
      </c>
      <c r="H505" s="90" t="s">
        <v>619</v>
      </c>
      <c r="I505" s="9" t="s">
        <v>148</v>
      </c>
      <c r="J505" s="13">
        <v>1.9</v>
      </c>
      <c r="K505" s="13" t="s">
        <v>147</v>
      </c>
      <c r="L505" s="13" t="s">
        <v>147</v>
      </c>
      <c r="M505" s="13" t="s">
        <v>147</v>
      </c>
      <c r="N505" s="119">
        <v>35.183999999999997</v>
      </c>
      <c r="O505" s="119">
        <v>-92.236999999999995</v>
      </c>
      <c r="P505" s="16">
        <v>1.6</v>
      </c>
      <c r="Q505" s="9" t="s">
        <v>1</v>
      </c>
      <c r="R505" s="8" t="s">
        <v>27</v>
      </c>
      <c r="S505" s="77" t="s">
        <v>295</v>
      </c>
      <c r="T505" s="4"/>
    </row>
    <row r="506" spans="1:20" s="1" customFormat="1" ht="22.5" x14ac:dyDescent="0.2">
      <c r="A506" s="27" t="e">
        <f t="shared" si="7"/>
        <v>#VALUE!</v>
      </c>
      <c r="B506" s="13" t="s">
        <v>147</v>
      </c>
      <c r="C506" s="8">
        <v>1990</v>
      </c>
      <c r="D506" s="9" t="s">
        <v>142</v>
      </c>
      <c r="E506" s="133">
        <v>23</v>
      </c>
      <c r="F506" s="21">
        <v>0.11275462962962964</v>
      </c>
      <c r="G506" s="22">
        <v>0.9044212962962962</v>
      </c>
      <c r="H506" s="90" t="s">
        <v>619</v>
      </c>
      <c r="I506" s="9" t="s">
        <v>148</v>
      </c>
      <c r="J506" s="13">
        <v>2.6</v>
      </c>
      <c r="K506" s="13" t="s">
        <v>147</v>
      </c>
      <c r="L506" s="13" t="s">
        <v>147</v>
      </c>
      <c r="M506" s="13" t="s">
        <v>147</v>
      </c>
      <c r="N506" s="119">
        <v>35.179000000000002</v>
      </c>
      <c r="O506" s="119">
        <v>-92.210999999999999</v>
      </c>
      <c r="P506" s="16">
        <v>3.7</v>
      </c>
      <c r="Q506" s="9" t="s">
        <v>1</v>
      </c>
      <c r="R506" s="8" t="s">
        <v>27</v>
      </c>
      <c r="S506" s="77" t="s">
        <v>295</v>
      </c>
      <c r="T506" s="4"/>
    </row>
    <row r="507" spans="1:20" s="1" customFormat="1" ht="22.5" x14ac:dyDescent="0.2">
      <c r="A507" s="27" t="e">
        <f t="shared" si="7"/>
        <v>#VALUE!</v>
      </c>
      <c r="B507" s="13" t="s">
        <v>147</v>
      </c>
      <c r="C507" s="8">
        <v>1990</v>
      </c>
      <c r="D507" s="9" t="s">
        <v>134</v>
      </c>
      <c r="E507" s="133">
        <v>8</v>
      </c>
      <c r="F507" s="21">
        <v>0.95917824074074076</v>
      </c>
      <c r="G507" s="22">
        <v>0.75084490740740739</v>
      </c>
      <c r="H507" s="90" t="s">
        <v>619</v>
      </c>
      <c r="I507" s="9" t="s">
        <v>148</v>
      </c>
      <c r="J507" s="13">
        <v>2</v>
      </c>
      <c r="K507" s="13" t="s">
        <v>147</v>
      </c>
      <c r="L507" s="13" t="s">
        <v>147</v>
      </c>
      <c r="M507" s="13" t="s">
        <v>147</v>
      </c>
      <c r="N507" s="119">
        <v>35.192</v>
      </c>
      <c r="O507" s="119">
        <v>-92.192999999999998</v>
      </c>
      <c r="P507" s="16">
        <v>1.6</v>
      </c>
      <c r="Q507" s="9" t="s">
        <v>1</v>
      </c>
      <c r="R507" s="8" t="s">
        <v>27</v>
      </c>
      <c r="S507" s="77" t="s">
        <v>295</v>
      </c>
      <c r="T507" s="4"/>
    </row>
    <row r="508" spans="1:20" s="1" customFormat="1" x14ac:dyDescent="0.2">
      <c r="A508" s="27" t="e">
        <f t="shared" si="7"/>
        <v>#VALUE!</v>
      </c>
      <c r="B508" s="13" t="s">
        <v>147</v>
      </c>
      <c r="C508" s="8">
        <v>1990</v>
      </c>
      <c r="D508" s="9" t="s">
        <v>136</v>
      </c>
      <c r="E508" s="133">
        <v>2</v>
      </c>
      <c r="F508" s="21">
        <v>0.37114583333333334</v>
      </c>
      <c r="G508" s="22">
        <v>0.1628125</v>
      </c>
      <c r="H508" s="90" t="s">
        <v>619</v>
      </c>
      <c r="I508" s="9" t="s">
        <v>148</v>
      </c>
      <c r="J508" s="13">
        <v>2.4</v>
      </c>
      <c r="K508" s="13" t="s">
        <v>147</v>
      </c>
      <c r="L508" s="13" t="s">
        <v>147</v>
      </c>
      <c r="M508" s="13" t="s">
        <v>147</v>
      </c>
      <c r="N508" s="119">
        <v>35.250999999999998</v>
      </c>
      <c r="O508" s="119">
        <v>-92.215000000000003</v>
      </c>
      <c r="P508" s="16">
        <v>2.5</v>
      </c>
      <c r="Q508" s="9" t="s">
        <v>1</v>
      </c>
      <c r="R508" s="8" t="s">
        <v>74</v>
      </c>
      <c r="S508" s="32" t="s">
        <v>147</v>
      </c>
      <c r="T508" s="4"/>
    </row>
    <row r="509" spans="1:20" s="1" customFormat="1" ht="22.5" x14ac:dyDescent="0.2">
      <c r="A509" s="27" t="e">
        <f t="shared" si="7"/>
        <v>#VALUE!</v>
      </c>
      <c r="B509" s="13" t="s">
        <v>147</v>
      </c>
      <c r="C509" s="8">
        <v>1990</v>
      </c>
      <c r="D509" s="9" t="s">
        <v>136</v>
      </c>
      <c r="E509" s="133">
        <v>20</v>
      </c>
      <c r="F509" s="21">
        <v>0.59074074074074068</v>
      </c>
      <c r="G509" s="22">
        <v>0.38240740740740736</v>
      </c>
      <c r="H509" s="90" t="s">
        <v>619</v>
      </c>
      <c r="I509" s="9" t="s">
        <v>148</v>
      </c>
      <c r="J509" s="13">
        <v>1.8</v>
      </c>
      <c r="K509" s="13" t="s">
        <v>147</v>
      </c>
      <c r="L509" s="13" t="s">
        <v>147</v>
      </c>
      <c r="M509" s="13" t="s">
        <v>147</v>
      </c>
      <c r="N509" s="119">
        <v>35.173999999999999</v>
      </c>
      <c r="O509" s="119">
        <v>-92.218999999999994</v>
      </c>
      <c r="P509" s="16">
        <v>4.9000000000000004</v>
      </c>
      <c r="Q509" s="9" t="s">
        <v>1</v>
      </c>
      <c r="R509" s="8" t="s">
        <v>27</v>
      </c>
      <c r="S509" s="77" t="s">
        <v>295</v>
      </c>
      <c r="T509" s="4"/>
    </row>
    <row r="510" spans="1:20" s="1" customFormat="1" ht="22.5" x14ac:dyDescent="0.2">
      <c r="A510" s="27" t="e">
        <f t="shared" si="7"/>
        <v>#VALUE!</v>
      </c>
      <c r="B510" s="13" t="s">
        <v>147</v>
      </c>
      <c r="C510" s="8">
        <v>1990</v>
      </c>
      <c r="D510" s="9" t="s">
        <v>131</v>
      </c>
      <c r="E510" s="133">
        <v>10</v>
      </c>
      <c r="F510" s="21">
        <v>0.60731481481481475</v>
      </c>
      <c r="G510" s="22">
        <v>0.35731481481481481</v>
      </c>
      <c r="H510" s="90" t="s">
        <v>620</v>
      </c>
      <c r="I510" s="9" t="s">
        <v>148</v>
      </c>
      <c r="J510" s="13">
        <v>1.9</v>
      </c>
      <c r="K510" s="13" t="s">
        <v>147</v>
      </c>
      <c r="L510" s="13" t="s">
        <v>147</v>
      </c>
      <c r="M510" s="13" t="s">
        <v>147</v>
      </c>
      <c r="N510" s="119">
        <v>35.173000000000002</v>
      </c>
      <c r="O510" s="119">
        <v>-92.215000000000003</v>
      </c>
      <c r="P510" s="16">
        <v>4.4000000000000004</v>
      </c>
      <c r="Q510" s="9" t="s">
        <v>1</v>
      </c>
      <c r="R510" s="8" t="s">
        <v>27</v>
      </c>
      <c r="S510" s="77" t="s">
        <v>295</v>
      </c>
      <c r="T510" s="4"/>
    </row>
    <row r="511" spans="1:20" s="1" customFormat="1" ht="22.5" x14ac:dyDescent="0.2">
      <c r="A511" s="27" t="e">
        <f t="shared" si="7"/>
        <v>#VALUE!</v>
      </c>
      <c r="B511" s="13" t="s">
        <v>147</v>
      </c>
      <c r="C511" s="8">
        <v>1992</v>
      </c>
      <c r="D511" s="9" t="s">
        <v>140</v>
      </c>
      <c r="E511" s="8">
        <v>7</v>
      </c>
      <c r="F511" s="21">
        <v>0.78634259259259265</v>
      </c>
      <c r="G511" s="22">
        <v>0.53634259259259254</v>
      </c>
      <c r="H511" s="90" t="s">
        <v>620</v>
      </c>
      <c r="I511" s="9" t="s">
        <v>148</v>
      </c>
      <c r="J511" s="13">
        <v>1.8</v>
      </c>
      <c r="K511" s="13" t="s">
        <v>147</v>
      </c>
      <c r="L511" s="13" t="s">
        <v>147</v>
      </c>
      <c r="M511" s="13" t="s">
        <v>147</v>
      </c>
      <c r="N511" s="119">
        <v>35.234999999999999</v>
      </c>
      <c r="O511" s="119">
        <v>-92.152000000000001</v>
      </c>
      <c r="P511" s="16">
        <v>4.0999999999999996</v>
      </c>
      <c r="Q511" s="9" t="s">
        <v>1</v>
      </c>
      <c r="R511" s="9" t="s">
        <v>27</v>
      </c>
      <c r="S511" s="77" t="s">
        <v>295</v>
      </c>
      <c r="T511" s="4"/>
    </row>
    <row r="512" spans="1:20" s="1" customFormat="1" ht="123.75" x14ac:dyDescent="0.2">
      <c r="A512" s="27" t="e">
        <f t="shared" si="7"/>
        <v>#VALUE!</v>
      </c>
      <c r="B512" s="13" t="s">
        <v>147</v>
      </c>
      <c r="C512" s="9">
        <v>2001</v>
      </c>
      <c r="D512" s="9" t="s">
        <v>141</v>
      </c>
      <c r="E512" s="9">
        <v>4</v>
      </c>
      <c r="F512" s="69">
        <v>0.27930555555555553</v>
      </c>
      <c r="G512" s="22">
        <v>7.0972222222222228E-2</v>
      </c>
      <c r="H512" s="90" t="s">
        <v>619</v>
      </c>
      <c r="I512" s="9" t="s">
        <v>148</v>
      </c>
      <c r="J512" s="78">
        <v>4.3</v>
      </c>
      <c r="K512" s="13" t="s">
        <v>147</v>
      </c>
      <c r="L512" s="78">
        <v>4.4000000000000004</v>
      </c>
      <c r="M512" s="14" t="s">
        <v>374</v>
      </c>
      <c r="N512" s="19">
        <v>35.197000000000003</v>
      </c>
      <c r="O512" s="19">
        <v>-92.213999999999999</v>
      </c>
      <c r="P512" s="17">
        <v>10</v>
      </c>
      <c r="Q512" s="12" t="s">
        <v>423</v>
      </c>
      <c r="R512" s="9" t="s">
        <v>27</v>
      </c>
      <c r="S512" s="77" t="s">
        <v>2264</v>
      </c>
      <c r="T512" s="4"/>
    </row>
    <row r="513" spans="1:20" s="1" customFormat="1" ht="22.5" x14ac:dyDescent="0.2">
      <c r="A513" s="27" t="e">
        <f t="shared" si="7"/>
        <v>#VALUE!</v>
      </c>
      <c r="B513" s="13" t="s">
        <v>147</v>
      </c>
      <c r="C513" s="9">
        <v>2001</v>
      </c>
      <c r="D513" s="9" t="s">
        <v>141</v>
      </c>
      <c r="E513" s="9">
        <v>4</v>
      </c>
      <c r="F513" s="69">
        <v>0.3553587962962963</v>
      </c>
      <c r="G513" s="22">
        <v>0.14702546296296296</v>
      </c>
      <c r="H513" s="90" t="s">
        <v>619</v>
      </c>
      <c r="I513" s="9" t="s">
        <v>148</v>
      </c>
      <c r="J513" s="14">
        <v>2.7</v>
      </c>
      <c r="K513" s="13" t="s">
        <v>147</v>
      </c>
      <c r="L513" s="13" t="s">
        <v>147</v>
      </c>
      <c r="M513" s="14" t="s">
        <v>321</v>
      </c>
      <c r="N513" s="19">
        <v>35.25</v>
      </c>
      <c r="O513" s="19">
        <v>-92.231999999999999</v>
      </c>
      <c r="P513" s="17">
        <v>0.06</v>
      </c>
      <c r="Q513" s="9" t="s">
        <v>1</v>
      </c>
      <c r="R513" s="9" t="s">
        <v>27</v>
      </c>
      <c r="S513" s="32" t="s">
        <v>295</v>
      </c>
      <c r="T513" s="4"/>
    </row>
    <row r="514" spans="1:20" s="1" customFormat="1" ht="101.25" x14ac:dyDescent="0.2">
      <c r="A514" s="27" t="e">
        <f t="shared" ref="A514:A577" si="8">SUM(A513+1)</f>
        <v>#VALUE!</v>
      </c>
      <c r="B514" s="114" t="s">
        <v>147</v>
      </c>
      <c r="C514" s="9">
        <v>2001</v>
      </c>
      <c r="D514" s="9" t="s">
        <v>141</v>
      </c>
      <c r="E514" s="9">
        <v>4</v>
      </c>
      <c r="F514" s="69">
        <v>0.76069444444444445</v>
      </c>
      <c r="G514" s="22">
        <v>0.55236111111111108</v>
      </c>
      <c r="H514" s="90" t="s">
        <v>619</v>
      </c>
      <c r="I514" s="12" t="s">
        <v>148</v>
      </c>
      <c r="J514" s="14">
        <v>3.1</v>
      </c>
      <c r="K514" s="114" t="s">
        <v>147</v>
      </c>
      <c r="L514" s="114" t="s">
        <v>147</v>
      </c>
      <c r="M514" s="88" t="s">
        <v>147</v>
      </c>
      <c r="N514" s="19">
        <v>35.229999999999997</v>
      </c>
      <c r="O514" s="19">
        <v>-92.233999999999995</v>
      </c>
      <c r="P514" s="17">
        <v>6.93</v>
      </c>
      <c r="Q514" s="12" t="s">
        <v>423</v>
      </c>
      <c r="R514" s="12" t="s">
        <v>27</v>
      </c>
      <c r="S514" s="131" t="s">
        <v>2265</v>
      </c>
      <c r="T514" s="4"/>
    </row>
    <row r="515" spans="1:20" s="1" customFormat="1" ht="22.5" x14ac:dyDescent="0.2">
      <c r="A515" s="27" t="e">
        <f t="shared" si="8"/>
        <v>#VALUE!</v>
      </c>
      <c r="B515" s="13" t="s">
        <v>147</v>
      </c>
      <c r="C515" s="9">
        <v>2001</v>
      </c>
      <c r="D515" s="9" t="s">
        <v>141</v>
      </c>
      <c r="E515" s="9">
        <v>5</v>
      </c>
      <c r="F515" s="69">
        <v>0.3185648148148148</v>
      </c>
      <c r="G515" s="22">
        <v>0.11023148148148149</v>
      </c>
      <c r="H515" s="90" t="s">
        <v>619</v>
      </c>
      <c r="I515" s="9" t="s">
        <v>148</v>
      </c>
      <c r="J515" s="14">
        <v>2.7</v>
      </c>
      <c r="K515" s="14">
        <v>2.5</v>
      </c>
      <c r="L515" s="13" t="s">
        <v>147</v>
      </c>
      <c r="M515" s="14" t="s">
        <v>321</v>
      </c>
      <c r="N515" s="19">
        <v>35.210999999999999</v>
      </c>
      <c r="O515" s="19">
        <v>-92.233999999999995</v>
      </c>
      <c r="P515" s="17">
        <v>6.21</v>
      </c>
      <c r="Q515" s="9" t="s">
        <v>1</v>
      </c>
      <c r="R515" s="9" t="s">
        <v>27</v>
      </c>
      <c r="S515" s="32" t="s">
        <v>295</v>
      </c>
      <c r="T515" s="4"/>
    </row>
    <row r="516" spans="1:20" s="1" customFormat="1" ht="22.5" x14ac:dyDescent="0.2">
      <c r="A516" s="27" t="e">
        <f t="shared" si="8"/>
        <v>#VALUE!</v>
      </c>
      <c r="B516" s="13" t="s">
        <v>147</v>
      </c>
      <c r="C516" s="9">
        <v>2001</v>
      </c>
      <c r="D516" s="9" t="s">
        <v>141</v>
      </c>
      <c r="E516" s="9">
        <v>22</v>
      </c>
      <c r="F516" s="69">
        <v>0.31142361111111111</v>
      </c>
      <c r="G516" s="22">
        <v>0.10309027777777778</v>
      </c>
      <c r="H516" s="90" t="s">
        <v>619</v>
      </c>
      <c r="I516" s="9" t="s">
        <v>148</v>
      </c>
      <c r="J516" s="14">
        <v>2.2000000000000002</v>
      </c>
      <c r="K516" s="13" t="s">
        <v>147</v>
      </c>
      <c r="L516" s="13" t="s">
        <v>147</v>
      </c>
      <c r="M516" s="14" t="s">
        <v>321</v>
      </c>
      <c r="N516" s="19">
        <v>35.098999999999997</v>
      </c>
      <c r="O516" s="19">
        <v>-92.21</v>
      </c>
      <c r="P516" s="17">
        <v>15.47</v>
      </c>
      <c r="Q516" s="9" t="s">
        <v>1</v>
      </c>
      <c r="R516" s="9" t="s">
        <v>27</v>
      </c>
      <c r="S516" s="32" t="s">
        <v>295</v>
      </c>
      <c r="T516" s="4"/>
    </row>
    <row r="517" spans="1:20" s="1" customFormat="1" ht="22.5" x14ac:dyDescent="0.2">
      <c r="A517" s="27" t="e">
        <f t="shared" si="8"/>
        <v>#VALUE!</v>
      </c>
      <c r="B517" s="13" t="s">
        <v>147</v>
      </c>
      <c r="C517" s="9">
        <v>2001</v>
      </c>
      <c r="D517" s="9" t="s">
        <v>141</v>
      </c>
      <c r="E517" s="9">
        <v>22</v>
      </c>
      <c r="F517" s="69">
        <v>0.33957175925925925</v>
      </c>
      <c r="G517" s="22">
        <v>0.13123842592592591</v>
      </c>
      <c r="H517" s="90" t="s">
        <v>619</v>
      </c>
      <c r="I517" s="9" t="s">
        <v>148</v>
      </c>
      <c r="J517" s="14">
        <v>2.5</v>
      </c>
      <c r="K517" s="13" t="s">
        <v>147</v>
      </c>
      <c r="L517" s="13" t="s">
        <v>147</v>
      </c>
      <c r="M517" s="14" t="s">
        <v>321</v>
      </c>
      <c r="N517" s="19">
        <v>35.058199999999999</v>
      </c>
      <c r="O517" s="19">
        <v>-92.200800000000001</v>
      </c>
      <c r="P517" s="17">
        <v>17.2</v>
      </c>
      <c r="Q517" s="9" t="s">
        <v>1</v>
      </c>
      <c r="R517" s="9" t="s">
        <v>51</v>
      </c>
      <c r="S517" s="32" t="s">
        <v>295</v>
      </c>
      <c r="T517" s="4"/>
    </row>
    <row r="518" spans="1:20" s="1" customFormat="1" ht="22.5" x14ac:dyDescent="0.2">
      <c r="A518" s="27" t="e">
        <f t="shared" si="8"/>
        <v>#VALUE!</v>
      </c>
      <c r="B518" s="13" t="s">
        <v>147</v>
      </c>
      <c r="C518" s="9">
        <v>2003</v>
      </c>
      <c r="D518" s="9" t="s">
        <v>131</v>
      </c>
      <c r="E518" s="9">
        <v>14</v>
      </c>
      <c r="F518" s="69">
        <v>0.42825231481481479</v>
      </c>
      <c r="G518" s="22">
        <v>0.17825231481481482</v>
      </c>
      <c r="H518" s="90" t="s">
        <v>620</v>
      </c>
      <c r="I518" s="9" t="s">
        <v>148</v>
      </c>
      <c r="J518" s="14">
        <v>2.8</v>
      </c>
      <c r="K518" s="13" t="s">
        <v>147</v>
      </c>
      <c r="L518" s="13" t="s">
        <v>147</v>
      </c>
      <c r="M518" s="14" t="s">
        <v>321</v>
      </c>
      <c r="N518" s="19">
        <v>35.19</v>
      </c>
      <c r="O518" s="19">
        <v>-92.22</v>
      </c>
      <c r="P518" s="17">
        <v>5</v>
      </c>
      <c r="Q518" s="9" t="s">
        <v>1</v>
      </c>
      <c r="R518" s="9" t="s">
        <v>30</v>
      </c>
      <c r="S518" s="32" t="s">
        <v>295</v>
      </c>
      <c r="T518" s="4"/>
    </row>
    <row r="519" spans="1:20" s="1" customFormat="1" ht="22.5" x14ac:dyDescent="0.2">
      <c r="A519" s="27" t="e">
        <f t="shared" si="8"/>
        <v>#VALUE!</v>
      </c>
      <c r="B519" s="13" t="s">
        <v>147</v>
      </c>
      <c r="C519" s="9">
        <v>2003</v>
      </c>
      <c r="D519" s="9" t="s">
        <v>131</v>
      </c>
      <c r="E519" s="9">
        <v>14</v>
      </c>
      <c r="F519" s="69">
        <v>0.24812500000000001</v>
      </c>
      <c r="G519" s="22">
        <v>0.49812499999999998</v>
      </c>
      <c r="H519" s="90" t="s">
        <v>620</v>
      </c>
      <c r="I519" s="9" t="s">
        <v>148</v>
      </c>
      <c r="J519" s="14">
        <v>2.7</v>
      </c>
      <c r="K519" s="13" t="s">
        <v>147</v>
      </c>
      <c r="L519" s="13" t="s">
        <v>147</v>
      </c>
      <c r="M519" s="14" t="s">
        <v>321</v>
      </c>
      <c r="N519" s="19">
        <v>35.170999999999999</v>
      </c>
      <c r="O519" s="19">
        <v>-92.21</v>
      </c>
      <c r="P519" s="17">
        <v>5</v>
      </c>
      <c r="Q519" s="9" t="s">
        <v>1</v>
      </c>
      <c r="R519" s="9" t="s">
        <v>27</v>
      </c>
      <c r="S519" s="32" t="s">
        <v>295</v>
      </c>
      <c r="T519" s="4"/>
    </row>
    <row r="520" spans="1:20" s="1" customFormat="1" ht="22.5" x14ac:dyDescent="0.2">
      <c r="A520" s="27" t="e">
        <f t="shared" si="8"/>
        <v>#VALUE!</v>
      </c>
      <c r="B520" s="13" t="s">
        <v>147</v>
      </c>
      <c r="C520" s="9">
        <v>2005</v>
      </c>
      <c r="D520" s="9" t="s">
        <v>132</v>
      </c>
      <c r="E520" s="9">
        <v>27</v>
      </c>
      <c r="F520" s="85">
        <v>0.74508645833333331</v>
      </c>
      <c r="G520" s="22">
        <v>0.49508101851851855</v>
      </c>
      <c r="H520" s="90" t="s">
        <v>620</v>
      </c>
      <c r="I520" s="9" t="s">
        <v>148</v>
      </c>
      <c r="J520" s="14">
        <v>2.7</v>
      </c>
      <c r="K520" s="13" t="s">
        <v>147</v>
      </c>
      <c r="L520" s="13" t="s">
        <v>147</v>
      </c>
      <c r="M520" s="14" t="s">
        <v>321</v>
      </c>
      <c r="N520" s="19">
        <v>35.200000000000003</v>
      </c>
      <c r="O520" s="19">
        <v>-92.22</v>
      </c>
      <c r="P520" s="17">
        <v>4.0199999999999996</v>
      </c>
      <c r="Q520" s="9" t="s">
        <v>1</v>
      </c>
      <c r="R520" s="9" t="s">
        <v>27</v>
      </c>
      <c r="S520" s="32" t="s">
        <v>295</v>
      </c>
      <c r="T520" s="4"/>
    </row>
    <row r="521" spans="1:20" s="1" customFormat="1" ht="22.5" x14ac:dyDescent="0.2">
      <c r="A521" s="27" t="e">
        <f t="shared" si="8"/>
        <v>#VALUE!</v>
      </c>
      <c r="B521" s="13" t="s">
        <v>147</v>
      </c>
      <c r="C521" s="9">
        <v>2006</v>
      </c>
      <c r="D521" s="9" t="s">
        <v>139</v>
      </c>
      <c r="E521" s="9">
        <v>9</v>
      </c>
      <c r="F521" s="85">
        <v>0.61214062499999999</v>
      </c>
      <c r="G521" s="22">
        <v>0.40380787037037041</v>
      </c>
      <c r="H521" s="90" t="s">
        <v>619</v>
      </c>
      <c r="I521" s="9" t="s">
        <v>148</v>
      </c>
      <c r="J521" s="14">
        <v>2.8</v>
      </c>
      <c r="K521" s="13" t="s">
        <v>147</v>
      </c>
      <c r="L521" s="13" t="s">
        <v>147</v>
      </c>
      <c r="M521" s="14" t="s">
        <v>321</v>
      </c>
      <c r="N521" s="19">
        <v>35.24</v>
      </c>
      <c r="O521" s="19">
        <v>-92.24</v>
      </c>
      <c r="P521" s="17">
        <v>8.1999999999999993</v>
      </c>
      <c r="Q521" s="9" t="s">
        <v>1</v>
      </c>
      <c r="R521" s="9" t="s">
        <v>27</v>
      </c>
      <c r="S521" s="32" t="s">
        <v>295</v>
      </c>
      <c r="T521" s="4"/>
    </row>
    <row r="522" spans="1:20" s="1" customFormat="1" ht="22.5" x14ac:dyDescent="0.2">
      <c r="A522" s="27" t="e">
        <f t="shared" si="8"/>
        <v>#VALUE!</v>
      </c>
      <c r="B522" s="13" t="s">
        <v>147</v>
      </c>
      <c r="C522" s="9">
        <v>2006</v>
      </c>
      <c r="D522" s="9" t="s">
        <v>136</v>
      </c>
      <c r="E522" s="9">
        <v>17</v>
      </c>
      <c r="F522" s="85">
        <v>0.22087835648148146</v>
      </c>
      <c r="G522" s="22">
        <v>1.2546296296296297E-2</v>
      </c>
      <c r="H522" s="90" t="s">
        <v>619</v>
      </c>
      <c r="I522" s="9" t="s">
        <v>148</v>
      </c>
      <c r="J522" s="14">
        <v>2.8</v>
      </c>
      <c r="K522" s="13" t="s">
        <v>147</v>
      </c>
      <c r="L522" s="13" t="s">
        <v>147</v>
      </c>
      <c r="M522" s="14" t="s">
        <v>321</v>
      </c>
      <c r="N522" s="19">
        <v>35.229999999999997</v>
      </c>
      <c r="O522" s="19">
        <v>-92.29</v>
      </c>
      <c r="P522" s="17">
        <v>3</v>
      </c>
      <c r="Q522" s="9" t="s">
        <v>120</v>
      </c>
      <c r="R522" s="9" t="s">
        <v>27</v>
      </c>
      <c r="S522" s="32" t="s">
        <v>295</v>
      </c>
      <c r="T522" s="4"/>
    </row>
    <row r="523" spans="1:20" s="1" customFormat="1" x14ac:dyDescent="0.2">
      <c r="A523" s="27" t="e">
        <f t="shared" si="8"/>
        <v>#VALUE!</v>
      </c>
      <c r="B523" s="13" t="s">
        <v>147</v>
      </c>
      <c r="C523" s="11">
        <v>2009</v>
      </c>
      <c r="D523" s="11" t="s">
        <v>136</v>
      </c>
      <c r="E523" s="11">
        <v>15</v>
      </c>
      <c r="F523" s="25">
        <v>0.28859953703703706</v>
      </c>
      <c r="G523" s="22">
        <v>8.0266203703703701E-2</v>
      </c>
      <c r="H523" s="90" t="s">
        <v>619</v>
      </c>
      <c r="I523" s="9" t="s">
        <v>148</v>
      </c>
      <c r="J523" s="67">
        <v>2.8</v>
      </c>
      <c r="K523" s="13" t="s">
        <v>147</v>
      </c>
      <c r="L523" s="13" t="s">
        <v>147</v>
      </c>
      <c r="M523" s="14" t="s">
        <v>362</v>
      </c>
      <c r="N523" s="121">
        <v>35.232999999999997</v>
      </c>
      <c r="O523" s="121">
        <v>-92.418999999999997</v>
      </c>
      <c r="P523" s="68">
        <v>2</v>
      </c>
      <c r="Q523" s="9" t="s">
        <v>120</v>
      </c>
      <c r="R523" s="66" t="s">
        <v>25</v>
      </c>
      <c r="S523" s="32" t="s">
        <v>147</v>
      </c>
      <c r="T523" s="4"/>
    </row>
    <row r="524" spans="1:20" s="1" customFormat="1" x14ac:dyDescent="0.2">
      <c r="A524" s="27" t="e">
        <f t="shared" si="8"/>
        <v>#VALUE!</v>
      </c>
      <c r="B524" s="13" t="s">
        <v>147</v>
      </c>
      <c r="C524" s="11">
        <v>2009</v>
      </c>
      <c r="D524" s="11" t="s">
        <v>136</v>
      </c>
      <c r="E524" s="11">
        <v>15</v>
      </c>
      <c r="F524" s="25">
        <v>0.78706018518518517</v>
      </c>
      <c r="G524" s="22">
        <v>0.57872685185185191</v>
      </c>
      <c r="H524" s="90" t="s">
        <v>619</v>
      </c>
      <c r="I524" s="9" t="s">
        <v>148</v>
      </c>
      <c r="J524" s="67">
        <v>3</v>
      </c>
      <c r="K524" s="13" t="s">
        <v>147</v>
      </c>
      <c r="L524" s="13" t="s">
        <v>147</v>
      </c>
      <c r="M524" s="14" t="s">
        <v>361</v>
      </c>
      <c r="N524" s="121">
        <v>35.235999999999997</v>
      </c>
      <c r="O524" s="121">
        <v>-92.397999999999996</v>
      </c>
      <c r="P524" s="68">
        <v>0</v>
      </c>
      <c r="Q524" s="9" t="s">
        <v>120</v>
      </c>
      <c r="R524" s="66" t="s">
        <v>25</v>
      </c>
      <c r="S524" s="32" t="s">
        <v>147</v>
      </c>
      <c r="T524" s="4"/>
    </row>
    <row r="525" spans="1:20" s="1" customFormat="1" x14ac:dyDescent="0.2">
      <c r="A525" s="27" t="e">
        <f t="shared" si="8"/>
        <v>#VALUE!</v>
      </c>
      <c r="B525" s="13" t="s">
        <v>147</v>
      </c>
      <c r="C525" s="11">
        <v>2009</v>
      </c>
      <c r="D525" s="11" t="s">
        <v>136</v>
      </c>
      <c r="E525" s="11">
        <v>24</v>
      </c>
      <c r="F525" s="25">
        <v>0.39216435185185183</v>
      </c>
      <c r="G525" s="22">
        <v>0.18383101851851849</v>
      </c>
      <c r="H525" s="90" t="s">
        <v>619</v>
      </c>
      <c r="I525" s="9" t="s">
        <v>148</v>
      </c>
      <c r="J525" s="67">
        <v>2.5</v>
      </c>
      <c r="K525" s="13" t="s">
        <v>147</v>
      </c>
      <c r="L525" s="13" t="s">
        <v>147</v>
      </c>
      <c r="M525" s="14" t="s">
        <v>357</v>
      </c>
      <c r="N525" s="121">
        <v>35.255000000000003</v>
      </c>
      <c r="O525" s="121">
        <v>-92.41</v>
      </c>
      <c r="P525" s="68">
        <v>0</v>
      </c>
      <c r="Q525" s="9" t="s">
        <v>120</v>
      </c>
      <c r="R525" s="66" t="s">
        <v>25</v>
      </c>
      <c r="S525" s="32" t="s">
        <v>147</v>
      </c>
      <c r="T525" s="4"/>
    </row>
    <row r="526" spans="1:20" s="1" customFormat="1" x14ac:dyDescent="0.2">
      <c r="A526" s="27" t="e">
        <f t="shared" si="8"/>
        <v>#VALUE!</v>
      </c>
      <c r="B526" s="13" t="s">
        <v>147</v>
      </c>
      <c r="C526" s="11">
        <v>2009</v>
      </c>
      <c r="D526" s="11" t="s">
        <v>136</v>
      </c>
      <c r="E526" s="11">
        <v>24</v>
      </c>
      <c r="F526" s="25">
        <v>0.3820601851851852</v>
      </c>
      <c r="G526" s="22">
        <v>0.17372685185185185</v>
      </c>
      <c r="H526" s="90" t="s">
        <v>619</v>
      </c>
      <c r="I526" s="9" t="s">
        <v>148</v>
      </c>
      <c r="J526" s="67">
        <v>2.6</v>
      </c>
      <c r="K526" s="13" t="s">
        <v>147</v>
      </c>
      <c r="L526" s="13" t="s">
        <v>147</v>
      </c>
      <c r="M526" s="14" t="s">
        <v>356</v>
      </c>
      <c r="N526" s="121">
        <v>35.265999999999998</v>
      </c>
      <c r="O526" s="121">
        <v>-92.408000000000001</v>
      </c>
      <c r="P526" s="68">
        <v>0</v>
      </c>
      <c r="Q526" s="9" t="s">
        <v>120</v>
      </c>
      <c r="R526" s="66" t="s">
        <v>25</v>
      </c>
      <c r="S526" s="32" t="s">
        <v>147</v>
      </c>
      <c r="T526" s="4"/>
    </row>
    <row r="527" spans="1:20" s="1" customFormat="1" x14ac:dyDescent="0.2">
      <c r="A527" s="27" t="e">
        <f t="shared" si="8"/>
        <v>#VALUE!</v>
      </c>
      <c r="B527" s="13" t="s">
        <v>147</v>
      </c>
      <c r="C527" s="11">
        <v>2009</v>
      </c>
      <c r="D527" s="11" t="s">
        <v>136</v>
      </c>
      <c r="E527" s="11">
        <v>25</v>
      </c>
      <c r="F527" s="25">
        <v>0.12100694444444444</v>
      </c>
      <c r="G527" s="22">
        <v>0.91267361111111101</v>
      </c>
      <c r="H527" s="90" t="s">
        <v>619</v>
      </c>
      <c r="I527" s="9" t="s">
        <v>148</v>
      </c>
      <c r="J527" s="67">
        <v>2.9</v>
      </c>
      <c r="K527" s="13" t="s">
        <v>147</v>
      </c>
      <c r="L527" s="13" t="s">
        <v>147</v>
      </c>
      <c r="M527" s="14" t="s">
        <v>353</v>
      </c>
      <c r="N527" s="121">
        <v>35.264000000000003</v>
      </c>
      <c r="O527" s="121">
        <v>-92.41</v>
      </c>
      <c r="P527" s="68">
        <v>0</v>
      </c>
      <c r="Q527" s="9" t="s">
        <v>120</v>
      </c>
      <c r="R527" s="66" t="s">
        <v>25</v>
      </c>
      <c r="S527" s="32" t="s">
        <v>147</v>
      </c>
      <c r="T527" s="4"/>
    </row>
    <row r="528" spans="1:20" s="1" customFormat="1" x14ac:dyDescent="0.2">
      <c r="A528" s="27" t="e">
        <f t="shared" si="8"/>
        <v>#VALUE!</v>
      </c>
      <c r="B528" s="13" t="s">
        <v>147</v>
      </c>
      <c r="C528" s="11">
        <v>2009</v>
      </c>
      <c r="D528" s="11" t="s">
        <v>136</v>
      </c>
      <c r="E528" s="11">
        <v>26</v>
      </c>
      <c r="F528" s="25">
        <v>0.5329976851851852</v>
      </c>
      <c r="G528" s="22">
        <v>0.32466435185185188</v>
      </c>
      <c r="H528" s="90" t="s">
        <v>619</v>
      </c>
      <c r="I528" s="9" t="s">
        <v>148</v>
      </c>
      <c r="J528" s="67">
        <v>2.5</v>
      </c>
      <c r="K528" s="13" t="s">
        <v>147</v>
      </c>
      <c r="L528" s="13" t="s">
        <v>147</v>
      </c>
      <c r="M528" s="14" t="s">
        <v>355</v>
      </c>
      <c r="N528" s="121">
        <v>35.241999999999997</v>
      </c>
      <c r="O528" s="121">
        <v>-92.421999999999997</v>
      </c>
      <c r="P528" s="68">
        <v>0</v>
      </c>
      <c r="Q528" s="9" t="s">
        <v>120</v>
      </c>
      <c r="R528" s="66" t="s">
        <v>25</v>
      </c>
      <c r="S528" s="32" t="s">
        <v>147</v>
      </c>
      <c r="T528" s="4"/>
    </row>
    <row r="529" spans="1:20" s="1" customFormat="1" x14ac:dyDescent="0.2">
      <c r="A529" s="27" t="e">
        <f t="shared" si="8"/>
        <v>#VALUE!</v>
      </c>
      <c r="B529" s="13" t="s">
        <v>147</v>
      </c>
      <c r="C529" s="11">
        <v>2009</v>
      </c>
      <c r="D529" s="11" t="s">
        <v>136</v>
      </c>
      <c r="E529" s="11">
        <v>30</v>
      </c>
      <c r="F529" s="25">
        <v>7.7407407407407411E-2</v>
      </c>
      <c r="G529" s="22">
        <v>0.869074074074074</v>
      </c>
      <c r="H529" s="90" t="s">
        <v>619</v>
      </c>
      <c r="I529" s="9" t="s">
        <v>148</v>
      </c>
      <c r="J529" s="67">
        <v>2.4</v>
      </c>
      <c r="K529" s="13" t="s">
        <v>147</v>
      </c>
      <c r="L529" s="13" t="s">
        <v>147</v>
      </c>
      <c r="M529" s="14" t="s">
        <v>321</v>
      </c>
      <c r="N529" s="121">
        <v>35.249000000000002</v>
      </c>
      <c r="O529" s="121">
        <v>-92.424000000000007</v>
      </c>
      <c r="P529" s="68">
        <v>0</v>
      </c>
      <c r="Q529" s="9" t="s">
        <v>120</v>
      </c>
      <c r="R529" s="66" t="s">
        <v>25</v>
      </c>
      <c r="S529" s="32" t="s">
        <v>147</v>
      </c>
      <c r="T529" s="4"/>
    </row>
    <row r="530" spans="1:20" s="1" customFormat="1" x14ac:dyDescent="0.2">
      <c r="A530" s="27" t="e">
        <f t="shared" si="8"/>
        <v>#VALUE!</v>
      </c>
      <c r="B530" s="13" t="s">
        <v>147</v>
      </c>
      <c r="C530" s="11">
        <v>2009</v>
      </c>
      <c r="D530" s="11" t="s">
        <v>138</v>
      </c>
      <c r="E530" s="11">
        <v>9</v>
      </c>
      <c r="F530" s="25">
        <v>0.37270833333333336</v>
      </c>
      <c r="G530" s="22">
        <v>0.12270833333333335</v>
      </c>
      <c r="H530" s="90" t="s">
        <v>620</v>
      </c>
      <c r="I530" s="66" t="s">
        <v>148</v>
      </c>
      <c r="J530" s="67">
        <v>2.4</v>
      </c>
      <c r="K530" s="13" t="s">
        <v>147</v>
      </c>
      <c r="L530" s="13" t="s">
        <v>147</v>
      </c>
      <c r="M530" s="14" t="s">
        <v>321</v>
      </c>
      <c r="N530" s="121">
        <v>35.223999999999997</v>
      </c>
      <c r="O530" s="121">
        <v>-92.415999999999997</v>
      </c>
      <c r="P530" s="68">
        <v>2</v>
      </c>
      <c r="Q530" s="9" t="s">
        <v>120</v>
      </c>
      <c r="R530" s="66" t="s">
        <v>25</v>
      </c>
      <c r="S530" s="32" t="s">
        <v>147</v>
      </c>
      <c r="T530" s="4"/>
    </row>
    <row r="531" spans="1:20" s="1" customFormat="1" x14ac:dyDescent="0.2">
      <c r="A531" s="27" t="e">
        <f t="shared" si="8"/>
        <v>#VALUE!</v>
      </c>
      <c r="B531" s="13" t="s">
        <v>147</v>
      </c>
      <c r="C531" s="11">
        <v>2010</v>
      </c>
      <c r="D531" s="11" t="s">
        <v>133</v>
      </c>
      <c r="E531" s="11">
        <v>17</v>
      </c>
      <c r="F531" s="25">
        <v>0.11427083333333332</v>
      </c>
      <c r="G531" s="22">
        <v>0.36427083333333332</v>
      </c>
      <c r="H531" s="90" t="s">
        <v>620</v>
      </c>
      <c r="I531" s="11" t="s">
        <v>148</v>
      </c>
      <c r="J531" s="14">
        <v>2.5</v>
      </c>
      <c r="K531" s="13" t="s">
        <v>147</v>
      </c>
      <c r="L531" s="13" t="s">
        <v>147</v>
      </c>
      <c r="M531" s="14" t="s">
        <v>321</v>
      </c>
      <c r="N531" s="19">
        <v>35.271000000000001</v>
      </c>
      <c r="O531" s="19">
        <v>-92.430999999999997</v>
      </c>
      <c r="P531" s="18">
        <v>4.4000000000000004</v>
      </c>
      <c r="Q531" s="9" t="s">
        <v>120</v>
      </c>
      <c r="R531" s="11" t="s">
        <v>25</v>
      </c>
      <c r="S531" s="32" t="s">
        <v>147</v>
      </c>
      <c r="T531" s="4"/>
    </row>
    <row r="532" spans="1:20" s="1" customFormat="1" x14ac:dyDescent="0.2">
      <c r="A532" s="27" t="e">
        <f t="shared" si="8"/>
        <v>#VALUE!</v>
      </c>
      <c r="B532" s="13" t="s">
        <v>147</v>
      </c>
      <c r="C532" s="11">
        <v>2010</v>
      </c>
      <c r="D532" s="11" t="s">
        <v>133</v>
      </c>
      <c r="E532" s="11">
        <v>18</v>
      </c>
      <c r="F532" s="25">
        <v>0.86353009259259261</v>
      </c>
      <c r="G532" s="21">
        <v>0.61353009259259261</v>
      </c>
      <c r="H532" s="90" t="s">
        <v>620</v>
      </c>
      <c r="I532" s="11" t="s">
        <v>148</v>
      </c>
      <c r="J532" s="14">
        <v>1.7</v>
      </c>
      <c r="K532" s="13" t="s">
        <v>147</v>
      </c>
      <c r="L532" s="13" t="s">
        <v>147</v>
      </c>
      <c r="M532" s="14" t="s">
        <v>321</v>
      </c>
      <c r="N532" s="19">
        <v>35.231999999999999</v>
      </c>
      <c r="O532" s="19">
        <v>-92.34</v>
      </c>
      <c r="P532" s="18">
        <v>11.3</v>
      </c>
      <c r="Q532" s="9" t="s">
        <v>120</v>
      </c>
      <c r="R532" s="11" t="s">
        <v>25</v>
      </c>
      <c r="S532" s="32" t="s">
        <v>147</v>
      </c>
      <c r="T532" s="4"/>
    </row>
    <row r="533" spans="1:20" s="1" customFormat="1" x14ac:dyDescent="0.2">
      <c r="A533" s="27" t="e">
        <f t="shared" si="8"/>
        <v>#VALUE!</v>
      </c>
      <c r="B533" s="13" t="s">
        <v>147</v>
      </c>
      <c r="C533" s="11">
        <v>2010</v>
      </c>
      <c r="D533" s="11" t="s">
        <v>133</v>
      </c>
      <c r="E533" s="11">
        <v>18</v>
      </c>
      <c r="F533" s="25">
        <v>0.15090277777777777</v>
      </c>
      <c r="G533" s="22">
        <v>0.40090277777777777</v>
      </c>
      <c r="H533" s="90" t="s">
        <v>620</v>
      </c>
      <c r="I533" s="11" t="s">
        <v>148</v>
      </c>
      <c r="J533" s="14">
        <v>1.3</v>
      </c>
      <c r="K533" s="13" t="s">
        <v>147</v>
      </c>
      <c r="L533" s="13" t="s">
        <v>147</v>
      </c>
      <c r="M533" s="14" t="s">
        <v>321</v>
      </c>
      <c r="N533" s="19">
        <v>35.267000000000003</v>
      </c>
      <c r="O533" s="19">
        <v>-92.402000000000001</v>
      </c>
      <c r="P533" s="18">
        <v>4.8</v>
      </c>
      <c r="Q533" s="9" t="s">
        <v>120</v>
      </c>
      <c r="R533" s="11" t="s">
        <v>25</v>
      </c>
      <c r="S533" s="32" t="s">
        <v>147</v>
      </c>
      <c r="T533" s="4"/>
    </row>
    <row r="534" spans="1:20" s="1" customFormat="1" x14ac:dyDescent="0.2">
      <c r="A534" s="27" t="e">
        <f t="shared" si="8"/>
        <v>#VALUE!</v>
      </c>
      <c r="B534" s="13" t="s">
        <v>147</v>
      </c>
      <c r="C534" s="11">
        <v>2010</v>
      </c>
      <c r="D534" s="11" t="s">
        <v>133</v>
      </c>
      <c r="E534" s="11">
        <v>19</v>
      </c>
      <c r="F534" s="25">
        <v>0.37797453703703704</v>
      </c>
      <c r="G534" s="21">
        <v>0.12797453703703704</v>
      </c>
      <c r="H534" s="90" t="s">
        <v>620</v>
      </c>
      <c r="I534" s="11" t="s">
        <v>148</v>
      </c>
      <c r="J534" s="14">
        <v>1.6</v>
      </c>
      <c r="K534" s="13" t="s">
        <v>147</v>
      </c>
      <c r="L534" s="13" t="s">
        <v>147</v>
      </c>
      <c r="M534" s="14" t="s">
        <v>321</v>
      </c>
      <c r="N534" s="19">
        <v>35.268000000000001</v>
      </c>
      <c r="O534" s="19">
        <v>-92.394999999999996</v>
      </c>
      <c r="P534" s="18">
        <v>3.6</v>
      </c>
      <c r="Q534" s="9" t="s">
        <v>120</v>
      </c>
      <c r="R534" s="11" t="s">
        <v>25</v>
      </c>
      <c r="S534" s="32" t="s">
        <v>147</v>
      </c>
      <c r="T534" s="4"/>
    </row>
    <row r="535" spans="1:20" s="1" customFormat="1" x14ac:dyDescent="0.2">
      <c r="A535" s="27" t="e">
        <f t="shared" si="8"/>
        <v>#VALUE!</v>
      </c>
      <c r="B535" s="13" t="s">
        <v>147</v>
      </c>
      <c r="C535" s="11">
        <v>2010</v>
      </c>
      <c r="D535" s="11" t="s">
        <v>133</v>
      </c>
      <c r="E535" s="11">
        <v>20</v>
      </c>
      <c r="F535" s="25">
        <v>0.41950231481481487</v>
      </c>
      <c r="G535" s="21">
        <v>0.16950231481481487</v>
      </c>
      <c r="H535" s="90" t="s">
        <v>620</v>
      </c>
      <c r="I535" s="11" t="s">
        <v>148</v>
      </c>
      <c r="J535" s="14">
        <v>0.5</v>
      </c>
      <c r="K535" s="13" t="s">
        <v>147</v>
      </c>
      <c r="L535" s="13" t="s">
        <v>147</v>
      </c>
      <c r="M535" s="14" t="s">
        <v>321</v>
      </c>
      <c r="N535" s="19">
        <v>35.32</v>
      </c>
      <c r="O535" s="19">
        <v>-92.337999999999994</v>
      </c>
      <c r="P535" s="18">
        <v>0.3</v>
      </c>
      <c r="Q535" s="9" t="s">
        <v>120</v>
      </c>
      <c r="R535" s="11" t="s">
        <v>42</v>
      </c>
      <c r="S535" s="32" t="s">
        <v>147</v>
      </c>
      <c r="T535" s="4"/>
    </row>
    <row r="536" spans="1:20" s="1" customFormat="1" x14ac:dyDescent="0.2">
      <c r="A536" s="27" t="e">
        <f t="shared" si="8"/>
        <v>#VALUE!</v>
      </c>
      <c r="B536" s="13" t="s">
        <v>147</v>
      </c>
      <c r="C536" s="11">
        <v>2010</v>
      </c>
      <c r="D536" s="11" t="s">
        <v>133</v>
      </c>
      <c r="E536" s="11">
        <v>28</v>
      </c>
      <c r="F536" s="25">
        <v>0.41246527777777775</v>
      </c>
      <c r="G536" s="22">
        <v>0.16246527777777775</v>
      </c>
      <c r="H536" s="90" t="s">
        <v>620</v>
      </c>
      <c r="I536" s="11" t="s">
        <v>148</v>
      </c>
      <c r="J536" s="14">
        <v>0.2</v>
      </c>
      <c r="K536" s="13" t="s">
        <v>147</v>
      </c>
      <c r="L536" s="13" t="s">
        <v>147</v>
      </c>
      <c r="M536" s="14" t="s">
        <v>321</v>
      </c>
      <c r="N536" s="19">
        <v>35.270000000000003</v>
      </c>
      <c r="O536" s="19">
        <v>-92.394999999999996</v>
      </c>
      <c r="P536" s="18">
        <v>3.7</v>
      </c>
      <c r="Q536" s="9" t="s">
        <v>120</v>
      </c>
      <c r="R536" s="11" t="s">
        <v>25</v>
      </c>
      <c r="S536" s="32" t="s">
        <v>147</v>
      </c>
      <c r="T536" s="4"/>
    </row>
    <row r="537" spans="1:20" s="1" customFormat="1" x14ac:dyDescent="0.2">
      <c r="A537" s="27" t="e">
        <f t="shared" si="8"/>
        <v>#VALUE!</v>
      </c>
      <c r="B537" s="13" t="s">
        <v>147</v>
      </c>
      <c r="C537" s="11">
        <v>2010</v>
      </c>
      <c r="D537" s="11" t="s">
        <v>133</v>
      </c>
      <c r="E537" s="11">
        <v>28</v>
      </c>
      <c r="F537" s="25">
        <v>0.41256944444444449</v>
      </c>
      <c r="G537" s="22">
        <v>0.16256944444444449</v>
      </c>
      <c r="H537" s="90" t="s">
        <v>620</v>
      </c>
      <c r="I537" s="11" t="s">
        <v>148</v>
      </c>
      <c r="J537" s="14">
        <v>1.1000000000000001</v>
      </c>
      <c r="K537" s="13" t="s">
        <v>147</v>
      </c>
      <c r="L537" s="13" t="s">
        <v>147</v>
      </c>
      <c r="M537" s="14" t="s">
        <v>321</v>
      </c>
      <c r="N537" s="19">
        <v>35.250999999999998</v>
      </c>
      <c r="O537" s="19">
        <v>-92.397000000000006</v>
      </c>
      <c r="P537" s="18">
        <v>6.8</v>
      </c>
      <c r="Q537" s="9" t="s">
        <v>120</v>
      </c>
      <c r="R537" s="11" t="s">
        <v>25</v>
      </c>
      <c r="S537" s="32" t="s">
        <v>147</v>
      </c>
      <c r="T537" s="4"/>
    </row>
    <row r="538" spans="1:20" s="1" customFormat="1" x14ac:dyDescent="0.2">
      <c r="A538" s="27" t="e">
        <f t="shared" si="8"/>
        <v>#VALUE!</v>
      </c>
      <c r="B538" s="13" t="s">
        <v>147</v>
      </c>
      <c r="C538" s="11">
        <v>2010</v>
      </c>
      <c r="D538" s="11" t="s">
        <v>140</v>
      </c>
      <c r="E538" s="11">
        <v>5</v>
      </c>
      <c r="F538" s="25">
        <v>0.36277777777777781</v>
      </c>
      <c r="G538" s="22">
        <v>0.11277777777777781</v>
      </c>
      <c r="H538" s="90" t="s">
        <v>620</v>
      </c>
      <c r="I538" s="11" t="s">
        <v>148</v>
      </c>
      <c r="J538" s="14">
        <v>1.6</v>
      </c>
      <c r="K538" s="13" t="s">
        <v>147</v>
      </c>
      <c r="L538" s="13" t="s">
        <v>147</v>
      </c>
      <c r="M538" s="14" t="s">
        <v>321</v>
      </c>
      <c r="N538" s="19">
        <v>35.283999999999999</v>
      </c>
      <c r="O538" s="19">
        <v>-92.403999999999996</v>
      </c>
      <c r="P538" s="18">
        <v>3</v>
      </c>
      <c r="Q538" s="9" t="s">
        <v>120</v>
      </c>
      <c r="R538" s="11" t="s">
        <v>25</v>
      </c>
      <c r="S538" s="32" t="s">
        <v>147</v>
      </c>
      <c r="T538" s="4"/>
    </row>
    <row r="539" spans="1:20" s="1" customFormat="1" x14ac:dyDescent="0.2">
      <c r="A539" s="27" t="e">
        <f t="shared" si="8"/>
        <v>#VALUE!</v>
      </c>
      <c r="B539" s="13" t="s">
        <v>147</v>
      </c>
      <c r="C539" s="11">
        <v>2010</v>
      </c>
      <c r="D539" s="11" t="s">
        <v>140</v>
      </c>
      <c r="E539" s="11">
        <v>21</v>
      </c>
      <c r="F539" s="25">
        <v>0.8324421296296296</v>
      </c>
      <c r="G539" s="22">
        <v>0.62410879629629623</v>
      </c>
      <c r="H539" s="90" t="s">
        <v>619</v>
      </c>
      <c r="I539" s="11" t="s">
        <v>148</v>
      </c>
      <c r="J539" s="14">
        <v>1.7</v>
      </c>
      <c r="K539" s="13" t="s">
        <v>147</v>
      </c>
      <c r="L539" s="13" t="s">
        <v>147</v>
      </c>
      <c r="M539" s="14" t="s">
        <v>321</v>
      </c>
      <c r="N539" s="19">
        <v>35.265000000000001</v>
      </c>
      <c r="O539" s="19">
        <v>-92.409000000000006</v>
      </c>
      <c r="P539" s="18">
        <v>6.9</v>
      </c>
      <c r="Q539" s="9" t="s">
        <v>120</v>
      </c>
      <c r="R539" s="11" t="s">
        <v>25</v>
      </c>
      <c r="S539" s="32" t="s">
        <v>147</v>
      </c>
      <c r="T539" s="4"/>
    </row>
    <row r="540" spans="1:20" s="1" customFormat="1" x14ac:dyDescent="0.2">
      <c r="A540" s="27" t="e">
        <f t="shared" si="8"/>
        <v>#VALUE!</v>
      </c>
      <c r="B540" s="13" t="s">
        <v>147</v>
      </c>
      <c r="C540" s="11">
        <v>2010</v>
      </c>
      <c r="D540" s="11" t="s">
        <v>140</v>
      </c>
      <c r="E540" s="11">
        <v>22</v>
      </c>
      <c r="F540" s="25">
        <v>0.71168981481481486</v>
      </c>
      <c r="G540" s="22">
        <v>0.50335648148148149</v>
      </c>
      <c r="H540" s="90" t="s">
        <v>619</v>
      </c>
      <c r="I540" s="11" t="s">
        <v>148</v>
      </c>
      <c r="J540" s="14">
        <v>2</v>
      </c>
      <c r="K540" s="13" t="s">
        <v>147</v>
      </c>
      <c r="L540" s="13" t="s">
        <v>147</v>
      </c>
      <c r="M540" s="14" t="s">
        <v>321</v>
      </c>
      <c r="N540" s="19">
        <v>35.265999999999998</v>
      </c>
      <c r="O540" s="19">
        <v>-92.408000000000001</v>
      </c>
      <c r="P540" s="18">
        <v>6.9</v>
      </c>
      <c r="Q540" s="9" t="s">
        <v>120</v>
      </c>
      <c r="R540" s="11" t="s">
        <v>25</v>
      </c>
      <c r="S540" s="32" t="s">
        <v>147</v>
      </c>
      <c r="T540" s="4"/>
    </row>
    <row r="541" spans="1:20" s="1" customFormat="1" x14ac:dyDescent="0.2">
      <c r="A541" s="27" t="e">
        <f t="shared" si="8"/>
        <v>#VALUE!</v>
      </c>
      <c r="B541" s="13" t="s">
        <v>147</v>
      </c>
      <c r="C541" s="11">
        <v>2010</v>
      </c>
      <c r="D541" s="11" t="s">
        <v>139</v>
      </c>
      <c r="E541" s="11">
        <v>3</v>
      </c>
      <c r="F541" s="25">
        <v>6.4791666666666664E-2</v>
      </c>
      <c r="G541" s="22">
        <v>0.85645833333333332</v>
      </c>
      <c r="H541" s="90" t="s">
        <v>619</v>
      </c>
      <c r="I541" s="11" t="s">
        <v>148</v>
      </c>
      <c r="J541" s="14">
        <v>1.6</v>
      </c>
      <c r="K541" s="13" t="s">
        <v>147</v>
      </c>
      <c r="L541" s="13" t="s">
        <v>147</v>
      </c>
      <c r="M541" s="14" t="s">
        <v>321</v>
      </c>
      <c r="N541" s="19">
        <v>35.363</v>
      </c>
      <c r="O541" s="19">
        <v>-92.325999999999993</v>
      </c>
      <c r="P541" s="18">
        <v>0.1</v>
      </c>
      <c r="Q541" s="9" t="s">
        <v>120</v>
      </c>
      <c r="R541" s="11" t="s">
        <v>42</v>
      </c>
      <c r="S541" s="32" t="s">
        <v>147</v>
      </c>
      <c r="T541" s="4"/>
    </row>
    <row r="542" spans="1:20" s="1" customFormat="1" x14ac:dyDescent="0.2">
      <c r="A542" s="27" t="e">
        <f t="shared" si="8"/>
        <v>#VALUE!</v>
      </c>
      <c r="B542" s="13" t="s">
        <v>147</v>
      </c>
      <c r="C542" s="11">
        <v>2010</v>
      </c>
      <c r="D542" s="11" t="s">
        <v>139</v>
      </c>
      <c r="E542" s="11">
        <v>8</v>
      </c>
      <c r="F542" s="25">
        <v>0.91737268518518522</v>
      </c>
      <c r="G542" s="22">
        <v>0.70903935185185185</v>
      </c>
      <c r="H542" s="90" t="s">
        <v>619</v>
      </c>
      <c r="I542" s="11" t="s">
        <v>148</v>
      </c>
      <c r="J542" s="14">
        <v>1.6</v>
      </c>
      <c r="K542" s="13" t="s">
        <v>147</v>
      </c>
      <c r="L542" s="13" t="s">
        <v>147</v>
      </c>
      <c r="M542" s="14" t="s">
        <v>321</v>
      </c>
      <c r="N542" s="19">
        <v>35.290999999999997</v>
      </c>
      <c r="O542" s="19">
        <v>-92.433000000000007</v>
      </c>
      <c r="P542" s="18">
        <v>10.199999999999999</v>
      </c>
      <c r="Q542" s="11" t="s">
        <v>120</v>
      </c>
      <c r="R542" s="11" t="s">
        <v>326</v>
      </c>
      <c r="S542" s="32" t="s">
        <v>147</v>
      </c>
      <c r="T542" s="4"/>
    </row>
    <row r="543" spans="1:20" s="1" customFormat="1" x14ac:dyDescent="0.2">
      <c r="A543" s="27" t="e">
        <f t="shared" si="8"/>
        <v>#VALUE!</v>
      </c>
      <c r="B543" s="13" t="s">
        <v>147</v>
      </c>
      <c r="C543" s="11">
        <v>2010</v>
      </c>
      <c r="D543" s="11" t="s">
        <v>139</v>
      </c>
      <c r="E543" s="11">
        <v>13</v>
      </c>
      <c r="F543" s="25">
        <v>0.20931712962962964</v>
      </c>
      <c r="G543" s="22">
        <v>9.8379629629629642E-4</v>
      </c>
      <c r="H543" s="90" t="s">
        <v>619</v>
      </c>
      <c r="I543" s="11" t="s">
        <v>148</v>
      </c>
      <c r="J543" s="14">
        <v>2.2000000000000002</v>
      </c>
      <c r="K543" s="13" t="s">
        <v>147</v>
      </c>
      <c r="L543" s="13" t="s">
        <v>147</v>
      </c>
      <c r="M543" s="14" t="s">
        <v>321</v>
      </c>
      <c r="N543" s="19">
        <v>35.348999999999997</v>
      </c>
      <c r="O543" s="19">
        <v>-92.328999999999994</v>
      </c>
      <c r="P543" s="18">
        <v>3.3</v>
      </c>
      <c r="Q543" s="11" t="s">
        <v>120</v>
      </c>
      <c r="R543" s="11" t="s">
        <v>42</v>
      </c>
      <c r="S543" s="32" t="s">
        <v>147</v>
      </c>
      <c r="T543" s="4"/>
    </row>
    <row r="544" spans="1:20" s="1" customFormat="1" x14ac:dyDescent="0.2">
      <c r="A544" s="27" t="e">
        <f t="shared" si="8"/>
        <v>#VALUE!</v>
      </c>
      <c r="B544" s="13" t="s">
        <v>147</v>
      </c>
      <c r="C544" s="11">
        <v>2010</v>
      </c>
      <c r="D544" s="11" t="s">
        <v>139</v>
      </c>
      <c r="E544" s="11">
        <v>16</v>
      </c>
      <c r="F544" s="25">
        <v>0.14608796296296298</v>
      </c>
      <c r="G544" s="22">
        <v>0.43775462962962958</v>
      </c>
      <c r="H544" s="90" t="s">
        <v>619</v>
      </c>
      <c r="I544" s="11" t="s">
        <v>148</v>
      </c>
      <c r="J544" s="14">
        <v>2.1</v>
      </c>
      <c r="K544" s="13" t="s">
        <v>147</v>
      </c>
      <c r="L544" s="13" t="s">
        <v>147</v>
      </c>
      <c r="M544" s="14" t="s">
        <v>321</v>
      </c>
      <c r="N544" s="19">
        <v>35.261000000000003</v>
      </c>
      <c r="O544" s="19">
        <v>-92.400999999999996</v>
      </c>
      <c r="P544" s="18">
        <v>8.8000000000000007</v>
      </c>
      <c r="Q544" s="11" t="s">
        <v>120</v>
      </c>
      <c r="R544" s="11" t="s">
        <v>25</v>
      </c>
      <c r="S544" s="32" t="s">
        <v>147</v>
      </c>
      <c r="T544" s="4"/>
    </row>
    <row r="545" spans="1:20" s="1" customFormat="1" x14ac:dyDescent="0.2">
      <c r="A545" s="27" t="e">
        <f t="shared" si="8"/>
        <v>#VALUE!</v>
      </c>
      <c r="B545" s="13" t="s">
        <v>147</v>
      </c>
      <c r="C545" s="11">
        <v>2010</v>
      </c>
      <c r="D545" s="11" t="s">
        <v>137</v>
      </c>
      <c r="E545" s="11">
        <v>5</v>
      </c>
      <c r="F545" s="25">
        <v>7.4895833333333328E-2</v>
      </c>
      <c r="G545" s="22">
        <v>0.86656250000000001</v>
      </c>
      <c r="H545" s="90" t="s">
        <v>619</v>
      </c>
      <c r="I545" s="9" t="s">
        <v>148</v>
      </c>
      <c r="J545" s="14">
        <v>1.8</v>
      </c>
      <c r="K545" s="13" t="s">
        <v>147</v>
      </c>
      <c r="L545" s="13" t="s">
        <v>147</v>
      </c>
      <c r="M545" s="14" t="s">
        <v>321</v>
      </c>
      <c r="N545" s="75">
        <v>35.268000000000001</v>
      </c>
      <c r="O545" s="75">
        <v>-92.212000000000003</v>
      </c>
      <c r="P545" s="86">
        <v>0.1</v>
      </c>
      <c r="Q545" s="9" t="s">
        <v>1</v>
      </c>
      <c r="R545" s="9" t="s">
        <v>27</v>
      </c>
      <c r="S545" s="32" t="s">
        <v>147</v>
      </c>
      <c r="T545" s="4"/>
    </row>
    <row r="546" spans="1:20" s="1" customFormat="1" x14ac:dyDescent="0.2">
      <c r="A546" s="27" t="e">
        <f t="shared" si="8"/>
        <v>#VALUE!</v>
      </c>
      <c r="B546" s="13" t="s">
        <v>147</v>
      </c>
      <c r="C546" s="11">
        <v>2010</v>
      </c>
      <c r="D546" s="11" t="s">
        <v>137</v>
      </c>
      <c r="E546" s="11">
        <v>5</v>
      </c>
      <c r="F546" s="25">
        <v>0.14120370370370369</v>
      </c>
      <c r="G546" s="22">
        <v>0.93287037037037035</v>
      </c>
      <c r="H546" s="90" t="s">
        <v>619</v>
      </c>
      <c r="I546" s="9" t="s">
        <v>148</v>
      </c>
      <c r="J546" s="14">
        <v>1.8</v>
      </c>
      <c r="K546" s="13" t="s">
        <v>147</v>
      </c>
      <c r="L546" s="13" t="s">
        <v>147</v>
      </c>
      <c r="M546" s="14" t="s">
        <v>321</v>
      </c>
      <c r="N546" s="75">
        <v>35.231000000000002</v>
      </c>
      <c r="O546" s="75">
        <v>-92.215000000000003</v>
      </c>
      <c r="P546" s="86">
        <v>0.1</v>
      </c>
      <c r="Q546" s="9" t="s">
        <v>1</v>
      </c>
      <c r="R546" s="9" t="s">
        <v>27</v>
      </c>
      <c r="S546" s="32" t="s">
        <v>147</v>
      </c>
      <c r="T546" s="4"/>
    </row>
    <row r="547" spans="1:20" s="1" customFormat="1" x14ac:dyDescent="0.2">
      <c r="A547" s="27" t="e">
        <f t="shared" si="8"/>
        <v>#VALUE!</v>
      </c>
      <c r="B547" s="13" t="s">
        <v>147</v>
      </c>
      <c r="C547" s="11">
        <v>2010</v>
      </c>
      <c r="D547" s="11" t="s">
        <v>137</v>
      </c>
      <c r="E547" s="11">
        <v>5</v>
      </c>
      <c r="F547" s="25">
        <v>0.18289351851851851</v>
      </c>
      <c r="G547" s="22">
        <v>0.97456018518518517</v>
      </c>
      <c r="H547" s="90" t="s">
        <v>619</v>
      </c>
      <c r="I547" s="9" t="s">
        <v>148</v>
      </c>
      <c r="J547" s="14">
        <v>1.7</v>
      </c>
      <c r="K547" s="13" t="s">
        <v>147</v>
      </c>
      <c r="L547" s="13" t="s">
        <v>147</v>
      </c>
      <c r="M547" s="14" t="s">
        <v>321</v>
      </c>
      <c r="N547" s="75">
        <v>35.247999999999998</v>
      </c>
      <c r="O547" s="75">
        <v>-92.21</v>
      </c>
      <c r="P547" s="86">
        <v>0.1</v>
      </c>
      <c r="Q547" s="9" t="s">
        <v>1</v>
      </c>
      <c r="R547" s="9" t="s">
        <v>27</v>
      </c>
      <c r="S547" s="32" t="s">
        <v>147</v>
      </c>
      <c r="T547" s="4"/>
    </row>
    <row r="548" spans="1:20" s="1" customFormat="1" x14ac:dyDescent="0.2">
      <c r="A548" s="27" t="e">
        <f t="shared" si="8"/>
        <v>#VALUE!</v>
      </c>
      <c r="B548" s="13" t="s">
        <v>147</v>
      </c>
      <c r="C548" s="11">
        <v>2010</v>
      </c>
      <c r="D548" s="11" t="s">
        <v>137</v>
      </c>
      <c r="E548" s="11">
        <v>6</v>
      </c>
      <c r="F548" s="25">
        <v>0.35715277777777782</v>
      </c>
      <c r="G548" s="22">
        <v>0.14881944444444445</v>
      </c>
      <c r="H548" s="90" t="s">
        <v>619</v>
      </c>
      <c r="I548" s="9" t="s">
        <v>148</v>
      </c>
      <c r="J548" s="14">
        <v>2</v>
      </c>
      <c r="K548" s="13" t="s">
        <v>147</v>
      </c>
      <c r="L548" s="13" t="s">
        <v>147</v>
      </c>
      <c r="M548" s="14" t="s">
        <v>321</v>
      </c>
      <c r="N548" s="75">
        <v>35.276000000000003</v>
      </c>
      <c r="O548" s="75">
        <v>-92.247</v>
      </c>
      <c r="P548" s="86">
        <v>4.5999999999999996</v>
      </c>
      <c r="Q548" s="9" t="s">
        <v>1</v>
      </c>
      <c r="R548" s="9" t="s">
        <v>27</v>
      </c>
      <c r="S548" s="32" t="s">
        <v>147</v>
      </c>
      <c r="T548" s="4"/>
    </row>
    <row r="549" spans="1:20" s="1" customFormat="1" x14ac:dyDescent="0.2">
      <c r="A549" s="27" t="e">
        <f t="shared" si="8"/>
        <v>#VALUE!</v>
      </c>
      <c r="B549" s="13" t="s">
        <v>147</v>
      </c>
      <c r="C549" s="11">
        <v>2010</v>
      </c>
      <c r="D549" s="11" t="s">
        <v>137</v>
      </c>
      <c r="E549" s="11">
        <v>6</v>
      </c>
      <c r="F549" s="25">
        <v>0.42282407407407407</v>
      </c>
      <c r="G549" s="22">
        <v>0.21449074074074073</v>
      </c>
      <c r="H549" s="90" t="s">
        <v>619</v>
      </c>
      <c r="I549" s="9" t="s">
        <v>148</v>
      </c>
      <c r="J549" s="14">
        <v>1.9</v>
      </c>
      <c r="K549" s="13" t="s">
        <v>147</v>
      </c>
      <c r="L549" s="13" t="s">
        <v>147</v>
      </c>
      <c r="M549" s="14" t="s">
        <v>321</v>
      </c>
      <c r="N549" s="75">
        <v>35.25</v>
      </c>
      <c r="O549" s="75">
        <v>-92.186999999999998</v>
      </c>
      <c r="P549" s="86">
        <v>0.5</v>
      </c>
      <c r="Q549" s="9" t="s">
        <v>1</v>
      </c>
      <c r="R549" s="9" t="s">
        <v>27</v>
      </c>
      <c r="S549" s="32" t="s">
        <v>147</v>
      </c>
      <c r="T549" s="4"/>
    </row>
    <row r="550" spans="1:20" s="1" customFormat="1" x14ac:dyDescent="0.2">
      <c r="A550" s="27" t="e">
        <f t="shared" si="8"/>
        <v>#VALUE!</v>
      </c>
      <c r="B550" s="13" t="s">
        <v>147</v>
      </c>
      <c r="C550" s="11">
        <v>2010</v>
      </c>
      <c r="D550" s="11" t="s">
        <v>137</v>
      </c>
      <c r="E550" s="11">
        <v>6</v>
      </c>
      <c r="F550" s="25">
        <v>0.8375462962962964</v>
      </c>
      <c r="G550" s="22">
        <v>0.62921296296296292</v>
      </c>
      <c r="H550" s="90" t="s">
        <v>619</v>
      </c>
      <c r="I550" s="9" t="s">
        <v>148</v>
      </c>
      <c r="J550" s="14">
        <v>1.6</v>
      </c>
      <c r="K550" s="13" t="s">
        <v>147</v>
      </c>
      <c r="L550" s="13" t="s">
        <v>147</v>
      </c>
      <c r="M550" s="14" t="s">
        <v>321</v>
      </c>
      <c r="N550" s="75">
        <v>35.231999999999999</v>
      </c>
      <c r="O550" s="75">
        <v>-92.194999999999993</v>
      </c>
      <c r="P550" s="86">
        <v>0.1</v>
      </c>
      <c r="Q550" s="9" t="s">
        <v>1</v>
      </c>
      <c r="R550" s="9" t="s">
        <v>27</v>
      </c>
      <c r="S550" s="32" t="s">
        <v>147</v>
      </c>
      <c r="T550" s="4"/>
    </row>
    <row r="551" spans="1:20" s="1" customFormat="1" x14ac:dyDescent="0.2">
      <c r="A551" s="27" t="e">
        <f t="shared" si="8"/>
        <v>#VALUE!</v>
      </c>
      <c r="B551" s="13" t="s">
        <v>147</v>
      </c>
      <c r="C551" s="11">
        <v>2010</v>
      </c>
      <c r="D551" s="11" t="s">
        <v>137</v>
      </c>
      <c r="E551" s="11">
        <v>6</v>
      </c>
      <c r="F551" s="25">
        <v>0.87097222222222215</v>
      </c>
      <c r="G551" s="22">
        <v>0.66263888888888889</v>
      </c>
      <c r="H551" s="90" t="s">
        <v>619</v>
      </c>
      <c r="I551" s="9" t="s">
        <v>148</v>
      </c>
      <c r="J551" s="14">
        <v>2.2999999999999998</v>
      </c>
      <c r="K551" s="13" t="s">
        <v>147</v>
      </c>
      <c r="L551" s="13" t="s">
        <v>147</v>
      </c>
      <c r="M551" s="14" t="s">
        <v>321</v>
      </c>
      <c r="N551" s="75">
        <v>35.265000000000001</v>
      </c>
      <c r="O551" s="75">
        <v>-92.195999999999998</v>
      </c>
      <c r="P551" s="86">
        <v>0.1</v>
      </c>
      <c r="Q551" s="9" t="s">
        <v>1</v>
      </c>
      <c r="R551" s="9" t="s">
        <v>27</v>
      </c>
      <c r="S551" s="32" t="s">
        <v>147</v>
      </c>
      <c r="T551" s="4"/>
    </row>
    <row r="552" spans="1:20" s="1" customFormat="1" x14ac:dyDescent="0.2">
      <c r="A552" s="27" t="e">
        <f t="shared" si="8"/>
        <v>#VALUE!</v>
      </c>
      <c r="B552" s="13" t="s">
        <v>147</v>
      </c>
      <c r="C552" s="11">
        <v>2010</v>
      </c>
      <c r="D552" s="11" t="s">
        <v>137</v>
      </c>
      <c r="E552" s="11">
        <v>6</v>
      </c>
      <c r="F552" s="25">
        <v>0.98171296296296295</v>
      </c>
      <c r="G552" s="22">
        <v>0.77337962962962958</v>
      </c>
      <c r="H552" s="90" t="s">
        <v>619</v>
      </c>
      <c r="I552" s="9" t="s">
        <v>148</v>
      </c>
      <c r="J552" s="14">
        <v>1.5</v>
      </c>
      <c r="K552" s="13" t="s">
        <v>147</v>
      </c>
      <c r="L552" s="13" t="s">
        <v>147</v>
      </c>
      <c r="M552" s="14" t="s">
        <v>321</v>
      </c>
      <c r="N552" s="75">
        <v>35.279000000000003</v>
      </c>
      <c r="O552" s="75">
        <v>-92.221000000000004</v>
      </c>
      <c r="P552" s="86">
        <v>0.1</v>
      </c>
      <c r="Q552" s="9" t="s">
        <v>1</v>
      </c>
      <c r="R552" s="9" t="s">
        <v>27</v>
      </c>
      <c r="S552" s="32" t="s">
        <v>147</v>
      </c>
      <c r="T552" s="4"/>
    </row>
    <row r="553" spans="1:20" s="1" customFormat="1" x14ac:dyDescent="0.2">
      <c r="A553" s="27" t="e">
        <f t="shared" si="8"/>
        <v>#VALUE!</v>
      </c>
      <c r="B553" s="114" t="s">
        <v>147</v>
      </c>
      <c r="C553" s="11">
        <v>2010</v>
      </c>
      <c r="D553" s="11" t="s">
        <v>137</v>
      </c>
      <c r="E553" s="132">
        <v>12</v>
      </c>
      <c r="F553" s="25">
        <v>0.17913194444444444</v>
      </c>
      <c r="G553" s="22">
        <v>0.97079861111111121</v>
      </c>
      <c r="H553" s="90" t="s">
        <v>619</v>
      </c>
      <c r="I553" s="9" t="s">
        <v>148</v>
      </c>
      <c r="J553" s="14">
        <v>2.5</v>
      </c>
      <c r="K553" s="114" t="s">
        <v>147</v>
      </c>
      <c r="L553" s="114" t="s">
        <v>147</v>
      </c>
      <c r="M553" s="88" t="s">
        <v>147</v>
      </c>
      <c r="N553" s="75">
        <v>35.293999999999997</v>
      </c>
      <c r="O553" s="75">
        <v>-92.432000000000002</v>
      </c>
      <c r="P553" s="86">
        <v>0</v>
      </c>
      <c r="Q553" s="12" t="s">
        <v>423</v>
      </c>
      <c r="R553" s="12" t="s">
        <v>25</v>
      </c>
      <c r="S553" s="32" t="s">
        <v>147</v>
      </c>
      <c r="T553" s="4"/>
    </row>
    <row r="554" spans="1:20" s="1" customFormat="1" x14ac:dyDescent="0.2">
      <c r="A554" s="27" t="e">
        <f t="shared" si="8"/>
        <v>#VALUE!</v>
      </c>
      <c r="B554" s="114" t="s">
        <v>147</v>
      </c>
      <c r="C554" s="11">
        <v>2010</v>
      </c>
      <c r="D554" s="11" t="s">
        <v>137</v>
      </c>
      <c r="E554" s="132">
        <v>12</v>
      </c>
      <c r="F554" s="25">
        <v>0.18777777777777779</v>
      </c>
      <c r="G554" s="22">
        <v>0.97944444444444445</v>
      </c>
      <c r="H554" s="90" t="s">
        <v>619</v>
      </c>
      <c r="I554" s="12" t="s">
        <v>148</v>
      </c>
      <c r="J554" s="14">
        <v>2</v>
      </c>
      <c r="K554" s="114" t="s">
        <v>147</v>
      </c>
      <c r="L554" s="114" t="s">
        <v>147</v>
      </c>
      <c r="M554" s="88" t="s">
        <v>147</v>
      </c>
      <c r="N554" s="75">
        <v>35.4</v>
      </c>
      <c r="O554" s="75">
        <v>-92.335999999999999</v>
      </c>
      <c r="P554" s="86">
        <v>3.14</v>
      </c>
      <c r="Q554" s="12" t="s">
        <v>423</v>
      </c>
      <c r="R554" s="12" t="s">
        <v>42</v>
      </c>
      <c r="S554" s="32" t="s">
        <v>147</v>
      </c>
      <c r="T554" s="4"/>
    </row>
    <row r="555" spans="1:20" s="1" customFormat="1" x14ac:dyDescent="0.2">
      <c r="A555" s="27" t="e">
        <f t="shared" si="8"/>
        <v>#VALUE!</v>
      </c>
      <c r="B555" s="114" t="s">
        <v>147</v>
      </c>
      <c r="C555" s="11">
        <v>2010</v>
      </c>
      <c r="D555" s="11" t="s">
        <v>137</v>
      </c>
      <c r="E555" s="11">
        <v>13</v>
      </c>
      <c r="F555" s="25">
        <v>0.54050925925925919</v>
      </c>
      <c r="G555" s="22">
        <v>0.33217592592592593</v>
      </c>
      <c r="H555" s="90" t="s">
        <v>619</v>
      </c>
      <c r="I555" s="9" t="s">
        <v>148</v>
      </c>
      <c r="J555" s="14">
        <v>2.2999999999999998</v>
      </c>
      <c r="K555" s="114" t="s">
        <v>147</v>
      </c>
      <c r="L555" s="114" t="s">
        <v>147</v>
      </c>
      <c r="M555" s="88" t="s">
        <v>147</v>
      </c>
      <c r="N555" s="75">
        <v>35.293999999999997</v>
      </c>
      <c r="O555" s="75">
        <v>-92.417000000000002</v>
      </c>
      <c r="P555" s="86">
        <v>0.38</v>
      </c>
      <c r="Q555" s="12" t="s">
        <v>423</v>
      </c>
      <c r="R555" s="12" t="s">
        <v>326</v>
      </c>
      <c r="S555" s="32" t="s">
        <v>147</v>
      </c>
      <c r="T555" s="4"/>
    </row>
    <row r="556" spans="1:20" s="1" customFormat="1" x14ac:dyDescent="0.2">
      <c r="A556" s="27" t="e">
        <f t="shared" si="8"/>
        <v>#VALUE!</v>
      </c>
      <c r="B556" s="13" t="s">
        <v>147</v>
      </c>
      <c r="C556" s="11">
        <v>2010</v>
      </c>
      <c r="D556" s="11" t="s">
        <v>137</v>
      </c>
      <c r="E556" s="11">
        <v>25</v>
      </c>
      <c r="F556" s="25">
        <v>0.35886574074074074</v>
      </c>
      <c r="G556" s="25">
        <v>0.15053240740740739</v>
      </c>
      <c r="H556" s="90" t="s">
        <v>619</v>
      </c>
      <c r="I556" s="11" t="s">
        <v>148</v>
      </c>
      <c r="J556" s="14">
        <v>1.8</v>
      </c>
      <c r="K556" s="13" t="s">
        <v>147</v>
      </c>
      <c r="L556" s="13" t="s">
        <v>147</v>
      </c>
      <c r="M556" s="14" t="s">
        <v>321</v>
      </c>
      <c r="N556" s="75">
        <v>35.341999999999999</v>
      </c>
      <c r="O556" s="75">
        <v>-92.21</v>
      </c>
      <c r="P556" s="18">
        <v>12.4</v>
      </c>
      <c r="Q556" s="11" t="s">
        <v>120</v>
      </c>
      <c r="R556" s="9" t="s">
        <v>236</v>
      </c>
      <c r="S556" s="32" t="s">
        <v>147</v>
      </c>
      <c r="T556" s="4"/>
    </row>
    <row r="557" spans="1:20" s="1" customFormat="1" x14ac:dyDescent="0.2">
      <c r="A557" s="27" t="e">
        <f t="shared" si="8"/>
        <v>#VALUE!</v>
      </c>
      <c r="B557" s="13" t="s">
        <v>147</v>
      </c>
      <c r="C557" s="11">
        <v>2010</v>
      </c>
      <c r="D557" s="9" t="s">
        <v>135</v>
      </c>
      <c r="E557" s="11">
        <v>16</v>
      </c>
      <c r="F557" s="69">
        <v>0.44320601851851849</v>
      </c>
      <c r="G557" s="69">
        <v>0.2348726851851852</v>
      </c>
      <c r="H557" s="90" t="s">
        <v>619</v>
      </c>
      <c r="I557" s="9" t="s">
        <v>148</v>
      </c>
      <c r="J557" s="14">
        <v>2.2999999999999998</v>
      </c>
      <c r="K557" s="13" t="s">
        <v>147</v>
      </c>
      <c r="L557" s="13" t="s">
        <v>147</v>
      </c>
      <c r="M557" s="14" t="s">
        <v>321</v>
      </c>
      <c r="N557" s="75">
        <v>35.354999999999997</v>
      </c>
      <c r="O557" s="75">
        <v>-92.269000000000005</v>
      </c>
      <c r="P557" s="18">
        <v>0.1</v>
      </c>
      <c r="Q557" s="11" t="s">
        <v>120</v>
      </c>
      <c r="R557" s="9" t="s">
        <v>236</v>
      </c>
      <c r="S557" s="32" t="s">
        <v>147</v>
      </c>
      <c r="T557" s="4"/>
    </row>
    <row r="558" spans="1:20" s="1" customFormat="1" x14ac:dyDescent="0.2">
      <c r="A558" s="27" t="e">
        <f t="shared" si="8"/>
        <v>#VALUE!</v>
      </c>
      <c r="B558" s="13" t="s">
        <v>147</v>
      </c>
      <c r="C558" s="11">
        <v>2010</v>
      </c>
      <c r="D558" s="9" t="s">
        <v>135</v>
      </c>
      <c r="E558" s="11">
        <v>19</v>
      </c>
      <c r="F558" s="69">
        <v>2.2569444444444444E-2</v>
      </c>
      <c r="G558" s="69">
        <v>0.81423611111111116</v>
      </c>
      <c r="H558" s="90" t="s">
        <v>619</v>
      </c>
      <c r="I558" s="9" t="s">
        <v>148</v>
      </c>
      <c r="J558" s="14">
        <v>1.6</v>
      </c>
      <c r="K558" s="13" t="s">
        <v>147</v>
      </c>
      <c r="L558" s="13" t="s">
        <v>147</v>
      </c>
      <c r="M558" s="14" t="s">
        <v>321</v>
      </c>
      <c r="N558" s="75">
        <v>35.341000000000001</v>
      </c>
      <c r="O558" s="75">
        <v>-92.274000000000001</v>
      </c>
      <c r="P558" s="18">
        <v>6</v>
      </c>
      <c r="Q558" s="11" t="s">
        <v>120</v>
      </c>
      <c r="R558" s="9" t="s">
        <v>42</v>
      </c>
      <c r="S558" s="32" t="s">
        <v>147</v>
      </c>
      <c r="T558" s="4"/>
    </row>
    <row r="559" spans="1:20" s="1" customFormat="1" x14ac:dyDescent="0.2">
      <c r="A559" s="27" t="e">
        <f t="shared" si="8"/>
        <v>#VALUE!</v>
      </c>
      <c r="B559" s="13" t="s">
        <v>147</v>
      </c>
      <c r="C559" s="11">
        <v>2010</v>
      </c>
      <c r="D559" s="9" t="s">
        <v>135</v>
      </c>
      <c r="E559" s="11">
        <v>19</v>
      </c>
      <c r="F559" s="69">
        <v>6.8136574074074072E-2</v>
      </c>
      <c r="G559" s="69">
        <v>0.85980324074074066</v>
      </c>
      <c r="H559" s="90" t="s">
        <v>619</v>
      </c>
      <c r="I559" s="9" t="s">
        <v>148</v>
      </c>
      <c r="J559" s="14">
        <v>1.6</v>
      </c>
      <c r="K559" s="13" t="s">
        <v>147</v>
      </c>
      <c r="L559" s="13" t="s">
        <v>147</v>
      </c>
      <c r="M559" s="14" t="s">
        <v>321</v>
      </c>
      <c r="N559" s="75">
        <v>35.334000000000003</v>
      </c>
      <c r="O559" s="75">
        <v>-92.269000000000005</v>
      </c>
      <c r="P559" s="18">
        <v>5.5</v>
      </c>
      <c r="Q559" s="11" t="s">
        <v>120</v>
      </c>
      <c r="R559" s="9" t="s">
        <v>42</v>
      </c>
      <c r="S559" s="32" t="s">
        <v>147</v>
      </c>
      <c r="T559" s="4"/>
    </row>
    <row r="560" spans="1:20" s="1" customFormat="1" x14ac:dyDescent="0.2">
      <c r="A560" s="27" t="e">
        <f t="shared" si="8"/>
        <v>#VALUE!</v>
      </c>
      <c r="B560" s="13" t="s">
        <v>147</v>
      </c>
      <c r="C560" s="11">
        <v>2010</v>
      </c>
      <c r="D560" s="9" t="s">
        <v>135</v>
      </c>
      <c r="E560" s="11">
        <v>19</v>
      </c>
      <c r="F560" s="69">
        <v>0.15121527777777777</v>
      </c>
      <c r="G560" s="69">
        <v>0.9428819444444444</v>
      </c>
      <c r="H560" s="90" t="s">
        <v>619</v>
      </c>
      <c r="I560" s="9" t="s">
        <v>148</v>
      </c>
      <c r="J560" s="14">
        <v>1.8</v>
      </c>
      <c r="K560" s="13" t="s">
        <v>147</v>
      </c>
      <c r="L560" s="13" t="s">
        <v>147</v>
      </c>
      <c r="M560" s="14" t="s">
        <v>321</v>
      </c>
      <c r="N560" s="75">
        <v>35.353000000000002</v>
      </c>
      <c r="O560" s="75">
        <v>-92.293000000000006</v>
      </c>
      <c r="P560" s="18">
        <v>0.1</v>
      </c>
      <c r="Q560" s="11" t="s">
        <v>120</v>
      </c>
      <c r="R560" s="9" t="s">
        <v>42</v>
      </c>
      <c r="S560" s="32" t="s">
        <v>147</v>
      </c>
      <c r="T560" s="4"/>
    </row>
    <row r="561" spans="1:20" s="1" customFormat="1" x14ac:dyDescent="0.2">
      <c r="A561" s="27" t="e">
        <f t="shared" si="8"/>
        <v>#VALUE!</v>
      </c>
      <c r="B561" s="13" t="s">
        <v>147</v>
      </c>
      <c r="C561" s="11">
        <v>2010</v>
      </c>
      <c r="D561" s="9" t="s">
        <v>135</v>
      </c>
      <c r="E561" s="11">
        <v>21</v>
      </c>
      <c r="F561" s="69">
        <v>0.61266203703703703</v>
      </c>
      <c r="G561" s="69">
        <v>0.40432870370370372</v>
      </c>
      <c r="H561" s="90" t="s">
        <v>619</v>
      </c>
      <c r="I561" s="9" t="s">
        <v>148</v>
      </c>
      <c r="J561" s="14">
        <v>1.4</v>
      </c>
      <c r="K561" s="13" t="s">
        <v>147</v>
      </c>
      <c r="L561" s="13" t="s">
        <v>147</v>
      </c>
      <c r="M561" s="14" t="s">
        <v>321</v>
      </c>
      <c r="N561" s="75">
        <v>35.343000000000004</v>
      </c>
      <c r="O561" s="75">
        <v>-92.278999999999996</v>
      </c>
      <c r="P561" s="18">
        <v>0.1</v>
      </c>
      <c r="Q561" s="11" t="s">
        <v>120</v>
      </c>
      <c r="R561" s="9" t="s">
        <v>42</v>
      </c>
      <c r="S561" s="32" t="s">
        <v>147</v>
      </c>
      <c r="T561" s="4"/>
    </row>
    <row r="562" spans="1:20" s="1" customFormat="1" x14ac:dyDescent="0.2">
      <c r="A562" s="27" t="e">
        <f t="shared" si="8"/>
        <v>#VALUE!</v>
      </c>
      <c r="B562" s="13" t="s">
        <v>147</v>
      </c>
      <c r="C562" s="11">
        <v>2010</v>
      </c>
      <c r="D562" s="9" t="s">
        <v>135</v>
      </c>
      <c r="E562" s="11">
        <v>22</v>
      </c>
      <c r="F562" s="69">
        <v>0.91738425925925926</v>
      </c>
      <c r="G562" s="69">
        <v>0.709050925925926</v>
      </c>
      <c r="H562" s="90" t="s">
        <v>619</v>
      </c>
      <c r="I562" s="9" t="s">
        <v>148</v>
      </c>
      <c r="J562" s="14">
        <v>1.9</v>
      </c>
      <c r="K562" s="13" t="s">
        <v>147</v>
      </c>
      <c r="L562" s="13" t="s">
        <v>147</v>
      </c>
      <c r="M562" s="14" t="s">
        <v>321</v>
      </c>
      <c r="N562" s="75">
        <v>35.356000000000002</v>
      </c>
      <c r="O562" s="75">
        <v>-92.290999999999997</v>
      </c>
      <c r="P562" s="18">
        <v>0.1</v>
      </c>
      <c r="Q562" s="11" t="s">
        <v>120</v>
      </c>
      <c r="R562" s="9" t="s">
        <v>42</v>
      </c>
      <c r="S562" s="32" t="s">
        <v>147</v>
      </c>
      <c r="T562" s="4"/>
    </row>
    <row r="563" spans="1:20" s="1" customFormat="1" x14ac:dyDescent="0.2">
      <c r="A563" s="27" t="e">
        <f t="shared" si="8"/>
        <v>#VALUE!</v>
      </c>
      <c r="B563" s="13" t="s">
        <v>147</v>
      </c>
      <c r="C563" s="11">
        <v>2010</v>
      </c>
      <c r="D563" s="9" t="s">
        <v>135</v>
      </c>
      <c r="E563" s="11">
        <v>22</v>
      </c>
      <c r="F563" s="69">
        <v>8.7361111111111112E-2</v>
      </c>
      <c r="G563" s="69">
        <v>0.87902777777777785</v>
      </c>
      <c r="H563" s="90" t="s">
        <v>619</v>
      </c>
      <c r="I563" s="9" t="s">
        <v>148</v>
      </c>
      <c r="J563" s="14">
        <v>2</v>
      </c>
      <c r="K563" s="13" t="s">
        <v>147</v>
      </c>
      <c r="L563" s="13" t="s">
        <v>147</v>
      </c>
      <c r="M563" s="14" t="s">
        <v>321</v>
      </c>
      <c r="N563" s="75">
        <v>35.362000000000002</v>
      </c>
      <c r="O563" s="75">
        <v>-92.296000000000006</v>
      </c>
      <c r="P563" s="18">
        <v>0.1</v>
      </c>
      <c r="Q563" s="11" t="s">
        <v>120</v>
      </c>
      <c r="R563" s="9" t="s">
        <v>42</v>
      </c>
      <c r="S563" s="32" t="s">
        <v>147</v>
      </c>
      <c r="T563" s="4"/>
    </row>
    <row r="564" spans="1:20" s="1" customFormat="1" x14ac:dyDescent="0.2">
      <c r="A564" s="27" t="e">
        <f t="shared" si="8"/>
        <v>#VALUE!</v>
      </c>
      <c r="B564" s="13" t="s">
        <v>147</v>
      </c>
      <c r="C564" s="11">
        <v>2010</v>
      </c>
      <c r="D564" s="9" t="s">
        <v>135</v>
      </c>
      <c r="E564" s="11">
        <v>24</v>
      </c>
      <c r="F564" s="69">
        <v>0.28559027777777779</v>
      </c>
      <c r="G564" s="69">
        <v>7.7256944444444434E-2</v>
      </c>
      <c r="H564" s="90" t="s">
        <v>619</v>
      </c>
      <c r="I564" s="9" t="s">
        <v>148</v>
      </c>
      <c r="J564" s="14">
        <v>1.4</v>
      </c>
      <c r="K564" s="13" t="s">
        <v>147</v>
      </c>
      <c r="L564" s="13" t="s">
        <v>147</v>
      </c>
      <c r="M564" s="14" t="s">
        <v>321</v>
      </c>
      <c r="N564" s="75">
        <v>35.36</v>
      </c>
      <c r="O564" s="75">
        <v>-92.296000000000006</v>
      </c>
      <c r="P564" s="18">
        <v>0</v>
      </c>
      <c r="Q564" s="9" t="s">
        <v>120</v>
      </c>
      <c r="R564" s="9" t="s">
        <v>42</v>
      </c>
      <c r="S564" s="32" t="s">
        <v>147</v>
      </c>
      <c r="T564" s="4"/>
    </row>
    <row r="565" spans="1:20" s="1" customFormat="1" x14ac:dyDescent="0.2">
      <c r="A565" s="27" t="e">
        <f t="shared" si="8"/>
        <v>#VALUE!</v>
      </c>
      <c r="B565" s="13" t="s">
        <v>147</v>
      </c>
      <c r="C565" s="11">
        <v>2010</v>
      </c>
      <c r="D565" s="9" t="s">
        <v>135</v>
      </c>
      <c r="E565" s="11">
        <v>24</v>
      </c>
      <c r="F565" s="69">
        <v>0.40539351851851851</v>
      </c>
      <c r="G565" s="69">
        <v>0.1970601851851852</v>
      </c>
      <c r="H565" s="90" t="s">
        <v>619</v>
      </c>
      <c r="I565" s="9" t="s">
        <v>148</v>
      </c>
      <c r="J565" s="14">
        <v>1.9</v>
      </c>
      <c r="K565" s="13" t="s">
        <v>147</v>
      </c>
      <c r="L565" s="13" t="s">
        <v>147</v>
      </c>
      <c r="M565" s="14" t="s">
        <v>321</v>
      </c>
      <c r="N565" s="75">
        <v>35.302999999999997</v>
      </c>
      <c r="O565" s="75">
        <v>-92.197999999999993</v>
      </c>
      <c r="P565" s="18">
        <v>0.1</v>
      </c>
      <c r="Q565" s="11" t="s">
        <v>120</v>
      </c>
      <c r="R565" s="12" t="s">
        <v>236</v>
      </c>
      <c r="S565" s="32" t="s">
        <v>147</v>
      </c>
      <c r="T565" s="4"/>
    </row>
    <row r="566" spans="1:20" s="1" customFormat="1" x14ac:dyDescent="0.2">
      <c r="A566" s="27" t="e">
        <f t="shared" si="8"/>
        <v>#VALUE!</v>
      </c>
      <c r="B566" s="13" t="s">
        <v>147</v>
      </c>
      <c r="C566" s="11">
        <v>2010</v>
      </c>
      <c r="D566" s="9" t="s">
        <v>135</v>
      </c>
      <c r="E566" s="11">
        <v>28</v>
      </c>
      <c r="F566" s="25">
        <v>0.59009259259259261</v>
      </c>
      <c r="G566" s="69">
        <v>0.3817592592592593</v>
      </c>
      <c r="H566" s="90" t="s">
        <v>619</v>
      </c>
      <c r="I566" s="9" t="s">
        <v>148</v>
      </c>
      <c r="J566" s="14">
        <v>1.2</v>
      </c>
      <c r="K566" s="13" t="s">
        <v>147</v>
      </c>
      <c r="L566" s="13" t="s">
        <v>147</v>
      </c>
      <c r="M566" s="14" t="s">
        <v>321</v>
      </c>
      <c r="N566" s="75">
        <v>35.347999999999999</v>
      </c>
      <c r="O566" s="75">
        <v>-92.292000000000002</v>
      </c>
      <c r="P566" s="18">
        <v>0.1</v>
      </c>
      <c r="Q566" s="11" t="s">
        <v>120</v>
      </c>
      <c r="R566" s="9" t="s">
        <v>42</v>
      </c>
      <c r="S566" s="32" t="s">
        <v>147</v>
      </c>
      <c r="T566" s="4"/>
    </row>
    <row r="567" spans="1:20" s="1" customFormat="1" x14ac:dyDescent="0.2">
      <c r="A567" s="27" t="e">
        <f t="shared" si="8"/>
        <v>#VALUE!</v>
      </c>
      <c r="B567" s="13" t="s">
        <v>147</v>
      </c>
      <c r="C567" s="11">
        <v>2010</v>
      </c>
      <c r="D567" s="9" t="s">
        <v>135</v>
      </c>
      <c r="E567" s="11">
        <v>28</v>
      </c>
      <c r="F567" s="25">
        <v>0.89217592592592598</v>
      </c>
      <c r="G567" s="69">
        <v>0.68393518518518526</v>
      </c>
      <c r="H567" s="90" t="s">
        <v>619</v>
      </c>
      <c r="I567" s="9" t="s">
        <v>148</v>
      </c>
      <c r="J567" s="14">
        <v>1.6</v>
      </c>
      <c r="K567" s="13" t="s">
        <v>147</v>
      </c>
      <c r="L567" s="13" t="s">
        <v>147</v>
      </c>
      <c r="M567" s="14" t="s">
        <v>321</v>
      </c>
      <c r="N567" s="75">
        <v>35.331000000000003</v>
      </c>
      <c r="O567" s="75">
        <v>-92.302000000000007</v>
      </c>
      <c r="P567" s="18">
        <v>4.3</v>
      </c>
      <c r="Q567" s="11" t="s">
        <v>120</v>
      </c>
      <c r="R567" s="9" t="s">
        <v>42</v>
      </c>
      <c r="S567" s="32" t="s">
        <v>147</v>
      </c>
      <c r="T567" s="4"/>
    </row>
    <row r="568" spans="1:20" s="1" customFormat="1" x14ac:dyDescent="0.2">
      <c r="A568" s="27" t="e">
        <f t="shared" si="8"/>
        <v>#VALUE!</v>
      </c>
      <c r="B568" s="13" t="s">
        <v>147</v>
      </c>
      <c r="C568" s="11">
        <v>2010</v>
      </c>
      <c r="D568" s="9" t="s">
        <v>135</v>
      </c>
      <c r="E568" s="11">
        <v>30</v>
      </c>
      <c r="F568" s="25">
        <v>0.90113425925925927</v>
      </c>
      <c r="G568" s="69">
        <v>0.6928009259259259</v>
      </c>
      <c r="H568" s="90" t="s">
        <v>619</v>
      </c>
      <c r="I568" s="9" t="s">
        <v>148</v>
      </c>
      <c r="J568" s="14">
        <v>2.2999999999999998</v>
      </c>
      <c r="K568" s="13" t="s">
        <v>147</v>
      </c>
      <c r="L568" s="13" t="s">
        <v>147</v>
      </c>
      <c r="M568" s="14" t="s">
        <v>321</v>
      </c>
      <c r="N568" s="75">
        <v>35.39</v>
      </c>
      <c r="O568" s="75">
        <v>-92.347999999999999</v>
      </c>
      <c r="P568" s="18">
        <v>0.1</v>
      </c>
      <c r="Q568" s="11" t="s">
        <v>120</v>
      </c>
      <c r="R568" s="9" t="s">
        <v>45</v>
      </c>
      <c r="S568" s="32" t="s">
        <v>147</v>
      </c>
      <c r="T568" s="4"/>
    </row>
    <row r="569" spans="1:20" s="1" customFormat="1" x14ac:dyDescent="0.2">
      <c r="A569" s="27" t="e">
        <f t="shared" si="8"/>
        <v>#VALUE!</v>
      </c>
      <c r="B569" s="13" t="s">
        <v>147</v>
      </c>
      <c r="C569" s="11">
        <v>2010</v>
      </c>
      <c r="D569" s="9" t="s">
        <v>142</v>
      </c>
      <c r="E569" s="11">
        <v>4</v>
      </c>
      <c r="F569" s="25">
        <v>0.81696759259259266</v>
      </c>
      <c r="G569" s="69">
        <v>0.60863425925925929</v>
      </c>
      <c r="H569" s="90" t="s">
        <v>619</v>
      </c>
      <c r="I569" s="71" t="s">
        <v>148</v>
      </c>
      <c r="J569" s="14">
        <v>1.2</v>
      </c>
      <c r="K569" s="13" t="s">
        <v>147</v>
      </c>
      <c r="L569" s="13" t="s">
        <v>147</v>
      </c>
      <c r="M569" s="14" t="s">
        <v>321</v>
      </c>
      <c r="N569" s="75" t="s">
        <v>377</v>
      </c>
      <c r="O569" s="75">
        <v>-92.320999999999998</v>
      </c>
      <c r="P569" s="18">
        <v>5</v>
      </c>
      <c r="Q569" s="11" t="s">
        <v>120</v>
      </c>
      <c r="R569" s="9" t="s">
        <v>42</v>
      </c>
      <c r="S569" s="32" t="s">
        <v>147</v>
      </c>
      <c r="T569" s="4"/>
    </row>
    <row r="570" spans="1:20" s="1" customFormat="1" x14ac:dyDescent="0.2">
      <c r="A570" s="27" t="e">
        <f t="shared" si="8"/>
        <v>#VALUE!</v>
      </c>
      <c r="B570" s="13" t="s">
        <v>147</v>
      </c>
      <c r="C570" s="11">
        <v>2010</v>
      </c>
      <c r="D570" s="9" t="s">
        <v>142</v>
      </c>
      <c r="E570" s="11">
        <v>6</v>
      </c>
      <c r="F570" s="25">
        <v>0.23751157407407408</v>
      </c>
      <c r="G570" s="69">
        <v>2.9178240740740741E-2</v>
      </c>
      <c r="H570" s="90" t="s">
        <v>619</v>
      </c>
      <c r="I570" s="71" t="s">
        <v>148</v>
      </c>
      <c r="J570" s="14">
        <v>0.9</v>
      </c>
      <c r="K570" s="13" t="s">
        <v>147</v>
      </c>
      <c r="L570" s="13" t="s">
        <v>147</v>
      </c>
      <c r="M570" s="14" t="s">
        <v>321</v>
      </c>
      <c r="N570" s="75">
        <v>35.280999999999999</v>
      </c>
      <c r="O570" s="75">
        <v>-92.314999999999998</v>
      </c>
      <c r="P570" s="86">
        <v>6.1</v>
      </c>
      <c r="Q570" s="11" t="s">
        <v>120</v>
      </c>
      <c r="R570" s="9" t="s">
        <v>42</v>
      </c>
      <c r="S570" s="32" t="s">
        <v>147</v>
      </c>
      <c r="T570" s="4"/>
    </row>
    <row r="571" spans="1:20" s="1" customFormat="1" x14ac:dyDescent="0.2">
      <c r="A571" s="27" t="e">
        <f t="shared" si="8"/>
        <v>#VALUE!</v>
      </c>
      <c r="B571" s="13" t="s">
        <v>147</v>
      </c>
      <c r="C571" s="11">
        <v>2010</v>
      </c>
      <c r="D571" s="9" t="s">
        <v>142</v>
      </c>
      <c r="E571" s="11">
        <v>6</v>
      </c>
      <c r="F571" s="25">
        <v>0.28236111111111112</v>
      </c>
      <c r="G571" s="69">
        <v>7.402777777777779E-2</v>
      </c>
      <c r="H571" s="90" t="s">
        <v>619</v>
      </c>
      <c r="I571" s="71" t="s">
        <v>148</v>
      </c>
      <c r="J571" s="14">
        <v>1.7</v>
      </c>
      <c r="K571" s="13" t="s">
        <v>147</v>
      </c>
      <c r="L571" s="13" t="s">
        <v>147</v>
      </c>
      <c r="M571" s="14" t="s">
        <v>321</v>
      </c>
      <c r="N571" s="75">
        <v>35.341000000000001</v>
      </c>
      <c r="O571" s="75">
        <v>-92.284000000000006</v>
      </c>
      <c r="P571" s="86">
        <v>0.1</v>
      </c>
      <c r="Q571" s="11" t="s">
        <v>120</v>
      </c>
      <c r="R571" s="9" t="s">
        <v>42</v>
      </c>
      <c r="S571" s="32" t="s">
        <v>147</v>
      </c>
      <c r="T571" s="4"/>
    </row>
    <row r="572" spans="1:20" s="1" customFormat="1" x14ac:dyDescent="0.2">
      <c r="A572" s="27" t="e">
        <f t="shared" si="8"/>
        <v>#VALUE!</v>
      </c>
      <c r="B572" s="13" t="s">
        <v>147</v>
      </c>
      <c r="C572" s="11">
        <v>2010</v>
      </c>
      <c r="D572" s="9" t="s">
        <v>142</v>
      </c>
      <c r="E572" s="11">
        <v>6</v>
      </c>
      <c r="F572" s="25">
        <v>0.3724189814814815</v>
      </c>
      <c r="G572" s="69">
        <v>0.16408564814814816</v>
      </c>
      <c r="H572" s="90" t="s">
        <v>619</v>
      </c>
      <c r="I572" s="71" t="s">
        <v>148</v>
      </c>
      <c r="J572" s="14">
        <v>1.5</v>
      </c>
      <c r="K572" s="13" t="s">
        <v>147</v>
      </c>
      <c r="L572" s="13" t="s">
        <v>147</v>
      </c>
      <c r="M572" s="14" t="s">
        <v>321</v>
      </c>
      <c r="N572" s="75">
        <v>35.299999999999997</v>
      </c>
      <c r="O572" s="75">
        <v>-92.328999999999994</v>
      </c>
      <c r="P572" s="86">
        <v>5.4</v>
      </c>
      <c r="Q572" s="11" t="s">
        <v>120</v>
      </c>
      <c r="R572" s="9" t="s">
        <v>42</v>
      </c>
      <c r="S572" s="32" t="s">
        <v>147</v>
      </c>
      <c r="T572" s="4"/>
    </row>
    <row r="573" spans="1:20" s="1" customFormat="1" x14ac:dyDescent="0.2">
      <c r="A573" s="27" t="e">
        <f t="shared" si="8"/>
        <v>#VALUE!</v>
      </c>
      <c r="B573" s="13" t="s">
        <v>147</v>
      </c>
      <c r="C573" s="11">
        <v>2010</v>
      </c>
      <c r="D573" s="9" t="s">
        <v>142</v>
      </c>
      <c r="E573" s="11">
        <v>6</v>
      </c>
      <c r="F573" s="25">
        <v>0.37719907407407405</v>
      </c>
      <c r="G573" s="69">
        <v>0.16886574074074076</v>
      </c>
      <c r="H573" s="90" t="s">
        <v>619</v>
      </c>
      <c r="I573" s="71" t="s">
        <v>148</v>
      </c>
      <c r="J573" s="14">
        <v>1.6</v>
      </c>
      <c r="K573" s="13" t="s">
        <v>147</v>
      </c>
      <c r="L573" s="13" t="s">
        <v>147</v>
      </c>
      <c r="M573" s="14" t="s">
        <v>321</v>
      </c>
      <c r="N573" s="75">
        <v>35.302</v>
      </c>
      <c r="O573" s="75">
        <v>-92.334000000000003</v>
      </c>
      <c r="P573" s="86">
        <v>5.0999999999999996</v>
      </c>
      <c r="Q573" s="11" t="s">
        <v>120</v>
      </c>
      <c r="R573" s="9" t="s">
        <v>42</v>
      </c>
      <c r="S573" s="32" t="s">
        <v>147</v>
      </c>
      <c r="T573" s="4"/>
    </row>
    <row r="574" spans="1:20" s="1" customFormat="1" x14ac:dyDescent="0.2">
      <c r="A574" s="27" t="e">
        <f t="shared" si="8"/>
        <v>#VALUE!</v>
      </c>
      <c r="B574" s="13" t="s">
        <v>147</v>
      </c>
      <c r="C574" s="11">
        <v>2010</v>
      </c>
      <c r="D574" s="9" t="s">
        <v>142</v>
      </c>
      <c r="E574" s="11">
        <v>6</v>
      </c>
      <c r="F574" s="25">
        <v>0.41930555555555554</v>
      </c>
      <c r="G574" s="69">
        <v>0.21097222222222223</v>
      </c>
      <c r="H574" s="90" t="s">
        <v>619</v>
      </c>
      <c r="I574" s="71" t="s">
        <v>148</v>
      </c>
      <c r="J574" s="14">
        <v>1.3</v>
      </c>
      <c r="K574" s="13" t="s">
        <v>147</v>
      </c>
      <c r="L574" s="13" t="s">
        <v>147</v>
      </c>
      <c r="M574" s="14" t="s">
        <v>321</v>
      </c>
      <c r="N574" s="75">
        <v>35.337000000000003</v>
      </c>
      <c r="O574" s="75">
        <v>-92.296000000000006</v>
      </c>
      <c r="P574" s="86">
        <v>2.2000000000000002</v>
      </c>
      <c r="Q574" s="11" t="s">
        <v>120</v>
      </c>
      <c r="R574" s="9" t="s">
        <v>42</v>
      </c>
      <c r="S574" s="32" t="s">
        <v>147</v>
      </c>
      <c r="T574" s="4"/>
    </row>
    <row r="575" spans="1:20" s="1" customFormat="1" x14ac:dyDescent="0.2">
      <c r="A575" s="27" t="e">
        <f t="shared" si="8"/>
        <v>#VALUE!</v>
      </c>
      <c r="B575" s="13" t="s">
        <v>147</v>
      </c>
      <c r="C575" s="11">
        <v>2010</v>
      </c>
      <c r="D575" s="9" t="s">
        <v>142</v>
      </c>
      <c r="E575" s="11">
        <v>7</v>
      </c>
      <c r="F575" s="25">
        <v>0.30740740740740741</v>
      </c>
      <c r="G575" s="69">
        <v>9.9074074074074078E-2</v>
      </c>
      <c r="H575" s="90" t="s">
        <v>619</v>
      </c>
      <c r="I575" s="71" t="s">
        <v>148</v>
      </c>
      <c r="J575" s="14">
        <v>1.4</v>
      </c>
      <c r="K575" s="13" t="s">
        <v>147</v>
      </c>
      <c r="L575" s="13" t="s">
        <v>147</v>
      </c>
      <c r="M575" s="14" t="s">
        <v>321</v>
      </c>
      <c r="N575" s="75">
        <v>35.298000000000002</v>
      </c>
      <c r="O575" s="75">
        <v>-92.332999999999998</v>
      </c>
      <c r="P575" s="86">
        <v>4.4000000000000004</v>
      </c>
      <c r="Q575" s="11" t="s">
        <v>120</v>
      </c>
      <c r="R575" s="9" t="s">
        <v>42</v>
      </c>
      <c r="S575" s="32" t="s">
        <v>147</v>
      </c>
      <c r="T575" s="4"/>
    </row>
    <row r="576" spans="1:20" s="1" customFormat="1" x14ac:dyDescent="0.2">
      <c r="A576" s="27" t="e">
        <f t="shared" si="8"/>
        <v>#VALUE!</v>
      </c>
      <c r="B576" s="13" t="s">
        <v>147</v>
      </c>
      <c r="C576" s="11">
        <v>2010</v>
      </c>
      <c r="D576" s="9" t="s">
        <v>142</v>
      </c>
      <c r="E576" s="11">
        <v>8</v>
      </c>
      <c r="F576" s="25">
        <v>0.66054398148148141</v>
      </c>
      <c r="G576" s="69">
        <v>0.4522106481481481</v>
      </c>
      <c r="H576" s="90" t="s">
        <v>619</v>
      </c>
      <c r="I576" s="71" t="s">
        <v>148</v>
      </c>
      <c r="J576" s="14">
        <v>1.6</v>
      </c>
      <c r="K576" s="13" t="s">
        <v>147</v>
      </c>
      <c r="L576" s="13" t="s">
        <v>147</v>
      </c>
      <c r="M576" s="14" t="s">
        <v>321</v>
      </c>
      <c r="N576" s="75">
        <v>35.347999999999999</v>
      </c>
      <c r="O576" s="75">
        <v>-92.311000000000007</v>
      </c>
      <c r="P576" s="86">
        <v>0.3</v>
      </c>
      <c r="Q576" s="11" t="s">
        <v>120</v>
      </c>
      <c r="R576" s="9" t="s">
        <v>42</v>
      </c>
      <c r="S576" s="32" t="s">
        <v>147</v>
      </c>
      <c r="T576" s="4"/>
    </row>
    <row r="577" spans="1:20" s="1" customFormat="1" x14ac:dyDescent="0.2">
      <c r="A577" s="27" t="e">
        <f t="shared" si="8"/>
        <v>#VALUE!</v>
      </c>
      <c r="B577" s="13" t="s">
        <v>147</v>
      </c>
      <c r="C577" s="11">
        <v>2010</v>
      </c>
      <c r="D577" s="9" t="s">
        <v>142</v>
      </c>
      <c r="E577" s="11">
        <v>8</v>
      </c>
      <c r="F577" s="25">
        <v>0.680150462962963</v>
      </c>
      <c r="G577" s="69">
        <v>0.47181712962962963</v>
      </c>
      <c r="H577" s="90" t="s">
        <v>619</v>
      </c>
      <c r="I577" s="71" t="s">
        <v>148</v>
      </c>
      <c r="J577" s="14">
        <v>1.7</v>
      </c>
      <c r="K577" s="13" t="s">
        <v>147</v>
      </c>
      <c r="L577" s="13" t="s">
        <v>147</v>
      </c>
      <c r="M577" s="14" t="s">
        <v>321</v>
      </c>
      <c r="N577" s="75">
        <v>35.348999999999997</v>
      </c>
      <c r="O577" s="75">
        <v>-92.325999999999993</v>
      </c>
      <c r="P577" s="86">
        <v>0.2</v>
      </c>
      <c r="Q577" s="11" t="s">
        <v>120</v>
      </c>
      <c r="R577" s="9" t="s">
        <v>42</v>
      </c>
      <c r="S577" s="32" t="s">
        <v>147</v>
      </c>
      <c r="T577" s="4"/>
    </row>
    <row r="578" spans="1:20" s="1" customFormat="1" x14ac:dyDescent="0.2">
      <c r="A578" s="27" t="e">
        <f t="shared" ref="A578:A641" si="9">SUM(A577+1)</f>
        <v>#VALUE!</v>
      </c>
      <c r="B578" s="13" t="s">
        <v>147</v>
      </c>
      <c r="C578" s="11">
        <v>2010</v>
      </c>
      <c r="D578" s="9" t="s">
        <v>142</v>
      </c>
      <c r="E578" s="11">
        <v>8</v>
      </c>
      <c r="F578" s="25">
        <v>0.78934027777777782</v>
      </c>
      <c r="G578" s="69">
        <v>0.58100694444444445</v>
      </c>
      <c r="H578" s="90" t="s">
        <v>619</v>
      </c>
      <c r="I578" s="71" t="s">
        <v>148</v>
      </c>
      <c r="J578" s="14">
        <v>1.8</v>
      </c>
      <c r="K578" s="13" t="s">
        <v>147</v>
      </c>
      <c r="L578" s="13" t="s">
        <v>147</v>
      </c>
      <c r="M578" s="14" t="s">
        <v>321</v>
      </c>
      <c r="N578" s="75">
        <v>35.356999999999999</v>
      </c>
      <c r="O578" s="75">
        <v>-92.325000000000003</v>
      </c>
      <c r="P578" s="86">
        <v>0.1</v>
      </c>
      <c r="Q578" s="11" t="s">
        <v>120</v>
      </c>
      <c r="R578" s="9" t="s">
        <v>42</v>
      </c>
      <c r="S578" s="32" t="s">
        <v>147</v>
      </c>
      <c r="T578" s="4"/>
    </row>
    <row r="579" spans="1:20" s="1" customFormat="1" x14ac:dyDescent="0.2">
      <c r="A579" s="27" t="e">
        <f t="shared" si="9"/>
        <v>#VALUE!</v>
      </c>
      <c r="B579" s="13" t="s">
        <v>147</v>
      </c>
      <c r="C579" s="11">
        <v>2010</v>
      </c>
      <c r="D579" s="9" t="s">
        <v>142</v>
      </c>
      <c r="E579" s="11">
        <v>8</v>
      </c>
      <c r="F579" s="25">
        <v>5.994212962962963E-2</v>
      </c>
      <c r="G579" s="69">
        <v>0.85160879629629627</v>
      </c>
      <c r="H579" s="90" t="s">
        <v>619</v>
      </c>
      <c r="I579" s="71" t="s">
        <v>148</v>
      </c>
      <c r="J579" s="14">
        <v>1.8</v>
      </c>
      <c r="K579" s="13" t="s">
        <v>147</v>
      </c>
      <c r="L579" s="13" t="s">
        <v>147</v>
      </c>
      <c r="M579" s="14" t="s">
        <v>321</v>
      </c>
      <c r="N579" s="75">
        <v>35.335999999999999</v>
      </c>
      <c r="O579" s="75">
        <v>-92.299000000000007</v>
      </c>
      <c r="P579" s="86">
        <v>0.1</v>
      </c>
      <c r="Q579" s="11" t="s">
        <v>120</v>
      </c>
      <c r="R579" s="9" t="s">
        <v>42</v>
      </c>
      <c r="S579" s="32" t="s">
        <v>147</v>
      </c>
      <c r="T579" s="4"/>
    </row>
    <row r="580" spans="1:20" s="1" customFormat="1" x14ac:dyDescent="0.2">
      <c r="A580" s="27" t="e">
        <f t="shared" si="9"/>
        <v>#VALUE!</v>
      </c>
      <c r="B580" s="13" t="s">
        <v>147</v>
      </c>
      <c r="C580" s="11">
        <v>2010</v>
      </c>
      <c r="D580" s="9" t="s">
        <v>142</v>
      </c>
      <c r="E580" s="11">
        <v>9</v>
      </c>
      <c r="F580" s="25">
        <v>0.9665625000000001</v>
      </c>
      <c r="G580" s="69">
        <v>0.75822916666666673</v>
      </c>
      <c r="H580" s="90" t="s">
        <v>619</v>
      </c>
      <c r="I580" s="71" t="s">
        <v>148</v>
      </c>
      <c r="J580" s="14">
        <v>1.5</v>
      </c>
      <c r="K580" s="13" t="s">
        <v>147</v>
      </c>
      <c r="L580" s="13" t="s">
        <v>147</v>
      </c>
      <c r="M580" s="14" t="s">
        <v>321</v>
      </c>
      <c r="N580" s="75">
        <v>35.343000000000004</v>
      </c>
      <c r="O580" s="75">
        <v>-92.3</v>
      </c>
      <c r="P580" s="86">
        <v>6</v>
      </c>
      <c r="Q580" s="11" t="s">
        <v>120</v>
      </c>
      <c r="R580" s="9" t="s">
        <v>42</v>
      </c>
      <c r="S580" s="32" t="s">
        <v>147</v>
      </c>
      <c r="T580" s="4"/>
    </row>
    <row r="581" spans="1:20" s="1" customFormat="1" x14ac:dyDescent="0.2">
      <c r="A581" s="27" t="e">
        <f t="shared" si="9"/>
        <v>#VALUE!</v>
      </c>
      <c r="B581" s="13" t="s">
        <v>147</v>
      </c>
      <c r="C581" s="11">
        <v>2010</v>
      </c>
      <c r="D581" s="9" t="s">
        <v>142</v>
      </c>
      <c r="E581" s="11">
        <v>21</v>
      </c>
      <c r="F581" s="24">
        <v>0.23098379629629628</v>
      </c>
      <c r="G581" s="22">
        <v>2.2650462962962966E-2</v>
      </c>
      <c r="H581" s="90" t="s">
        <v>619</v>
      </c>
      <c r="I581" s="71" t="s">
        <v>148</v>
      </c>
      <c r="J581" s="14">
        <v>1.8</v>
      </c>
      <c r="K581" s="13" t="s">
        <v>147</v>
      </c>
      <c r="L581" s="13" t="s">
        <v>147</v>
      </c>
      <c r="M581" s="14" t="s">
        <v>321</v>
      </c>
      <c r="N581" s="19">
        <v>35.335000000000001</v>
      </c>
      <c r="O581" s="19">
        <v>-92.277000000000001</v>
      </c>
      <c r="P581" s="18">
        <v>2.4</v>
      </c>
      <c r="Q581" s="11" t="s">
        <v>120</v>
      </c>
      <c r="R581" s="11" t="s">
        <v>42</v>
      </c>
      <c r="S581" s="32" t="s">
        <v>147</v>
      </c>
      <c r="T581" s="4"/>
    </row>
    <row r="582" spans="1:20" s="1" customFormat="1" x14ac:dyDescent="0.2">
      <c r="A582" s="27" t="e">
        <f t="shared" si="9"/>
        <v>#VALUE!</v>
      </c>
      <c r="B582" s="13" t="s">
        <v>147</v>
      </c>
      <c r="C582" s="11">
        <v>2010</v>
      </c>
      <c r="D582" s="9" t="s">
        <v>142</v>
      </c>
      <c r="E582" s="11">
        <v>24</v>
      </c>
      <c r="F582" s="25">
        <v>0.90855324074074073</v>
      </c>
      <c r="G582" s="22">
        <v>0.70021990740740747</v>
      </c>
      <c r="H582" s="90" t="s">
        <v>619</v>
      </c>
      <c r="I582" s="71" t="s">
        <v>148</v>
      </c>
      <c r="J582" s="14">
        <v>1.7</v>
      </c>
      <c r="K582" s="13" t="s">
        <v>147</v>
      </c>
      <c r="L582" s="13" t="s">
        <v>147</v>
      </c>
      <c r="M582" s="14" t="s">
        <v>321</v>
      </c>
      <c r="N582" s="19">
        <v>35.223999999999997</v>
      </c>
      <c r="O582" s="19">
        <v>-92.215999999999994</v>
      </c>
      <c r="P582" s="18">
        <v>7.1</v>
      </c>
      <c r="Q582" s="11" t="s">
        <v>120</v>
      </c>
      <c r="R582" s="11" t="s">
        <v>27</v>
      </c>
      <c r="S582" s="32" t="s">
        <v>147</v>
      </c>
      <c r="T582" s="4"/>
    </row>
    <row r="583" spans="1:20" s="1" customFormat="1" x14ac:dyDescent="0.2">
      <c r="A583" s="27" t="e">
        <f t="shared" si="9"/>
        <v>#VALUE!</v>
      </c>
      <c r="B583" s="13" t="s">
        <v>147</v>
      </c>
      <c r="C583" s="11">
        <v>2010</v>
      </c>
      <c r="D583" s="9" t="s">
        <v>142</v>
      </c>
      <c r="E583" s="11">
        <v>27</v>
      </c>
      <c r="F583" s="25">
        <v>0.33422453703703708</v>
      </c>
      <c r="G583" s="22">
        <v>0.12589120370370369</v>
      </c>
      <c r="H583" s="90" t="s">
        <v>619</v>
      </c>
      <c r="I583" s="71" t="s">
        <v>148</v>
      </c>
      <c r="J583" s="14">
        <v>2.2000000000000002</v>
      </c>
      <c r="K583" s="13" t="s">
        <v>147</v>
      </c>
      <c r="L583" s="13" t="s">
        <v>147</v>
      </c>
      <c r="M583" s="14" t="s">
        <v>321</v>
      </c>
      <c r="N583" s="19">
        <v>35.271999999999998</v>
      </c>
      <c r="O583" s="19">
        <v>-92.191000000000003</v>
      </c>
      <c r="P583" s="18">
        <v>1.8</v>
      </c>
      <c r="Q583" s="11" t="s">
        <v>120</v>
      </c>
      <c r="R583" s="11" t="s">
        <v>318</v>
      </c>
      <c r="S583" s="32" t="s">
        <v>147</v>
      </c>
      <c r="T583" s="4"/>
    </row>
    <row r="584" spans="1:20" s="1" customFormat="1" x14ac:dyDescent="0.2">
      <c r="A584" s="27" t="e">
        <f t="shared" si="9"/>
        <v>#VALUE!</v>
      </c>
      <c r="B584" s="13" t="s">
        <v>147</v>
      </c>
      <c r="C584" s="11">
        <v>2010</v>
      </c>
      <c r="D584" s="9" t="s">
        <v>142</v>
      </c>
      <c r="E584" s="11">
        <v>28</v>
      </c>
      <c r="F584" s="25">
        <v>0.7443981481481482</v>
      </c>
      <c r="G584" s="22">
        <v>0.53606481481481483</v>
      </c>
      <c r="H584" s="90" t="s">
        <v>619</v>
      </c>
      <c r="I584" s="71" t="s">
        <v>148</v>
      </c>
      <c r="J584" s="14">
        <v>1</v>
      </c>
      <c r="K584" s="13" t="s">
        <v>147</v>
      </c>
      <c r="L584" s="13" t="s">
        <v>147</v>
      </c>
      <c r="M584" s="14" t="s">
        <v>321</v>
      </c>
      <c r="N584" s="19">
        <v>35.335999999999999</v>
      </c>
      <c r="O584" s="19">
        <v>-92.33</v>
      </c>
      <c r="P584" s="18">
        <v>4.0999999999999996</v>
      </c>
      <c r="Q584" s="11" t="s">
        <v>120</v>
      </c>
      <c r="R584" s="12" t="s">
        <v>42</v>
      </c>
      <c r="S584" s="32" t="s">
        <v>147</v>
      </c>
      <c r="T584" s="4"/>
    </row>
    <row r="585" spans="1:20" s="1" customFormat="1" x14ac:dyDescent="0.2">
      <c r="A585" s="27" t="e">
        <f t="shared" si="9"/>
        <v>#VALUE!</v>
      </c>
      <c r="B585" s="13" t="s">
        <v>147</v>
      </c>
      <c r="C585" s="11">
        <v>2010</v>
      </c>
      <c r="D585" s="9" t="s">
        <v>142</v>
      </c>
      <c r="E585" s="11">
        <v>28</v>
      </c>
      <c r="F585" s="25">
        <v>0.77126157407407403</v>
      </c>
      <c r="G585" s="22">
        <v>0.56292824074074077</v>
      </c>
      <c r="H585" s="90" t="s">
        <v>619</v>
      </c>
      <c r="I585" s="71" t="s">
        <v>148</v>
      </c>
      <c r="J585" s="14">
        <v>0.6</v>
      </c>
      <c r="K585" s="13" t="s">
        <v>147</v>
      </c>
      <c r="L585" s="13" t="s">
        <v>147</v>
      </c>
      <c r="M585" s="14" t="s">
        <v>321</v>
      </c>
      <c r="N585" s="19">
        <v>35.331000000000003</v>
      </c>
      <c r="O585" s="19">
        <v>-92.347999999999999</v>
      </c>
      <c r="P585" s="18">
        <v>3.3</v>
      </c>
      <c r="Q585" s="11" t="s">
        <v>120</v>
      </c>
      <c r="R585" s="12" t="s">
        <v>42</v>
      </c>
      <c r="S585" s="32" t="s">
        <v>147</v>
      </c>
      <c r="T585" s="4"/>
    </row>
    <row r="586" spans="1:20" s="1" customFormat="1" x14ac:dyDescent="0.2">
      <c r="A586" s="27" t="e">
        <f t="shared" si="9"/>
        <v>#VALUE!</v>
      </c>
      <c r="B586" s="13" t="s">
        <v>147</v>
      </c>
      <c r="C586" s="11">
        <v>2010</v>
      </c>
      <c r="D586" s="9" t="s">
        <v>142</v>
      </c>
      <c r="E586" s="11">
        <v>29</v>
      </c>
      <c r="F586" s="25">
        <v>0.85465277777777782</v>
      </c>
      <c r="G586" s="22">
        <v>0.64631944444444445</v>
      </c>
      <c r="H586" s="90" t="s">
        <v>619</v>
      </c>
      <c r="I586" s="71" t="s">
        <v>148</v>
      </c>
      <c r="J586" s="14">
        <v>1.9</v>
      </c>
      <c r="K586" s="13" t="s">
        <v>147</v>
      </c>
      <c r="L586" s="13" t="s">
        <v>147</v>
      </c>
      <c r="M586" s="14" t="s">
        <v>321</v>
      </c>
      <c r="N586" s="19">
        <v>35.268999999999998</v>
      </c>
      <c r="O586" s="19">
        <v>-92.186999999999998</v>
      </c>
      <c r="P586" s="18">
        <v>2</v>
      </c>
      <c r="Q586" s="11" t="s">
        <v>120</v>
      </c>
      <c r="R586" s="12" t="s">
        <v>318</v>
      </c>
      <c r="S586" s="32" t="s">
        <v>147</v>
      </c>
      <c r="T586" s="4"/>
    </row>
    <row r="587" spans="1:20" s="1" customFormat="1" x14ac:dyDescent="0.2">
      <c r="A587" s="27" t="e">
        <f t="shared" si="9"/>
        <v>#VALUE!</v>
      </c>
      <c r="B587" s="13" t="s">
        <v>147</v>
      </c>
      <c r="C587" s="12">
        <v>2010</v>
      </c>
      <c r="D587" s="12" t="s">
        <v>142</v>
      </c>
      <c r="E587" s="12">
        <v>30</v>
      </c>
      <c r="F587" s="89">
        <v>0.27295138888888887</v>
      </c>
      <c r="G587" s="90">
        <v>6.4618055555555554E-2</v>
      </c>
      <c r="H587" s="90" t="s">
        <v>619</v>
      </c>
      <c r="I587" s="71" t="s">
        <v>148</v>
      </c>
      <c r="J587" s="88">
        <v>1.6</v>
      </c>
      <c r="K587" s="13" t="s">
        <v>147</v>
      </c>
      <c r="L587" s="13" t="s">
        <v>147</v>
      </c>
      <c r="M587" s="88" t="s">
        <v>321</v>
      </c>
      <c r="N587" s="75">
        <v>35.268999999999998</v>
      </c>
      <c r="O587" s="75">
        <v>-92.188000000000002</v>
      </c>
      <c r="P587" s="86">
        <v>2</v>
      </c>
      <c r="Q587" s="12" t="s">
        <v>120</v>
      </c>
      <c r="R587" s="12" t="s">
        <v>27</v>
      </c>
      <c r="S587" s="32" t="s">
        <v>147</v>
      </c>
      <c r="T587" s="4"/>
    </row>
    <row r="588" spans="1:20" s="1" customFormat="1" x14ac:dyDescent="0.2">
      <c r="A588" s="27" t="e">
        <f t="shared" si="9"/>
        <v>#VALUE!</v>
      </c>
      <c r="B588" s="13" t="s">
        <v>147</v>
      </c>
      <c r="C588" s="12">
        <v>2010</v>
      </c>
      <c r="D588" s="12" t="s">
        <v>142</v>
      </c>
      <c r="E588" s="12">
        <v>30</v>
      </c>
      <c r="F588" s="89">
        <v>0.29965277777777777</v>
      </c>
      <c r="G588" s="90">
        <v>9.1319444444444453E-2</v>
      </c>
      <c r="H588" s="90" t="s">
        <v>619</v>
      </c>
      <c r="I588" s="71" t="s">
        <v>148</v>
      </c>
      <c r="J588" s="88">
        <v>1.8</v>
      </c>
      <c r="K588" s="13" t="s">
        <v>147</v>
      </c>
      <c r="L588" s="13" t="s">
        <v>147</v>
      </c>
      <c r="M588" s="88" t="s">
        <v>321</v>
      </c>
      <c r="N588" s="75">
        <v>35.268999999999998</v>
      </c>
      <c r="O588" s="75">
        <v>-92.188000000000002</v>
      </c>
      <c r="P588" s="86">
        <v>2.6</v>
      </c>
      <c r="Q588" s="12" t="s">
        <v>120</v>
      </c>
      <c r="R588" s="12" t="s">
        <v>27</v>
      </c>
      <c r="S588" s="32" t="s">
        <v>147</v>
      </c>
      <c r="T588" s="4"/>
    </row>
    <row r="589" spans="1:20" s="1" customFormat="1" x14ac:dyDescent="0.2">
      <c r="A589" s="27" t="e">
        <f t="shared" si="9"/>
        <v>#VALUE!</v>
      </c>
      <c r="B589" s="13" t="s">
        <v>147</v>
      </c>
      <c r="C589" s="12">
        <v>2010</v>
      </c>
      <c r="D589" s="12" t="s">
        <v>142</v>
      </c>
      <c r="E589" s="12">
        <v>31</v>
      </c>
      <c r="F589" s="89">
        <v>0.56832175925925921</v>
      </c>
      <c r="G589" s="90">
        <v>0.35998842592592589</v>
      </c>
      <c r="H589" s="90" t="s">
        <v>619</v>
      </c>
      <c r="I589" s="71" t="s">
        <v>148</v>
      </c>
      <c r="J589" s="88">
        <v>1.7</v>
      </c>
      <c r="K589" s="13" t="s">
        <v>147</v>
      </c>
      <c r="L589" s="13" t="s">
        <v>147</v>
      </c>
      <c r="M589" s="88" t="s">
        <v>321</v>
      </c>
      <c r="N589" s="75">
        <v>35.262999999999998</v>
      </c>
      <c r="O589" s="75">
        <v>-92.206999999999994</v>
      </c>
      <c r="P589" s="86">
        <v>5.0999999999999996</v>
      </c>
      <c r="Q589" s="12" t="s">
        <v>120</v>
      </c>
      <c r="R589" s="12" t="s">
        <v>27</v>
      </c>
      <c r="S589" s="32" t="s">
        <v>147</v>
      </c>
      <c r="T589" s="4"/>
    </row>
    <row r="590" spans="1:20" s="1" customFormat="1" x14ac:dyDescent="0.2">
      <c r="A590" s="27" t="e">
        <f t="shared" si="9"/>
        <v>#VALUE!</v>
      </c>
      <c r="B590" s="13" t="s">
        <v>147</v>
      </c>
      <c r="C590" s="12">
        <v>2010</v>
      </c>
      <c r="D590" s="12" t="s">
        <v>134</v>
      </c>
      <c r="E590" s="12">
        <v>1</v>
      </c>
      <c r="F590" s="89">
        <v>0.31010416666666668</v>
      </c>
      <c r="G590" s="90">
        <v>0.10177083333333332</v>
      </c>
      <c r="H590" s="90" t="s">
        <v>619</v>
      </c>
      <c r="I590" s="71" t="s">
        <v>148</v>
      </c>
      <c r="J590" s="88">
        <v>1</v>
      </c>
      <c r="K590" s="13" t="s">
        <v>147</v>
      </c>
      <c r="L590" s="13" t="s">
        <v>147</v>
      </c>
      <c r="M590" s="88" t="s">
        <v>321</v>
      </c>
      <c r="N590" s="75">
        <v>35.33</v>
      </c>
      <c r="O590" s="75">
        <v>-92.34</v>
      </c>
      <c r="P590" s="86">
        <v>4.2</v>
      </c>
      <c r="Q590" s="12" t="s">
        <v>120</v>
      </c>
      <c r="R590" s="12" t="s">
        <v>42</v>
      </c>
      <c r="S590" s="32" t="s">
        <v>147</v>
      </c>
      <c r="T590" s="4"/>
    </row>
    <row r="591" spans="1:20" s="1" customFormat="1" x14ac:dyDescent="0.2">
      <c r="A591" s="27" t="e">
        <f t="shared" si="9"/>
        <v>#VALUE!</v>
      </c>
      <c r="B591" s="13" t="s">
        <v>147</v>
      </c>
      <c r="C591" s="12">
        <v>2010</v>
      </c>
      <c r="D591" s="12" t="s">
        <v>134</v>
      </c>
      <c r="E591" s="12">
        <v>1</v>
      </c>
      <c r="F591" s="89">
        <v>0.31056712962962962</v>
      </c>
      <c r="G591" s="90">
        <v>0.10223379629629629</v>
      </c>
      <c r="H591" s="90" t="s">
        <v>619</v>
      </c>
      <c r="I591" s="71" t="s">
        <v>148</v>
      </c>
      <c r="J591" s="88">
        <v>1.1000000000000001</v>
      </c>
      <c r="K591" s="13" t="s">
        <v>147</v>
      </c>
      <c r="L591" s="13" t="s">
        <v>147</v>
      </c>
      <c r="M591" s="88" t="s">
        <v>321</v>
      </c>
      <c r="N591" s="75">
        <v>35.328000000000003</v>
      </c>
      <c r="O591" s="75">
        <v>-92.356999999999999</v>
      </c>
      <c r="P591" s="86">
        <v>4.7</v>
      </c>
      <c r="Q591" s="12" t="s">
        <v>120</v>
      </c>
      <c r="R591" s="12" t="s">
        <v>42</v>
      </c>
      <c r="S591" s="32" t="s">
        <v>147</v>
      </c>
      <c r="T591" s="4"/>
    </row>
    <row r="592" spans="1:20" s="1" customFormat="1" x14ac:dyDescent="0.2">
      <c r="A592" s="27" t="e">
        <f t="shared" si="9"/>
        <v>#VALUE!</v>
      </c>
      <c r="B592" s="13" t="s">
        <v>147</v>
      </c>
      <c r="C592" s="12">
        <v>2010</v>
      </c>
      <c r="D592" s="12" t="s">
        <v>134</v>
      </c>
      <c r="E592" s="12">
        <v>2</v>
      </c>
      <c r="F592" s="89">
        <v>0.94619212962962962</v>
      </c>
      <c r="G592" s="90">
        <v>0.73785879629629625</v>
      </c>
      <c r="H592" s="90" t="s">
        <v>619</v>
      </c>
      <c r="I592" s="71" t="s">
        <v>148</v>
      </c>
      <c r="J592" s="88">
        <v>2</v>
      </c>
      <c r="K592" s="13" t="s">
        <v>147</v>
      </c>
      <c r="L592" s="13" t="s">
        <v>147</v>
      </c>
      <c r="M592" s="88" t="s">
        <v>321</v>
      </c>
      <c r="N592" s="75">
        <v>35.331000000000003</v>
      </c>
      <c r="O592" s="75">
        <v>-92.320999999999998</v>
      </c>
      <c r="P592" s="86">
        <v>6.5</v>
      </c>
      <c r="Q592" s="12" t="s">
        <v>120</v>
      </c>
      <c r="R592" s="12" t="s">
        <v>42</v>
      </c>
      <c r="S592" s="32" t="s">
        <v>147</v>
      </c>
      <c r="T592" s="4"/>
    </row>
    <row r="593" spans="1:20" s="1" customFormat="1" x14ac:dyDescent="0.2">
      <c r="A593" s="27" t="e">
        <f t="shared" si="9"/>
        <v>#VALUE!</v>
      </c>
      <c r="B593" s="13" t="s">
        <v>147</v>
      </c>
      <c r="C593" s="12">
        <v>2010</v>
      </c>
      <c r="D593" s="12" t="s">
        <v>134</v>
      </c>
      <c r="E593" s="12">
        <v>2</v>
      </c>
      <c r="F593" s="89">
        <v>0.11047453703703704</v>
      </c>
      <c r="G593" s="90">
        <v>0.90214120370370365</v>
      </c>
      <c r="H593" s="90" t="s">
        <v>619</v>
      </c>
      <c r="I593" s="71" t="s">
        <v>148</v>
      </c>
      <c r="J593" s="88">
        <v>1.8</v>
      </c>
      <c r="K593" s="13" t="s">
        <v>147</v>
      </c>
      <c r="L593" s="13" t="s">
        <v>147</v>
      </c>
      <c r="M593" s="88" t="s">
        <v>321</v>
      </c>
      <c r="N593" s="75">
        <v>35.247999999999998</v>
      </c>
      <c r="O593" s="75">
        <v>-92.21</v>
      </c>
      <c r="P593" s="86">
        <v>6.2</v>
      </c>
      <c r="Q593" s="12" t="s">
        <v>120</v>
      </c>
      <c r="R593" s="12" t="s">
        <v>27</v>
      </c>
      <c r="S593" s="32" t="s">
        <v>147</v>
      </c>
      <c r="T593" s="4"/>
    </row>
    <row r="594" spans="1:20" s="1" customFormat="1" x14ac:dyDescent="0.2">
      <c r="A594" s="27" t="e">
        <f t="shared" si="9"/>
        <v>#VALUE!</v>
      </c>
      <c r="B594" s="13" t="s">
        <v>147</v>
      </c>
      <c r="C594" s="12">
        <v>2010</v>
      </c>
      <c r="D594" s="12" t="s">
        <v>134</v>
      </c>
      <c r="E594" s="11">
        <v>6</v>
      </c>
      <c r="F594" s="25">
        <v>0.72881944444444446</v>
      </c>
      <c r="G594" s="90">
        <v>0.52048611111111109</v>
      </c>
      <c r="H594" s="90" t="s">
        <v>619</v>
      </c>
      <c r="I594" s="71" t="s">
        <v>148</v>
      </c>
      <c r="J594" s="14">
        <v>1.1000000000000001</v>
      </c>
      <c r="K594" s="13" t="s">
        <v>147</v>
      </c>
      <c r="L594" s="13" t="s">
        <v>147</v>
      </c>
      <c r="M594" s="88" t="s">
        <v>321</v>
      </c>
      <c r="N594" s="75">
        <v>35.335000000000001</v>
      </c>
      <c r="O594" s="75">
        <v>-92.319000000000003</v>
      </c>
      <c r="P594" s="18">
        <v>4.7</v>
      </c>
      <c r="Q594" s="12" t="s">
        <v>120</v>
      </c>
      <c r="R594" s="12" t="s">
        <v>42</v>
      </c>
      <c r="S594" s="32" t="s">
        <v>147</v>
      </c>
      <c r="T594" s="4"/>
    </row>
    <row r="595" spans="1:20" s="1" customFormat="1" x14ac:dyDescent="0.2">
      <c r="A595" s="27" t="e">
        <f t="shared" si="9"/>
        <v>#VALUE!</v>
      </c>
      <c r="B595" s="13" t="s">
        <v>147</v>
      </c>
      <c r="C595" s="12">
        <v>2010</v>
      </c>
      <c r="D595" s="12" t="s">
        <v>134</v>
      </c>
      <c r="E595" s="11">
        <v>9</v>
      </c>
      <c r="F595" s="25">
        <v>0.40640046296296295</v>
      </c>
      <c r="G595" s="90">
        <v>0.19806712962962961</v>
      </c>
      <c r="H595" s="90" t="s">
        <v>619</v>
      </c>
      <c r="I595" s="71" t="s">
        <v>148</v>
      </c>
      <c r="J595" s="14">
        <v>0.7</v>
      </c>
      <c r="K595" s="13" t="s">
        <v>147</v>
      </c>
      <c r="L595" s="13" t="s">
        <v>147</v>
      </c>
      <c r="M595" s="88" t="s">
        <v>321</v>
      </c>
      <c r="N595" s="75">
        <v>35.32</v>
      </c>
      <c r="O595" s="75">
        <v>-92.281999999999996</v>
      </c>
      <c r="P595" s="18">
        <v>3.6</v>
      </c>
      <c r="Q595" s="12" t="s">
        <v>120</v>
      </c>
      <c r="R595" s="12" t="s">
        <v>42</v>
      </c>
      <c r="S595" s="32" t="s">
        <v>147</v>
      </c>
      <c r="T595" s="4"/>
    </row>
    <row r="596" spans="1:20" s="1" customFormat="1" x14ac:dyDescent="0.2">
      <c r="A596" s="27" t="e">
        <f t="shared" si="9"/>
        <v>#VALUE!</v>
      </c>
      <c r="B596" s="13" t="s">
        <v>147</v>
      </c>
      <c r="C596" s="12">
        <v>2010</v>
      </c>
      <c r="D596" s="12" t="s">
        <v>134</v>
      </c>
      <c r="E596" s="11">
        <v>10</v>
      </c>
      <c r="F596" s="25">
        <v>0.25460648148148152</v>
      </c>
      <c r="G596" s="90">
        <v>4.6273148148148147E-2</v>
      </c>
      <c r="H596" s="90" t="s">
        <v>619</v>
      </c>
      <c r="I596" s="71" t="s">
        <v>148</v>
      </c>
      <c r="J596" s="14">
        <v>0.8</v>
      </c>
      <c r="K596" s="13" t="s">
        <v>147</v>
      </c>
      <c r="L596" s="13" t="s">
        <v>147</v>
      </c>
      <c r="M596" s="88" t="s">
        <v>321</v>
      </c>
      <c r="N596" s="75">
        <v>35.326999999999998</v>
      </c>
      <c r="O596" s="75">
        <v>-92.352000000000004</v>
      </c>
      <c r="P596" s="18">
        <v>5.3</v>
      </c>
      <c r="Q596" s="12" t="s">
        <v>120</v>
      </c>
      <c r="R596" s="12" t="s">
        <v>42</v>
      </c>
      <c r="S596" s="32" t="s">
        <v>147</v>
      </c>
      <c r="T596" s="4"/>
    </row>
    <row r="597" spans="1:20" s="1" customFormat="1" x14ac:dyDescent="0.2">
      <c r="A597" s="27" t="e">
        <f t="shared" si="9"/>
        <v>#VALUE!</v>
      </c>
      <c r="B597" s="13" t="s">
        <v>147</v>
      </c>
      <c r="C597" s="12">
        <v>2010</v>
      </c>
      <c r="D597" s="12" t="s">
        <v>134</v>
      </c>
      <c r="E597" s="11">
        <v>10</v>
      </c>
      <c r="F597" s="25">
        <v>0.69447916666666665</v>
      </c>
      <c r="G597" s="90">
        <v>0.48614583333333333</v>
      </c>
      <c r="H597" s="90" t="s">
        <v>619</v>
      </c>
      <c r="I597" s="71" t="s">
        <v>148</v>
      </c>
      <c r="J597" s="14">
        <v>0.6</v>
      </c>
      <c r="K597" s="13" t="s">
        <v>147</v>
      </c>
      <c r="L597" s="13" t="s">
        <v>147</v>
      </c>
      <c r="M597" s="88" t="s">
        <v>321</v>
      </c>
      <c r="N597" s="75">
        <v>35.317</v>
      </c>
      <c r="O597" s="75">
        <v>-92.298000000000002</v>
      </c>
      <c r="P597" s="18">
        <v>5</v>
      </c>
      <c r="Q597" s="12" t="s">
        <v>120</v>
      </c>
      <c r="R597" s="12" t="s">
        <v>42</v>
      </c>
      <c r="S597" s="32" t="s">
        <v>147</v>
      </c>
      <c r="T597" s="4"/>
    </row>
    <row r="598" spans="1:20" s="1" customFormat="1" ht="33.75" x14ac:dyDescent="0.2">
      <c r="A598" s="27" t="e">
        <f t="shared" si="9"/>
        <v>#VALUE!</v>
      </c>
      <c r="B598" s="13" t="s">
        <v>147</v>
      </c>
      <c r="C598" s="12">
        <v>2010</v>
      </c>
      <c r="D598" s="12" t="s">
        <v>134</v>
      </c>
      <c r="E598" s="11">
        <v>11</v>
      </c>
      <c r="F598" s="25">
        <v>0.66859953703703701</v>
      </c>
      <c r="G598" s="22">
        <v>0.46026620370370369</v>
      </c>
      <c r="H598" s="90" t="s">
        <v>619</v>
      </c>
      <c r="I598" s="71" t="s">
        <v>148</v>
      </c>
      <c r="J598" s="14">
        <v>0.7</v>
      </c>
      <c r="K598" s="13" t="s">
        <v>147</v>
      </c>
      <c r="L598" s="13" t="s">
        <v>147</v>
      </c>
      <c r="M598" s="88" t="s">
        <v>321</v>
      </c>
      <c r="N598" s="19">
        <v>35.326000000000001</v>
      </c>
      <c r="O598" s="19">
        <v>-92.346000000000004</v>
      </c>
      <c r="P598" s="18">
        <v>5.5</v>
      </c>
      <c r="Q598" s="12" t="s">
        <v>120</v>
      </c>
      <c r="R598" s="12" t="s">
        <v>42</v>
      </c>
      <c r="S598" s="77" t="s">
        <v>2107</v>
      </c>
      <c r="T598" s="4"/>
    </row>
    <row r="599" spans="1:20" s="1" customFormat="1" ht="33.75" x14ac:dyDescent="0.2">
      <c r="A599" s="27" t="e">
        <f t="shared" si="9"/>
        <v>#VALUE!</v>
      </c>
      <c r="B599" s="13" t="s">
        <v>147</v>
      </c>
      <c r="C599" s="12">
        <v>2010</v>
      </c>
      <c r="D599" s="12" t="s">
        <v>134</v>
      </c>
      <c r="E599" s="11">
        <v>15</v>
      </c>
      <c r="F599" s="25">
        <v>4.5694444444444447E-2</v>
      </c>
      <c r="G599" s="90">
        <v>0.83736111111111111</v>
      </c>
      <c r="H599" s="90" t="s">
        <v>619</v>
      </c>
      <c r="I599" s="71" t="s">
        <v>148</v>
      </c>
      <c r="J599" s="88">
        <v>0.6</v>
      </c>
      <c r="K599" s="13" t="s">
        <v>147</v>
      </c>
      <c r="L599" s="13" t="s">
        <v>147</v>
      </c>
      <c r="M599" s="88" t="s">
        <v>321</v>
      </c>
      <c r="N599" s="75">
        <v>35.334000000000003</v>
      </c>
      <c r="O599" s="75">
        <v>-92.296000000000006</v>
      </c>
      <c r="P599" s="86">
        <v>4.3</v>
      </c>
      <c r="Q599" s="12" t="s">
        <v>120</v>
      </c>
      <c r="R599" s="12" t="s">
        <v>42</v>
      </c>
      <c r="S599" s="77" t="s">
        <v>2107</v>
      </c>
      <c r="T599" s="4"/>
    </row>
    <row r="600" spans="1:20" s="1" customFormat="1" ht="33.75" x14ac:dyDescent="0.2">
      <c r="A600" s="27" t="e">
        <f t="shared" si="9"/>
        <v>#VALUE!</v>
      </c>
      <c r="B600" s="13" t="s">
        <v>147</v>
      </c>
      <c r="C600" s="12">
        <v>2010</v>
      </c>
      <c r="D600" s="12" t="s">
        <v>134</v>
      </c>
      <c r="E600" s="11">
        <v>20</v>
      </c>
      <c r="F600" s="25">
        <v>2.4664351851851851E-2</v>
      </c>
      <c r="G600" s="90">
        <v>0.81633101851851853</v>
      </c>
      <c r="H600" s="90" t="s">
        <v>619</v>
      </c>
      <c r="I600" s="71" t="s">
        <v>148</v>
      </c>
      <c r="J600" s="88">
        <v>0.5</v>
      </c>
      <c r="K600" s="13" t="s">
        <v>147</v>
      </c>
      <c r="L600" s="13" t="s">
        <v>147</v>
      </c>
      <c r="M600" s="88" t="s">
        <v>321</v>
      </c>
      <c r="N600" s="75">
        <v>35.305999999999997</v>
      </c>
      <c r="O600" s="75">
        <v>-92.317999999999998</v>
      </c>
      <c r="P600" s="86">
        <v>4.5999999999999996</v>
      </c>
      <c r="Q600" s="12" t="s">
        <v>120</v>
      </c>
      <c r="R600" s="12" t="s">
        <v>42</v>
      </c>
      <c r="S600" s="77" t="s">
        <v>2107</v>
      </c>
      <c r="T600" s="4"/>
    </row>
    <row r="601" spans="1:20" s="1" customFormat="1" ht="33.75" x14ac:dyDescent="0.2">
      <c r="A601" s="27" t="e">
        <f t="shared" si="9"/>
        <v>#VALUE!</v>
      </c>
      <c r="B601" s="13" t="s">
        <v>147</v>
      </c>
      <c r="C601" s="12">
        <v>2010</v>
      </c>
      <c r="D601" s="12" t="s">
        <v>134</v>
      </c>
      <c r="E601" s="11">
        <v>23</v>
      </c>
      <c r="F601" s="25">
        <v>0.44388888888888894</v>
      </c>
      <c r="G601" s="90">
        <v>0.23555555555555555</v>
      </c>
      <c r="H601" s="90" t="s">
        <v>619</v>
      </c>
      <c r="I601" s="71" t="s">
        <v>148</v>
      </c>
      <c r="J601" s="88">
        <v>2.2999999999999998</v>
      </c>
      <c r="K601" s="13" t="s">
        <v>147</v>
      </c>
      <c r="L601" s="13" t="s">
        <v>147</v>
      </c>
      <c r="M601" s="88" t="s">
        <v>321</v>
      </c>
      <c r="N601" s="75">
        <v>35.308</v>
      </c>
      <c r="O601" s="75">
        <v>-92.32</v>
      </c>
      <c r="P601" s="86">
        <v>5.3</v>
      </c>
      <c r="Q601" s="12" t="s">
        <v>120</v>
      </c>
      <c r="R601" s="12" t="s">
        <v>42</v>
      </c>
      <c r="S601" s="77" t="s">
        <v>2107</v>
      </c>
      <c r="T601" s="4"/>
    </row>
    <row r="602" spans="1:20" s="1" customFormat="1" ht="33.75" x14ac:dyDescent="0.2">
      <c r="A602" s="27" t="e">
        <f t="shared" si="9"/>
        <v>#VALUE!</v>
      </c>
      <c r="B602" s="189" t="s">
        <v>626</v>
      </c>
      <c r="C602" s="12">
        <v>2010</v>
      </c>
      <c r="D602" s="12" t="s">
        <v>134</v>
      </c>
      <c r="E602" s="11">
        <v>23</v>
      </c>
      <c r="F602" s="25">
        <v>0.51450231481481479</v>
      </c>
      <c r="G602" s="90">
        <v>0.30616898148148147</v>
      </c>
      <c r="H602" s="90" t="s">
        <v>619</v>
      </c>
      <c r="I602" s="71" t="s">
        <v>148</v>
      </c>
      <c r="J602" s="88">
        <v>1.2</v>
      </c>
      <c r="K602" s="13" t="s">
        <v>147</v>
      </c>
      <c r="L602" s="13" t="s">
        <v>147</v>
      </c>
      <c r="M602" s="88" t="s">
        <v>321</v>
      </c>
      <c r="N602" s="75">
        <v>35.298000000000002</v>
      </c>
      <c r="O602" s="75">
        <v>-92.322000000000003</v>
      </c>
      <c r="P602" s="86">
        <v>4.3</v>
      </c>
      <c r="Q602" s="12" t="s">
        <v>120</v>
      </c>
      <c r="R602" s="12" t="s">
        <v>42</v>
      </c>
      <c r="S602" s="77" t="s">
        <v>2107</v>
      </c>
      <c r="T602" s="4"/>
    </row>
    <row r="603" spans="1:20" s="1" customFormat="1" ht="33.75" x14ac:dyDescent="0.2">
      <c r="A603" s="27" t="e">
        <f t="shared" si="9"/>
        <v>#VALUE!</v>
      </c>
      <c r="B603" s="189" t="s">
        <v>627</v>
      </c>
      <c r="C603" s="12">
        <v>2010</v>
      </c>
      <c r="D603" s="12" t="s">
        <v>134</v>
      </c>
      <c r="E603" s="11">
        <v>25</v>
      </c>
      <c r="F603" s="25">
        <v>0.54021990740740744</v>
      </c>
      <c r="G603" s="90">
        <v>0.33188657407407407</v>
      </c>
      <c r="H603" s="90" t="s">
        <v>619</v>
      </c>
      <c r="I603" s="71" t="s">
        <v>148</v>
      </c>
      <c r="J603" s="88">
        <v>1.3</v>
      </c>
      <c r="K603" s="13" t="s">
        <v>147</v>
      </c>
      <c r="L603" s="13" t="s">
        <v>147</v>
      </c>
      <c r="M603" s="88" t="s">
        <v>321</v>
      </c>
      <c r="N603" s="75">
        <v>35.290999999999997</v>
      </c>
      <c r="O603" s="75">
        <v>-92.322000000000003</v>
      </c>
      <c r="P603" s="86">
        <v>6.2</v>
      </c>
      <c r="Q603" s="12" t="s">
        <v>120</v>
      </c>
      <c r="R603" s="12" t="s">
        <v>42</v>
      </c>
      <c r="S603" s="77" t="s">
        <v>2107</v>
      </c>
      <c r="T603" s="4"/>
    </row>
    <row r="604" spans="1:20" s="1" customFormat="1" ht="33.75" x14ac:dyDescent="0.2">
      <c r="A604" s="27" t="e">
        <f t="shared" si="9"/>
        <v>#VALUE!</v>
      </c>
      <c r="B604" s="189" t="s">
        <v>628</v>
      </c>
      <c r="C604" s="12">
        <v>2010</v>
      </c>
      <c r="D604" s="12" t="s">
        <v>134</v>
      </c>
      <c r="E604" s="11">
        <v>26</v>
      </c>
      <c r="F604" s="25">
        <v>0.28121527777777777</v>
      </c>
      <c r="G604" s="90">
        <v>7.2766203703703694E-2</v>
      </c>
      <c r="H604" s="90" t="s">
        <v>619</v>
      </c>
      <c r="I604" s="71" t="s">
        <v>148</v>
      </c>
      <c r="J604" s="88">
        <v>1.7</v>
      </c>
      <c r="K604" s="13" t="s">
        <v>147</v>
      </c>
      <c r="L604" s="13" t="s">
        <v>147</v>
      </c>
      <c r="M604" s="88" t="s">
        <v>321</v>
      </c>
      <c r="N604" s="75">
        <v>35.314</v>
      </c>
      <c r="O604" s="75">
        <v>-92.314999999999998</v>
      </c>
      <c r="P604" s="86">
        <v>3.8</v>
      </c>
      <c r="Q604" s="12" t="s">
        <v>120</v>
      </c>
      <c r="R604" s="12" t="s">
        <v>42</v>
      </c>
      <c r="S604" s="77" t="s">
        <v>2107</v>
      </c>
      <c r="T604" s="4"/>
    </row>
    <row r="605" spans="1:20" s="1" customFormat="1" ht="33.75" x14ac:dyDescent="0.2">
      <c r="A605" s="27" t="e">
        <f t="shared" si="9"/>
        <v>#VALUE!</v>
      </c>
      <c r="B605" s="189" t="s">
        <v>629</v>
      </c>
      <c r="C605" s="12">
        <v>2010</v>
      </c>
      <c r="D605" s="12" t="s">
        <v>134</v>
      </c>
      <c r="E605" s="11">
        <v>26</v>
      </c>
      <c r="F605" s="25">
        <v>0.52157407407407408</v>
      </c>
      <c r="G605" s="90">
        <v>0.31324074074074076</v>
      </c>
      <c r="H605" s="90" t="s">
        <v>619</v>
      </c>
      <c r="I605" s="71" t="s">
        <v>148</v>
      </c>
      <c r="J605" s="88">
        <v>1.5</v>
      </c>
      <c r="K605" s="13" t="s">
        <v>147</v>
      </c>
      <c r="L605" s="13" t="s">
        <v>147</v>
      </c>
      <c r="M605" s="88" t="s">
        <v>321</v>
      </c>
      <c r="N605" s="75">
        <v>35.304000000000002</v>
      </c>
      <c r="O605" s="75">
        <v>-92.33</v>
      </c>
      <c r="P605" s="86">
        <v>2.5</v>
      </c>
      <c r="Q605" s="12" t="s">
        <v>120</v>
      </c>
      <c r="R605" s="12" t="s">
        <v>42</v>
      </c>
      <c r="S605" s="77" t="s">
        <v>2107</v>
      </c>
      <c r="T605" s="4"/>
    </row>
    <row r="606" spans="1:20" s="1" customFormat="1" ht="33.75" x14ac:dyDescent="0.2">
      <c r="A606" s="27" t="e">
        <f t="shared" si="9"/>
        <v>#VALUE!</v>
      </c>
      <c r="B606" s="189" t="s">
        <v>630</v>
      </c>
      <c r="C606" s="12">
        <v>2010</v>
      </c>
      <c r="D606" s="12" t="s">
        <v>134</v>
      </c>
      <c r="E606" s="11">
        <v>26</v>
      </c>
      <c r="F606" s="25">
        <v>0.73546296296296287</v>
      </c>
      <c r="G606" s="90">
        <v>0.52712962962962961</v>
      </c>
      <c r="H606" s="90" t="s">
        <v>619</v>
      </c>
      <c r="I606" s="71" t="s">
        <v>148</v>
      </c>
      <c r="J606" s="88">
        <v>1.3</v>
      </c>
      <c r="K606" s="13" t="s">
        <v>147</v>
      </c>
      <c r="L606" s="13" t="s">
        <v>147</v>
      </c>
      <c r="M606" s="88" t="s">
        <v>321</v>
      </c>
      <c r="N606" s="75">
        <v>35.31</v>
      </c>
      <c r="O606" s="75">
        <v>-92.322999999999993</v>
      </c>
      <c r="P606" s="86">
        <v>1.8</v>
      </c>
      <c r="Q606" s="12" t="s">
        <v>120</v>
      </c>
      <c r="R606" s="12" t="s">
        <v>42</v>
      </c>
      <c r="S606" s="77" t="s">
        <v>2107</v>
      </c>
      <c r="T606" s="4"/>
    </row>
    <row r="607" spans="1:20" s="1" customFormat="1" ht="33.75" x14ac:dyDescent="0.2">
      <c r="A607" s="27" t="e">
        <f t="shared" si="9"/>
        <v>#VALUE!</v>
      </c>
      <c r="B607" s="189" t="s">
        <v>631</v>
      </c>
      <c r="C607" s="12">
        <v>2010</v>
      </c>
      <c r="D607" s="12" t="s">
        <v>134</v>
      </c>
      <c r="E607" s="11">
        <v>26</v>
      </c>
      <c r="F607" s="25">
        <v>0.73577546296296292</v>
      </c>
      <c r="G607" s="90">
        <v>0.52744212962962966</v>
      </c>
      <c r="H607" s="90" t="s">
        <v>619</v>
      </c>
      <c r="I607" s="71" t="s">
        <v>148</v>
      </c>
      <c r="J607" s="88">
        <v>0.4</v>
      </c>
      <c r="K607" s="13" t="s">
        <v>147</v>
      </c>
      <c r="L607" s="13" t="s">
        <v>147</v>
      </c>
      <c r="M607" s="88" t="s">
        <v>321</v>
      </c>
      <c r="N607" s="75">
        <v>35.292999999999999</v>
      </c>
      <c r="O607" s="75">
        <v>-92.320999999999998</v>
      </c>
      <c r="P607" s="86">
        <v>6.2</v>
      </c>
      <c r="Q607" s="12" t="s">
        <v>120</v>
      </c>
      <c r="R607" s="12" t="s">
        <v>42</v>
      </c>
      <c r="S607" s="77" t="s">
        <v>2107</v>
      </c>
      <c r="T607" s="4"/>
    </row>
    <row r="608" spans="1:20" s="1" customFormat="1" ht="33.75" x14ac:dyDescent="0.2">
      <c r="A608" s="27" t="e">
        <f t="shared" si="9"/>
        <v>#VALUE!</v>
      </c>
      <c r="B608" s="189" t="s">
        <v>632</v>
      </c>
      <c r="C608" s="12">
        <v>2010</v>
      </c>
      <c r="D608" s="12" t="s">
        <v>134</v>
      </c>
      <c r="E608" s="11">
        <v>26</v>
      </c>
      <c r="F608" s="25">
        <v>0.86615740740740732</v>
      </c>
      <c r="G608" s="90">
        <v>0.65782407407407406</v>
      </c>
      <c r="H608" s="90" t="s">
        <v>619</v>
      </c>
      <c r="I608" s="71" t="s">
        <v>148</v>
      </c>
      <c r="J608" s="88">
        <v>1.2</v>
      </c>
      <c r="K608" s="13" t="s">
        <v>147</v>
      </c>
      <c r="L608" s="13" t="s">
        <v>147</v>
      </c>
      <c r="M608" s="88" t="s">
        <v>321</v>
      </c>
      <c r="N608" s="75">
        <v>35.308</v>
      </c>
      <c r="O608" s="75">
        <v>-92.32</v>
      </c>
      <c r="P608" s="86">
        <v>3.1</v>
      </c>
      <c r="Q608" s="12" t="s">
        <v>120</v>
      </c>
      <c r="R608" s="12" t="s">
        <v>42</v>
      </c>
      <c r="S608" s="77" t="s">
        <v>2107</v>
      </c>
      <c r="T608" s="4"/>
    </row>
    <row r="609" spans="1:20" s="1" customFormat="1" ht="33.75" x14ac:dyDescent="0.2">
      <c r="A609" s="27" t="e">
        <f t="shared" si="9"/>
        <v>#VALUE!</v>
      </c>
      <c r="B609" s="189" t="s">
        <v>633</v>
      </c>
      <c r="C609" s="12">
        <v>2010</v>
      </c>
      <c r="D609" s="12" t="s">
        <v>134</v>
      </c>
      <c r="E609" s="11">
        <v>27</v>
      </c>
      <c r="F609" s="25">
        <v>0.26134259259259257</v>
      </c>
      <c r="G609" s="90">
        <v>5.3009259259259256E-2</v>
      </c>
      <c r="H609" s="90" t="s">
        <v>619</v>
      </c>
      <c r="I609" s="71" t="s">
        <v>148</v>
      </c>
      <c r="J609" s="88">
        <v>1.5</v>
      </c>
      <c r="K609" s="13" t="s">
        <v>147</v>
      </c>
      <c r="L609" s="13" t="s">
        <v>147</v>
      </c>
      <c r="M609" s="88" t="s">
        <v>321</v>
      </c>
      <c r="N609" s="75">
        <v>35.301000000000002</v>
      </c>
      <c r="O609" s="75">
        <v>-92.328999999999994</v>
      </c>
      <c r="P609" s="86">
        <v>3.3</v>
      </c>
      <c r="Q609" s="12" t="s">
        <v>120</v>
      </c>
      <c r="R609" s="12" t="s">
        <v>42</v>
      </c>
      <c r="S609" s="77" t="s">
        <v>2107</v>
      </c>
      <c r="T609" s="4"/>
    </row>
    <row r="610" spans="1:20" s="1" customFormat="1" ht="33.75" x14ac:dyDescent="0.2">
      <c r="A610" s="27" t="e">
        <f t="shared" si="9"/>
        <v>#VALUE!</v>
      </c>
      <c r="B610" s="189" t="s">
        <v>634</v>
      </c>
      <c r="C610" s="12">
        <v>2010</v>
      </c>
      <c r="D610" s="12" t="s">
        <v>134</v>
      </c>
      <c r="E610" s="11">
        <v>27</v>
      </c>
      <c r="F610" s="25">
        <v>0.28445601851851854</v>
      </c>
      <c r="G610" s="90">
        <v>7.6122685185185182E-2</v>
      </c>
      <c r="H610" s="90" t="s">
        <v>619</v>
      </c>
      <c r="I610" s="71" t="s">
        <v>148</v>
      </c>
      <c r="J610" s="88">
        <v>1.5</v>
      </c>
      <c r="K610" s="13" t="s">
        <v>147</v>
      </c>
      <c r="L610" s="13" t="s">
        <v>147</v>
      </c>
      <c r="M610" s="88" t="s">
        <v>321</v>
      </c>
      <c r="N610" s="75">
        <v>35.304000000000002</v>
      </c>
      <c r="O610" s="75">
        <v>-92.314999999999998</v>
      </c>
      <c r="P610" s="86">
        <v>4.3</v>
      </c>
      <c r="Q610" s="12" t="s">
        <v>120</v>
      </c>
      <c r="R610" s="12" t="s">
        <v>42</v>
      </c>
      <c r="S610" s="77" t="s">
        <v>2107</v>
      </c>
      <c r="T610" s="4"/>
    </row>
    <row r="611" spans="1:20" s="1" customFormat="1" ht="33.75" x14ac:dyDescent="0.2">
      <c r="A611" s="27" t="e">
        <f t="shared" si="9"/>
        <v>#VALUE!</v>
      </c>
      <c r="B611" s="189" t="s">
        <v>635</v>
      </c>
      <c r="C611" s="12">
        <v>2010</v>
      </c>
      <c r="D611" s="12" t="s">
        <v>134</v>
      </c>
      <c r="E611" s="11">
        <v>27</v>
      </c>
      <c r="F611" s="25">
        <v>0.28649305555555554</v>
      </c>
      <c r="G611" s="90">
        <v>7.8159722222222214E-2</v>
      </c>
      <c r="H611" s="90" t="s">
        <v>619</v>
      </c>
      <c r="I611" s="71" t="s">
        <v>148</v>
      </c>
      <c r="J611" s="88">
        <v>1.4</v>
      </c>
      <c r="K611" s="13" t="s">
        <v>147</v>
      </c>
      <c r="L611" s="13" t="s">
        <v>147</v>
      </c>
      <c r="M611" s="88" t="s">
        <v>321</v>
      </c>
      <c r="N611" s="75">
        <v>35.305999999999997</v>
      </c>
      <c r="O611" s="75">
        <v>-92.320999999999998</v>
      </c>
      <c r="P611" s="86">
        <v>3.8</v>
      </c>
      <c r="Q611" s="12" t="s">
        <v>120</v>
      </c>
      <c r="R611" s="12" t="s">
        <v>42</v>
      </c>
      <c r="S611" s="77" t="s">
        <v>2107</v>
      </c>
      <c r="T611" s="4"/>
    </row>
    <row r="612" spans="1:20" s="1" customFormat="1" ht="33.75" x14ac:dyDescent="0.2">
      <c r="A612" s="27" t="e">
        <f t="shared" si="9"/>
        <v>#VALUE!</v>
      </c>
      <c r="B612" s="189" t="s">
        <v>636</v>
      </c>
      <c r="C612" s="12">
        <v>2010</v>
      </c>
      <c r="D612" s="12" t="s">
        <v>134</v>
      </c>
      <c r="E612" s="11">
        <v>27</v>
      </c>
      <c r="F612" s="25">
        <v>0.34815972222222219</v>
      </c>
      <c r="G612" s="90">
        <v>0.1398263888888889</v>
      </c>
      <c r="H612" s="90" t="s">
        <v>619</v>
      </c>
      <c r="I612" s="71" t="s">
        <v>148</v>
      </c>
      <c r="J612" s="88">
        <v>1.4</v>
      </c>
      <c r="K612" s="13" t="s">
        <v>147</v>
      </c>
      <c r="L612" s="13" t="s">
        <v>147</v>
      </c>
      <c r="M612" s="88" t="s">
        <v>321</v>
      </c>
      <c r="N612" s="75">
        <v>35.308</v>
      </c>
      <c r="O612" s="75">
        <v>-92.316000000000003</v>
      </c>
      <c r="P612" s="86">
        <v>3.8</v>
      </c>
      <c r="Q612" s="12" t="s">
        <v>120</v>
      </c>
      <c r="R612" s="12" t="s">
        <v>42</v>
      </c>
      <c r="S612" s="77" t="s">
        <v>2107</v>
      </c>
      <c r="T612" s="4"/>
    </row>
    <row r="613" spans="1:20" s="1" customFormat="1" ht="33.75" x14ac:dyDescent="0.2">
      <c r="A613" s="27" t="e">
        <f t="shared" si="9"/>
        <v>#VALUE!</v>
      </c>
      <c r="B613" s="189" t="s">
        <v>637</v>
      </c>
      <c r="C613" s="12">
        <v>2010</v>
      </c>
      <c r="D613" s="12" t="s">
        <v>134</v>
      </c>
      <c r="E613" s="11">
        <v>28</v>
      </c>
      <c r="F613" s="25">
        <v>0.50634259259259262</v>
      </c>
      <c r="G613" s="90">
        <v>0.29800925925925925</v>
      </c>
      <c r="H613" s="90" t="s">
        <v>619</v>
      </c>
      <c r="I613" s="71" t="s">
        <v>148</v>
      </c>
      <c r="J613" s="88">
        <v>1.4</v>
      </c>
      <c r="K613" s="13" t="s">
        <v>147</v>
      </c>
      <c r="L613" s="13" t="s">
        <v>147</v>
      </c>
      <c r="M613" s="88" t="s">
        <v>321</v>
      </c>
      <c r="N613" s="75">
        <v>35.298999999999999</v>
      </c>
      <c r="O613" s="75">
        <v>-92.322999999999993</v>
      </c>
      <c r="P613" s="86">
        <v>5.8</v>
      </c>
      <c r="Q613" s="12" t="s">
        <v>120</v>
      </c>
      <c r="R613" s="12" t="s">
        <v>42</v>
      </c>
      <c r="S613" s="77" t="s">
        <v>2107</v>
      </c>
      <c r="T613" s="4"/>
    </row>
    <row r="614" spans="1:20" s="1" customFormat="1" ht="33.75" x14ac:dyDescent="0.2">
      <c r="A614" s="27" t="e">
        <f t="shared" si="9"/>
        <v>#VALUE!</v>
      </c>
      <c r="B614" s="189" t="s">
        <v>638</v>
      </c>
      <c r="C614" s="12">
        <v>2010</v>
      </c>
      <c r="D614" s="12" t="s">
        <v>134</v>
      </c>
      <c r="E614" s="11">
        <v>28</v>
      </c>
      <c r="F614" s="25">
        <v>0.56327546296296294</v>
      </c>
      <c r="G614" s="90">
        <v>0.35494212962962962</v>
      </c>
      <c r="H614" s="90" t="s">
        <v>619</v>
      </c>
      <c r="I614" s="71" t="s">
        <v>148</v>
      </c>
      <c r="J614" s="88">
        <v>0.3</v>
      </c>
      <c r="K614" s="13" t="s">
        <v>147</v>
      </c>
      <c r="L614" s="13" t="s">
        <v>147</v>
      </c>
      <c r="M614" s="88" t="s">
        <v>321</v>
      </c>
      <c r="N614" s="75">
        <v>35.293999999999997</v>
      </c>
      <c r="O614" s="75">
        <v>-92.322999999999993</v>
      </c>
      <c r="P614" s="86">
        <v>6.1</v>
      </c>
      <c r="Q614" s="12" t="s">
        <v>120</v>
      </c>
      <c r="R614" s="12" t="s">
        <v>42</v>
      </c>
      <c r="S614" s="77" t="s">
        <v>2107</v>
      </c>
      <c r="T614" s="4"/>
    </row>
    <row r="615" spans="1:20" s="1" customFormat="1" x14ac:dyDescent="0.2">
      <c r="A615" s="27" t="e">
        <f t="shared" si="9"/>
        <v>#VALUE!</v>
      </c>
      <c r="B615" s="189" t="s">
        <v>639</v>
      </c>
      <c r="C615" s="12">
        <v>2010</v>
      </c>
      <c r="D615" s="12" t="s">
        <v>134</v>
      </c>
      <c r="E615" s="11">
        <v>29</v>
      </c>
      <c r="F615" s="25">
        <v>0.52656249999999993</v>
      </c>
      <c r="G615" s="90">
        <v>0.31822916666666667</v>
      </c>
      <c r="H615" s="90" t="s">
        <v>619</v>
      </c>
      <c r="I615" s="71" t="s">
        <v>148</v>
      </c>
      <c r="J615" s="88">
        <v>1.5</v>
      </c>
      <c r="K615" s="13" t="s">
        <v>147</v>
      </c>
      <c r="L615" s="13" t="s">
        <v>147</v>
      </c>
      <c r="M615" s="88" t="s">
        <v>321</v>
      </c>
      <c r="N615" s="75">
        <v>35.204999999999998</v>
      </c>
      <c r="O615" s="75">
        <v>-92.183999999999997</v>
      </c>
      <c r="P615" s="86">
        <v>3.3</v>
      </c>
      <c r="Q615" s="12" t="s">
        <v>120</v>
      </c>
      <c r="R615" s="12" t="s">
        <v>27</v>
      </c>
      <c r="S615" s="32" t="s">
        <v>147</v>
      </c>
      <c r="T615" s="4"/>
    </row>
    <row r="616" spans="1:20" s="1" customFormat="1" ht="33.75" x14ac:dyDescent="0.2">
      <c r="A616" s="27" t="e">
        <f t="shared" si="9"/>
        <v>#VALUE!</v>
      </c>
      <c r="B616" s="189" t="s">
        <v>640</v>
      </c>
      <c r="C616" s="12">
        <v>2010</v>
      </c>
      <c r="D616" s="12" t="s">
        <v>134</v>
      </c>
      <c r="E616" s="11">
        <v>30</v>
      </c>
      <c r="F616" s="25">
        <v>0.22199074074074074</v>
      </c>
      <c r="G616" s="90">
        <v>1.3657407407407408E-2</v>
      </c>
      <c r="H616" s="90" t="s">
        <v>619</v>
      </c>
      <c r="I616" s="71" t="s">
        <v>148</v>
      </c>
      <c r="J616" s="88">
        <v>1.1000000000000001</v>
      </c>
      <c r="K616" s="13" t="s">
        <v>147</v>
      </c>
      <c r="L616" s="13" t="s">
        <v>147</v>
      </c>
      <c r="M616" s="88" t="s">
        <v>321</v>
      </c>
      <c r="N616" s="75">
        <v>35.295999999999999</v>
      </c>
      <c r="O616" s="75">
        <v>-92.322999999999993</v>
      </c>
      <c r="P616" s="86">
        <v>6.1</v>
      </c>
      <c r="Q616" s="12" t="s">
        <v>120</v>
      </c>
      <c r="R616" s="12" t="s">
        <v>42</v>
      </c>
      <c r="S616" s="77" t="s">
        <v>2107</v>
      </c>
      <c r="T616" s="4"/>
    </row>
    <row r="617" spans="1:20" s="1" customFormat="1" ht="33.75" x14ac:dyDescent="0.2">
      <c r="A617" s="27" t="e">
        <f t="shared" si="9"/>
        <v>#VALUE!</v>
      </c>
      <c r="B617" s="189" t="s">
        <v>641</v>
      </c>
      <c r="C617" s="12">
        <v>2010</v>
      </c>
      <c r="D617" s="12" t="s">
        <v>136</v>
      </c>
      <c r="E617" s="11">
        <v>1</v>
      </c>
      <c r="F617" s="25">
        <v>0.76196759259259261</v>
      </c>
      <c r="G617" s="90">
        <v>0.55363425925925924</v>
      </c>
      <c r="H617" s="90" t="s">
        <v>619</v>
      </c>
      <c r="I617" s="71" t="s">
        <v>148</v>
      </c>
      <c r="J617" s="88">
        <v>2.1</v>
      </c>
      <c r="K617" s="13" t="s">
        <v>147</v>
      </c>
      <c r="L617" s="13" t="s">
        <v>147</v>
      </c>
      <c r="M617" s="88" t="s">
        <v>321</v>
      </c>
      <c r="N617" s="75">
        <v>35.314</v>
      </c>
      <c r="O617" s="75">
        <v>-92.313999999999993</v>
      </c>
      <c r="P617" s="86">
        <v>2.2999999999999998</v>
      </c>
      <c r="Q617" s="12" t="s">
        <v>120</v>
      </c>
      <c r="R617" s="12" t="s">
        <v>42</v>
      </c>
      <c r="S617" s="77" t="s">
        <v>2107</v>
      </c>
      <c r="T617" s="4"/>
    </row>
    <row r="618" spans="1:20" s="1" customFormat="1" ht="33.75" x14ac:dyDescent="0.2">
      <c r="A618" s="27" t="e">
        <f t="shared" si="9"/>
        <v>#VALUE!</v>
      </c>
      <c r="B618" s="189" t="s">
        <v>642</v>
      </c>
      <c r="C618" s="12">
        <v>2010</v>
      </c>
      <c r="D618" s="12" t="s">
        <v>136</v>
      </c>
      <c r="E618" s="11">
        <v>1</v>
      </c>
      <c r="F618" s="25">
        <v>0.76342592592592595</v>
      </c>
      <c r="G618" s="90">
        <v>0.55509259259259258</v>
      </c>
      <c r="H618" s="90" t="s">
        <v>619</v>
      </c>
      <c r="I618" s="71" t="s">
        <v>148</v>
      </c>
      <c r="J618" s="88">
        <v>1.6</v>
      </c>
      <c r="K618" s="13" t="s">
        <v>147</v>
      </c>
      <c r="L618" s="13" t="s">
        <v>147</v>
      </c>
      <c r="M618" s="88" t="s">
        <v>321</v>
      </c>
      <c r="N618" s="75">
        <v>35.314</v>
      </c>
      <c r="O618" s="75">
        <v>-92.313999999999993</v>
      </c>
      <c r="P618" s="86">
        <v>2.7</v>
      </c>
      <c r="Q618" s="12" t="s">
        <v>120</v>
      </c>
      <c r="R618" s="12" t="s">
        <v>42</v>
      </c>
      <c r="S618" s="77" t="s">
        <v>2107</v>
      </c>
      <c r="T618" s="4"/>
    </row>
    <row r="619" spans="1:20" s="1" customFormat="1" ht="33.75" x14ac:dyDescent="0.2">
      <c r="A619" s="27" t="e">
        <f t="shared" si="9"/>
        <v>#VALUE!</v>
      </c>
      <c r="B619" s="189" t="s">
        <v>643</v>
      </c>
      <c r="C619" s="12">
        <v>2010</v>
      </c>
      <c r="D619" s="12" t="s">
        <v>136</v>
      </c>
      <c r="E619" s="11">
        <v>1</v>
      </c>
      <c r="F619" s="25">
        <v>0.8384490740740741</v>
      </c>
      <c r="G619" s="90">
        <v>0.63011574074074073</v>
      </c>
      <c r="H619" s="90" t="s">
        <v>619</v>
      </c>
      <c r="I619" s="71" t="s">
        <v>148</v>
      </c>
      <c r="J619" s="88">
        <v>1.5</v>
      </c>
      <c r="K619" s="13" t="s">
        <v>147</v>
      </c>
      <c r="L619" s="13" t="s">
        <v>147</v>
      </c>
      <c r="M619" s="88" t="s">
        <v>321</v>
      </c>
      <c r="N619" s="75">
        <v>35.314</v>
      </c>
      <c r="O619" s="75">
        <v>-92.313999999999993</v>
      </c>
      <c r="P619" s="86">
        <v>3.6</v>
      </c>
      <c r="Q619" s="12" t="s">
        <v>120</v>
      </c>
      <c r="R619" s="12" t="s">
        <v>42</v>
      </c>
      <c r="S619" s="77" t="s">
        <v>2107</v>
      </c>
      <c r="T619" s="4"/>
    </row>
    <row r="620" spans="1:20" s="1" customFormat="1" ht="33.75" x14ac:dyDescent="0.2">
      <c r="A620" s="27" t="e">
        <f t="shared" si="9"/>
        <v>#VALUE!</v>
      </c>
      <c r="B620" s="189" t="s">
        <v>644</v>
      </c>
      <c r="C620" s="12">
        <v>2010</v>
      </c>
      <c r="D620" s="12" t="s">
        <v>136</v>
      </c>
      <c r="E620" s="11">
        <v>1</v>
      </c>
      <c r="F620" s="25">
        <v>0.8618865740740741</v>
      </c>
      <c r="G620" s="90">
        <v>0.65355324074074073</v>
      </c>
      <c r="H620" s="90" t="s">
        <v>619</v>
      </c>
      <c r="I620" s="71" t="s">
        <v>148</v>
      </c>
      <c r="J620" s="88">
        <v>1.7</v>
      </c>
      <c r="K620" s="13" t="s">
        <v>147</v>
      </c>
      <c r="L620" s="13" t="s">
        <v>147</v>
      </c>
      <c r="M620" s="88" t="s">
        <v>321</v>
      </c>
      <c r="N620" s="75">
        <v>35.317999999999998</v>
      </c>
      <c r="O620" s="75">
        <v>-92.299000000000007</v>
      </c>
      <c r="P620" s="86">
        <v>3.5</v>
      </c>
      <c r="Q620" s="12" t="s">
        <v>120</v>
      </c>
      <c r="R620" s="12" t="s">
        <v>42</v>
      </c>
      <c r="S620" s="77" t="s">
        <v>2107</v>
      </c>
      <c r="T620" s="4"/>
    </row>
    <row r="621" spans="1:20" s="1" customFormat="1" ht="33.75" x14ac:dyDescent="0.2">
      <c r="A621" s="27" t="e">
        <f t="shared" si="9"/>
        <v>#VALUE!</v>
      </c>
      <c r="B621" s="189" t="s">
        <v>645</v>
      </c>
      <c r="C621" s="12">
        <v>2010</v>
      </c>
      <c r="D621" s="12" t="s">
        <v>136</v>
      </c>
      <c r="E621" s="11">
        <v>1</v>
      </c>
      <c r="F621" s="25">
        <v>0.92949074074074067</v>
      </c>
      <c r="G621" s="90">
        <v>0.7211574074074073</v>
      </c>
      <c r="H621" s="90" t="s">
        <v>619</v>
      </c>
      <c r="I621" s="71" t="s">
        <v>148</v>
      </c>
      <c r="J621" s="88">
        <v>1.9</v>
      </c>
      <c r="K621" s="13" t="s">
        <v>147</v>
      </c>
      <c r="L621" s="13" t="s">
        <v>147</v>
      </c>
      <c r="M621" s="88" t="s">
        <v>321</v>
      </c>
      <c r="N621" s="75">
        <v>35.305999999999997</v>
      </c>
      <c r="O621" s="75">
        <v>-92.31</v>
      </c>
      <c r="P621" s="86">
        <v>5.7</v>
      </c>
      <c r="Q621" s="12" t="s">
        <v>120</v>
      </c>
      <c r="R621" s="12" t="s">
        <v>42</v>
      </c>
      <c r="S621" s="77" t="s">
        <v>2107</v>
      </c>
      <c r="T621" s="4"/>
    </row>
    <row r="622" spans="1:20" s="1" customFormat="1" ht="33.75" x14ac:dyDescent="0.2">
      <c r="A622" s="27" t="e">
        <f t="shared" si="9"/>
        <v>#VALUE!</v>
      </c>
      <c r="B622" s="189" t="s">
        <v>646</v>
      </c>
      <c r="C622" s="12">
        <v>2010</v>
      </c>
      <c r="D622" s="12" t="s">
        <v>136</v>
      </c>
      <c r="E622" s="11">
        <v>1</v>
      </c>
      <c r="F622" s="25">
        <v>0.96050925925925934</v>
      </c>
      <c r="G622" s="90">
        <v>0.75217592592592597</v>
      </c>
      <c r="H622" s="90" t="s">
        <v>619</v>
      </c>
      <c r="I622" s="71" t="s">
        <v>148</v>
      </c>
      <c r="J622" s="88">
        <v>1.6</v>
      </c>
      <c r="K622" s="13" t="s">
        <v>147</v>
      </c>
      <c r="L622" s="13" t="s">
        <v>147</v>
      </c>
      <c r="M622" s="88" t="s">
        <v>321</v>
      </c>
      <c r="N622" s="75">
        <v>35.313000000000002</v>
      </c>
      <c r="O622" s="75">
        <v>-92.314999999999998</v>
      </c>
      <c r="P622" s="86">
        <v>3.2</v>
      </c>
      <c r="Q622" s="12" t="s">
        <v>120</v>
      </c>
      <c r="R622" s="12" t="s">
        <v>42</v>
      </c>
      <c r="S622" s="77" t="s">
        <v>2107</v>
      </c>
      <c r="T622" s="4"/>
    </row>
    <row r="623" spans="1:20" s="1" customFormat="1" ht="33.75" x14ac:dyDescent="0.2">
      <c r="A623" s="27" t="e">
        <f t="shared" si="9"/>
        <v>#VALUE!</v>
      </c>
      <c r="B623" s="189" t="s">
        <v>647</v>
      </c>
      <c r="C623" s="12">
        <v>2010</v>
      </c>
      <c r="D623" s="12" t="s">
        <v>136</v>
      </c>
      <c r="E623" s="11">
        <v>2</v>
      </c>
      <c r="F623" s="25">
        <v>0.23450231481481479</v>
      </c>
      <c r="G623" s="90">
        <v>2.6168981481481477E-2</v>
      </c>
      <c r="H623" s="90" t="s">
        <v>619</v>
      </c>
      <c r="I623" s="71" t="s">
        <v>148</v>
      </c>
      <c r="J623" s="88">
        <v>1.8</v>
      </c>
      <c r="K623" s="13" t="s">
        <v>147</v>
      </c>
      <c r="L623" s="13" t="s">
        <v>147</v>
      </c>
      <c r="M623" s="88" t="s">
        <v>321</v>
      </c>
      <c r="N623" s="75">
        <v>35.31</v>
      </c>
      <c r="O623" s="75">
        <v>-92.305000000000007</v>
      </c>
      <c r="P623" s="86">
        <v>5.2</v>
      </c>
      <c r="Q623" s="12" t="s">
        <v>120</v>
      </c>
      <c r="R623" s="12" t="s">
        <v>42</v>
      </c>
      <c r="S623" s="77" t="s">
        <v>2107</v>
      </c>
      <c r="T623" s="4"/>
    </row>
    <row r="624" spans="1:20" s="1" customFormat="1" ht="33.75" x14ac:dyDescent="0.2">
      <c r="A624" s="27" t="e">
        <f t="shared" si="9"/>
        <v>#VALUE!</v>
      </c>
      <c r="B624" s="189" t="s">
        <v>648</v>
      </c>
      <c r="C624" s="12">
        <v>2010</v>
      </c>
      <c r="D624" s="12" t="s">
        <v>136</v>
      </c>
      <c r="E624" s="11">
        <v>2</v>
      </c>
      <c r="F624" s="25">
        <v>0.41391203703703705</v>
      </c>
      <c r="G624" s="90">
        <v>0.20557870370370371</v>
      </c>
      <c r="H624" s="90" t="s">
        <v>619</v>
      </c>
      <c r="I624" s="71" t="s">
        <v>148</v>
      </c>
      <c r="J624" s="88">
        <v>2.7</v>
      </c>
      <c r="K624" s="13" t="s">
        <v>147</v>
      </c>
      <c r="L624" s="13" t="s">
        <v>147</v>
      </c>
      <c r="M624" s="88" t="s">
        <v>399</v>
      </c>
      <c r="N624" s="75">
        <v>35.317</v>
      </c>
      <c r="O624" s="75">
        <v>-92.313000000000002</v>
      </c>
      <c r="P624" s="86">
        <v>1.6</v>
      </c>
      <c r="Q624" s="12" t="s">
        <v>120</v>
      </c>
      <c r="R624" s="12" t="s">
        <v>42</v>
      </c>
      <c r="S624" s="77" t="s">
        <v>2107</v>
      </c>
      <c r="T624" s="4"/>
    </row>
    <row r="625" spans="1:20" s="1" customFormat="1" x14ac:dyDescent="0.2">
      <c r="A625" s="27" t="e">
        <f t="shared" si="9"/>
        <v>#VALUE!</v>
      </c>
      <c r="B625" s="189" t="s">
        <v>649</v>
      </c>
      <c r="C625" s="12">
        <v>2010</v>
      </c>
      <c r="D625" s="12" t="s">
        <v>136</v>
      </c>
      <c r="E625" s="11">
        <v>4</v>
      </c>
      <c r="F625" s="25">
        <v>0.37717592592592591</v>
      </c>
      <c r="G625" s="90">
        <v>0.1688425925925926</v>
      </c>
      <c r="H625" s="90" t="s">
        <v>619</v>
      </c>
      <c r="I625" s="71" t="s">
        <v>148</v>
      </c>
      <c r="J625" s="88">
        <v>1.8</v>
      </c>
      <c r="K625" s="13" t="s">
        <v>147</v>
      </c>
      <c r="L625" s="13" t="s">
        <v>147</v>
      </c>
      <c r="M625" s="88" t="s">
        <v>321</v>
      </c>
      <c r="N625" s="75">
        <v>35.262999999999998</v>
      </c>
      <c r="O625" s="75">
        <v>-92.195999999999998</v>
      </c>
      <c r="P625" s="86">
        <v>4</v>
      </c>
      <c r="Q625" s="12" t="s">
        <v>120</v>
      </c>
      <c r="R625" s="12" t="s">
        <v>27</v>
      </c>
      <c r="S625" s="32" t="s">
        <v>147</v>
      </c>
      <c r="T625" s="4"/>
    </row>
    <row r="626" spans="1:20" s="1" customFormat="1" ht="33.75" x14ac:dyDescent="0.2">
      <c r="A626" s="27" t="e">
        <f t="shared" si="9"/>
        <v>#VALUE!</v>
      </c>
      <c r="B626" s="189" t="s">
        <v>650</v>
      </c>
      <c r="C626" s="12">
        <v>2010</v>
      </c>
      <c r="D626" s="12" t="s">
        <v>136</v>
      </c>
      <c r="E626" s="11">
        <v>4</v>
      </c>
      <c r="F626" s="25">
        <v>0.44821759259259258</v>
      </c>
      <c r="G626" s="90">
        <v>0.23988425925925927</v>
      </c>
      <c r="H626" s="90" t="s">
        <v>619</v>
      </c>
      <c r="I626" s="71" t="s">
        <v>148</v>
      </c>
      <c r="J626" s="88">
        <v>1.7</v>
      </c>
      <c r="K626" s="13" t="s">
        <v>147</v>
      </c>
      <c r="L626" s="13" t="s">
        <v>147</v>
      </c>
      <c r="M626" s="88" t="s">
        <v>321</v>
      </c>
      <c r="N626" s="75">
        <v>35.317</v>
      </c>
      <c r="O626" s="75">
        <v>-92.311000000000007</v>
      </c>
      <c r="P626" s="86">
        <v>4.0999999999999996</v>
      </c>
      <c r="Q626" s="12" t="s">
        <v>120</v>
      </c>
      <c r="R626" s="12" t="s">
        <v>42</v>
      </c>
      <c r="S626" s="77" t="s">
        <v>2107</v>
      </c>
      <c r="T626" s="4"/>
    </row>
    <row r="627" spans="1:20" s="1" customFormat="1" ht="33.75" x14ac:dyDescent="0.2">
      <c r="A627" s="27" t="e">
        <f t="shared" si="9"/>
        <v>#VALUE!</v>
      </c>
      <c r="B627" s="189" t="s">
        <v>651</v>
      </c>
      <c r="C627" s="12">
        <v>2010</v>
      </c>
      <c r="D627" s="12" t="s">
        <v>136</v>
      </c>
      <c r="E627" s="11">
        <v>4</v>
      </c>
      <c r="F627" s="25">
        <v>0.45927083333333335</v>
      </c>
      <c r="G627" s="90">
        <v>0.25093749999999998</v>
      </c>
      <c r="H627" s="90" t="s">
        <v>619</v>
      </c>
      <c r="I627" s="71" t="s">
        <v>148</v>
      </c>
      <c r="J627" s="88">
        <v>2</v>
      </c>
      <c r="K627" s="13" t="s">
        <v>147</v>
      </c>
      <c r="L627" s="13" t="s">
        <v>147</v>
      </c>
      <c r="M627" s="88" t="s">
        <v>321</v>
      </c>
      <c r="N627" s="75">
        <v>35.298000000000002</v>
      </c>
      <c r="O627" s="75">
        <v>-92.299000000000007</v>
      </c>
      <c r="P627" s="86">
        <v>5.0999999999999996</v>
      </c>
      <c r="Q627" s="12" t="s">
        <v>120</v>
      </c>
      <c r="R627" s="12" t="s">
        <v>42</v>
      </c>
      <c r="S627" s="77" t="s">
        <v>2107</v>
      </c>
      <c r="T627" s="4"/>
    </row>
    <row r="628" spans="1:20" s="1" customFormat="1" ht="33.75" x14ac:dyDescent="0.2">
      <c r="A628" s="27" t="e">
        <f t="shared" si="9"/>
        <v>#VALUE!</v>
      </c>
      <c r="B628" s="189" t="s">
        <v>653</v>
      </c>
      <c r="C628" s="12">
        <v>2010</v>
      </c>
      <c r="D628" s="12" t="s">
        <v>136</v>
      </c>
      <c r="E628" s="11">
        <v>6</v>
      </c>
      <c r="F628" s="25">
        <v>0.71612268518518529</v>
      </c>
      <c r="G628" s="90">
        <v>0.50778935185185181</v>
      </c>
      <c r="H628" s="90" t="s">
        <v>619</v>
      </c>
      <c r="I628" s="71" t="s">
        <v>148</v>
      </c>
      <c r="J628" s="88">
        <v>1.7</v>
      </c>
      <c r="K628" s="13" t="s">
        <v>147</v>
      </c>
      <c r="L628" s="13" t="s">
        <v>147</v>
      </c>
      <c r="M628" s="88" t="s">
        <v>321</v>
      </c>
      <c r="N628" s="75">
        <v>35.335000000000001</v>
      </c>
      <c r="O628" s="75">
        <v>-92.305999999999997</v>
      </c>
      <c r="P628" s="86">
        <v>5.6</v>
      </c>
      <c r="Q628" s="12" t="s">
        <v>120</v>
      </c>
      <c r="R628" s="12" t="s">
        <v>42</v>
      </c>
      <c r="S628" s="77" t="s">
        <v>2107</v>
      </c>
      <c r="T628" s="4"/>
    </row>
    <row r="629" spans="1:20" s="1" customFormat="1" ht="33.75" x14ac:dyDescent="0.2">
      <c r="A629" s="27" t="e">
        <f t="shared" si="9"/>
        <v>#VALUE!</v>
      </c>
      <c r="B629" s="189" t="s">
        <v>654</v>
      </c>
      <c r="C629" s="12">
        <v>2010</v>
      </c>
      <c r="D629" s="12" t="s">
        <v>136</v>
      </c>
      <c r="E629" s="11">
        <v>7</v>
      </c>
      <c r="F629" s="25">
        <v>0.33361111111111108</v>
      </c>
      <c r="G629" s="90">
        <v>0.12527777777777779</v>
      </c>
      <c r="H629" s="90" t="s">
        <v>619</v>
      </c>
      <c r="I629" s="71" t="s">
        <v>148</v>
      </c>
      <c r="J629" s="88">
        <v>1.2</v>
      </c>
      <c r="K629" s="13" t="s">
        <v>147</v>
      </c>
      <c r="L629" s="13" t="s">
        <v>147</v>
      </c>
      <c r="M629" s="88" t="s">
        <v>321</v>
      </c>
      <c r="N629" s="75">
        <v>35.302999999999997</v>
      </c>
      <c r="O629" s="75">
        <v>-92.322000000000003</v>
      </c>
      <c r="P629" s="86">
        <v>3.6</v>
      </c>
      <c r="Q629" s="12" t="s">
        <v>120</v>
      </c>
      <c r="R629" s="12" t="s">
        <v>42</v>
      </c>
      <c r="S629" s="77" t="s">
        <v>2107</v>
      </c>
      <c r="T629" s="4"/>
    </row>
    <row r="630" spans="1:20" s="1" customFormat="1" ht="33.75" x14ac:dyDescent="0.2">
      <c r="A630" s="27" t="e">
        <f t="shared" si="9"/>
        <v>#VALUE!</v>
      </c>
      <c r="B630" s="189" t="s">
        <v>655</v>
      </c>
      <c r="C630" s="12">
        <v>2010</v>
      </c>
      <c r="D630" s="12" t="s">
        <v>136</v>
      </c>
      <c r="E630" s="11">
        <v>7</v>
      </c>
      <c r="F630" s="25">
        <v>0.3934259259259259</v>
      </c>
      <c r="G630" s="90">
        <v>0.18509259259259259</v>
      </c>
      <c r="H630" s="90" t="s">
        <v>619</v>
      </c>
      <c r="I630" s="71" t="s">
        <v>148</v>
      </c>
      <c r="J630" s="88">
        <v>1.4</v>
      </c>
      <c r="K630" s="13" t="s">
        <v>147</v>
      </c>
      <c r="L630" s="13" t="s">
        <v>147</v>
      </c>
      <c r="M630" s="88" t="s">
        <v>321</v>
      </c>
      <c r="N630" s="75">
        <v>35.295999999999999</v>
      </c>
      <c r="O630" s="75">
        <v>-92.322000000000003</v>
      </c>
      <c r="P630" s="86">
        <v>5.3</v>
      </c>
      <c r="Q630" s="12" t="s">
        <v>120</v>
      </c>
      <c r="R630" s="12" t="s">
        <v>42</v>
      </c>
      <c r="S630" s="77" t="s">
        <v>2107</v>
      </c>
      <c r="T630" s="4"/>
    </row>
    <row r="631" spans="1:20" s="1" customFormat="1" ht="33.75" x14ac:dyDescent="0.2">
      <c r="A631" s="27" t="e">
        <f t="shared" si="9"/>
        <v>#VALUE!</v>
      </c>
      <c r="B631" s="189" t="s">
        <v>656</v>
      </c>
      <c r="C631" s="12">
        <v>2010</v>
      </c>
      <c r="D631" s="12" t="s">
        <v>136</v>
      </c>
      <c r="E631" s="11">
        <v>7</v>
      </c>
      <c r="F631" s="25">
        <v>0.40475694444444449</v>
      </c>
      <c r="G631" s="90">
        <v>0.19642361111111109</v>
      </c>
      <c r="H631" s="90" t="s">
        <v>619</v>
      </c>
      <c r="I631" s="71" t="s">
        <v>148</v>
      </c>
      <c r="J631" s="88">
        <v>1.8</v>
      </c>
      <c r="K631" s="13" t="s">
        <v>147</v>
      </c>
      <c r="L631" s="13" t="s">
        <v>147</v>
      </c>
      <c r="M631" s="88" t="s">
        <v>321</v>
      </c>
      <c r="N631" s="75">
        <v>35.304000000000002</v>
      </c>
      <c r="O631" s="75">
        <v>-92.32</v>
      </c>
      <c r="P631" s="86">
        <v>4</v>
      </c>
      <c r="Q631" s="12" t="s">
        <v>120</v>
      </c>
      <c r="R631" s="12" t="s">
        <v>42</v>
      </c>
      <c r="S631" s="77" t="s">
        <v>2107</v>
      </c>
      <c r="T631" s="4"/>
    </row>
    <row r="632" spans="1:20" s="1" customFormat="1" ht="33.75" x14ac:dyDescent="0.2">
      <c r="A632" s="27" t="e">
        <f t="shared" si="9"/>
        <v>#VALUE!</v>
      </c>
      <c r="B632" s="189" t="s">
        <v>657</v>
      </c>
      <c r="C632" s="12">
        <v>2010</v>
      </c>
      <c r="D632" s="12" t="s">
        <v>136</v>
      </c>
      <c r="E632" s="11">
        <v>7</v>
      </c>
      <c r="F632" s="25">
        <v>0.47028935185185183</v>
      </c>
      <c r="G632" s="90">
        <v>0.26195601851851852</v>
      </c>
      <c r="H632" s="90" t="s">
        <v>619</v>
      </c>
      <c r="I632" s="71" t="s">
        <v>148</v>
      </c>
      <c r="J632" s="88">
        <v>1.1000000000000001</v>
      </c>
      <c r="K632" s="13" t="s">
        <v>147</v>
      </c>
      <c r="L632" s="13" t="s">
        <v>147</v>
      </c>
      <c r="M632" s="88" t="s">
        <v>321</v>
      </c>
      <c r="N632" s="75">
        <v>35.302999999999997</v>
      </c>
      <c r="O632" s="75">
        <v>-92.32</v>
      </c>
      <c r="P632" s="86">
        <v>3.8</v>
      </c>
      <c r="Q632" s="12" t="s">
        <v>120</v>
      </c>
      <c r="R632" s="12" t="s">
        <v>42</v>
      </c>
      <c r="S632" s="77" t="s">
        <v>2107</v>
      </c>
      <c r="T632" s="4"/>
    </row>
    <row r="633" spans="1:20" s="1" customFormat="1" ht="33.75" x14ac:dyDescent="0.2">
      <c r="A633" s="27" t="e">
        <f t="shared" si="9"/>
        <v>#VALUE!</v>
      </c>
      <c r="B633" s="189" t="s">
        <v>658</v>
      </c>
      <c r="C633" s="12">
        <v>2010</v>
      </c>
      <c r="D633" s="12" t="s">
        <v>136</v>
      </c>
      <c r="E633" s="11">
        <v>7</v>
      </c>
      <c r="F633" s="25">
        <v>0.97261574074074064</v>
      </c>
      <c r="G633" s="90">
        <v>0.76428240740740738</v>
      </c>
      <c r="H633" s="90" t="s">
        <v>619</v>
      </c>
      <c r="I633" s="71" t="s">
        <v>148</v>
      </c>
      <c r="J633" s="88">
        <v>2.5</v>
      </c>
      <c r="K633" s="13" t="s">
        <v>147</v>
      </c>
      <c r="L633" s="13" t="s">
        <v>147</v>
      </c>
      <c r="M633" s="88" t="s">
        <v>321</v>
      </c>
      <c r="N633" s="75">
        <v>35.308999999999997</v>
      </c>
      <c r="O633" s="75">
        <v>-92.32</v>
      </c>
      <c r="P633" s="86">
        <v>4.4000000000000004</v>
      </c>
      <c r="Q633" s="12" t="s">
        <v>120</v>
      </c>
      <c r="R633" s="12" t="s">
        <v>42</v>
      </c>
      <c r="S633" s="77" t="s">
        <v>2107</v>
      </c>
      <c r="T633" s="4"/>
    </row>
    <row r="634" spans="1:20" s="1" customFormat="1" ht="33.75" x14ac:dyDescent="0.2">
      <c r="A634" s="27" t="e">
        <f t="shared" si="9"/>
        <v>#VALUE!</v>
      </c>
      <c r="B634" s="189" t="s">
        <v>659</v>
      </c>
      <c r="C634" s="12">
        <v>2010</v>
      </c>
      <c r="D634" s="12" t="s">
        <v>136</v>
      </c>
      <c r="E634" s="11">
        <v>7</v>
      </c>
      <c r="F634" s="25">
        <v>9.9189814814814817E-3</v>
      </c>
      <c r="G634" s="90">
        <v>0.80158564814814814</v>
      </c>
      <c r="H634" s="90" t="s">
        <v>619</v>
      </c>
      <c r="I634" s="71" t="s">
        <v>148</v>
      </c>
      <c r="J634" s="88">
        <v>1.7</v>
      </c>
      <c r="K634" s="13" t="s">
        <v>147</v>
      </c>
      <c r="L634" s="13" t="s">
        <v>147</v>
      </c>
      <c r="M634" s="88" t="s">
        <v>321</v>
      </c>
      <c r="N634" s="75">
        <v>35.338999999999999</v>
      </c>
      <c r="O634" s="75">
        <v>-92.290999999999997</v>
      </c>
      <c r="P634" s="86">
        <v>5.6</v>
      </c>
      <c r="Q634" s="12" t="s">
        <v>120</v>
      </c>
      <c r="R634" s="12" t="s">
        <v>42</v>
      </c>
      <c r="S634" s="77" t="s">
        <v>2107</v>
      </c>
      <c r="T634" s="4"/>
    </row>
    <row r="635" spans="1:20" s="1" customFormat="1" ht="33.75" x14ac:dyDescent="0.2">
      <c r="A635" s="27" t="e">
        <f t="shared" si="9"/>
        <v>#VALUE!</v>
      </c>
      <c r="B635" s="189" t="s">
        <v>660</v>
      </c>
      <c r="C635" s="12">
        <v>2010</v>
      </c>
      <c r="D635" s="12" t="s">
        <v>136</v>
      </c>
      <c r="E635" s="11">
        <v>7</v>
      </c>
      <c r="F635" s="25">
        <v>0.10055555555555555</v>
      </c>
      <c r="G635" s="90">
        <v>0.89222222222222225</v>
      </c>
      <c r="H635" s="90" t="s">
        <v>619</v>
      </c>
      <c r="I635" s="71" t="s">
        <v>148</v>
      </c>
      <c r="J635" s="88">
        <v>1.8</v>
      </c>
      <c r="K635" s="13" t="s">
        <v>147</v>
      </c>
      <c r="L635" s="13" t="s">
        <v>147</v>
      </c>
      <c r="M635" s="88" t="s">
        <v>321</v>
      </c>
      <c r="N635" s="75">
        <v>35.337000000000003</v>
      </c>
      <c r="O635" s="75">
        <v>-92.3</v>
      </c>
      <c r="P635" s="86">
        <v>4.4000000000000004</v>
      </c>
      <c r="Q635" s="12" t="s">
        <v>120</v>
      </c>
      <c r="R635" s="12" t="s">
        <v>42</v>
      </c>
      <c r="S635" s="77" t="s">
        <v>2107</v>
      </c>
      <c r="T635" s="4"/>
    </row>
    <row r="636" spans="1:20" s="1" customFormat="1" ht="33.75" x14ac:dyDescent="0.2">
      <c r="A636" s="27" t="e">
        <f t="shared" si="9"/>
        <v>#VALUE!</v>
      </c>
      <c r="B636" s="189" t="s">
        <v>661</v>
      </c>
      <c r="C636" s="12">
        <v>2010</v>
      </c>
      <c r="D636" s="12" t="s">
        <v>136</v>
      </c>
      <c r="E636" s="11">
        <v>8</v>
      </c>
      <c r="F636" s="25">
        <v>0.25480324074074073</v>
      </c>
      <c r="G636" s="90">
        <v>4.6469907407407411E-2</v>
      </c>
      <c r="H636" s="90" t="s">
        <v>619</v>
      </c>
      <c r="I636" s="71" t="s">
        <v>148</v>
      </c>
      <c r="J636" s="88">
        <v>1.5</v>
      </c>
      <c r="K636" s="13" t="s">
        <v>147</v>
      </c>
      <c r="L636" s="13" t="s">
        <v>147</v>
      </c>
      <c r="M636" s="88" t="s">
        <v>321</v>
      </c>
      <c r="N636" s="75">
        <v>35.301000000000002</v>
      </c>
      <c r="O636" s="75">
        <v>-92.320999999999998</v>
      </c>
      <c r="P636" s="86">
        <v>4.3</v>
      </c>
      <c r="Q636" s="12" t="s">
        <v>120</v>
      </c>
      <c r="R636" s="12" t="s">
        <v>42</v>
      </c>
      <c r="S636" s="77" t="s">
        <v>2107</v>
      </c>
      <c r="T636" s="4"/>
    </row>
    <row r="637" spans="1:20" s="1" customFormat="1" ht="33.75" x14ac:dyDescent="0.2">
      <c r="A637" s="27" t="e">
        <f t="shared" si="9"/>
        <v>#VALUE!</v>
      </c>
      <c r="B637" s="189" t="s">
        <v>662</v>
      </c>
      <c r="C637" s="12">
        <v>2010</v>
      </c>
      <c r="D637" s="12" t="s">
        <v>136</v>
      </c>
      <c r="E637" s="11">
        <v>8</v>
      </c>
      <c r="F637" s="25">
        <v>0.28641203703703705</v>
      </c>
      <c r="G637" s="90">
        <v>7.8078703703703692E-2</v>
      </c>
      <c r="H637" s="90" t="s">
        <v>619</v>
      </c>
      <c r="I637" s="71" t="s">
        <v>148</v>
      </c>
      <c r="J637" s="88">
        <v>1.7</v>
      </c>
      <c r="K637" s="13" t="s">
        <v>147</v>
      </c>
      <c r="L637" s="13" t="s">
        <v>147</v>
      </c>
      <c r="M637" s="88" t="s">
        <v>321</v>
      </c>
      <c r="N637" s="75">
        <v>35.298999999999999</v>
      </c>
      <c r="O637" s="75">
        <v>-92.319000000000003</v>
      </c>
      <c r="P637" s="86">
        <v>3.4</v>
      </c>
      <c r="Q637" s="12" t="s">
        <v>120</v>
      </c>
      <c r="R637" s="12" t="s">
        <v>42</v>
      </c>
      <c r="S637" s="77" t="s">
        <v>2107</v>
      </c>
      <c r="T637" s="4"/>
    </row>
    <row r="638" spans="1:20" s="1" customFormat="1" ht="33.75" x14ac:dyDescent="0.2">
      <c r="A638" s="27" t="e">
        <f t="shared" si="9"/>
        <v>#VALUE!</v>
      </c>
      <c r="B638" s="189" t="s">
        <v>663</v>
      </c>
      <c r="C638" s="12">
        <v>2010</v>
      </c>
      <c r="D638" s="12" t="s">
        <v>136</v>
      </c>
      <c r="E638" s="11">
        <v>8</v>
      </c>
      <c r="F638" s="25">
        <v>0.40615740740740741</v>
      </c>
      <c r="G638" s="90">
        <v>0.19782407407407407</v>
      </c>
      <c r="H638" s="90" t="s">
        <v>619</v>
      </c>
      <c r="I638" s="71" t="s">
        <v>148</v>
      </c>
      <c r="J638" s="88">
        <v>1.6</v>
      </c>
      <c r="K638" s="13" t="s">
        <v>147</v>
      </c>
      <c r="L638" s="13" t="s">
        <v>147</v>
      </c>
      <c r="M638" s="88" t="s">
        <v>321</v>
      </c>
      <c r="N638" s="75">
        <v>35.305999999999997</v>
      </c>
      <c r="O638" s="75">
        <v>-92.319000000000003</v>
      </c>
      <c r="P638" s="86">
        <v>3.9</v>
      </c>
      <c r="Q638" s="12" t="s">
        <v>120</v>
      </c>
      <c r="R638" s="12" t="s">
        <v>42</v>
      </c>
      <c r="S638" s="77" t="s">
        <v>2107</v>
      </c>
      <c r="T638" s="4"/>
    </row>
    <row r="639" spans="1:20" s="1" customFormat="1" ht="33.75" x14ac:dyDescent="0.2">
      <c r="A639" s="27" t="e">
        <f t="shared" si="9"/>
        <v>#VALUE!</v>
      </c>
      <c r="B639" s="189" t="s">
        <v>664</v>
      </c>
      <c r="C639" s="12">
        <v>2010</v>
      </c>
      <c r="D639" s="12" t="s">
        <v>136</v>
      </c>
      <c r="E639" s="11">
        <v>8</v>
      </c>
      <c r="F639" s="25">
        <v>0.42078703703703701</v>
      </c>
      <c r="G639" s="90">
        <v>0.21245370370370373</v>
      </c>
      <c r="H639" s="90" t="s">
        <v>619</v>
      </c>
      <c r="I639" s="71" t="s">
        <v>148</v>
      </c>
      <c r="J639" s="88">
        <v>2</v>
      </c>
      <c r="K639" s="13" t="s">
        <v>147</v>
      </c>
      <c r="L639" s="13" t="s">
        <v>147</v>
      </c>
      <c r="M639" s="88" t="s">
        <v>321</v>
      </c>
      <c r="N639" s="75">
        <v>35.298999999999999</v>
      </c>
      <c r="O639" s="75">
        <v>-92.299000000000007</v>
      </c>
      <c r="P639" s="86">
        <v>4.9000000000000004</v>
      </c>
      <c r="Q639" s="12" t="s">
        <v>120</v>
      </c>
      <c r="R639" s="12" t="s">
        <v>42</v>
      </c>
      <c r="S639" s="77" t="s">
        <v>2107</v>
      </c>
      <c r="T639" s="4"/>
    </row>
    <row r="640" spans="1:20" s="1" customFormat="1" ht="33.75" x14ac:dyDescent="0.2">
      <c r="A640" s="27" t="e">
        <f t="shared" si="9"/>
        <v>#VALUE!</v>
      </c>
      <c r="B640" s="189" t="s">
        <v>665</v>
      </c>
      <c r="C640" s="12">
        <v>2010</v>
      </c>
      <c r="D640" s="12" t="s">
        <v>136</v>
      </c>
      <c r="E640" s="11">
        <v>8</v>
      </c>
      <c r="F640" s="25">
        <v>0.49015046296296294</v>
      </c>
      <c r="G640" s="90">
        <v>0.28181712962962963</v>
      </c>
      <c r="H640" s="90" t="s">
        <v>619</v>
      </c>
      <c r="I640" s="71" t="s">
        <v>148</v>
      </c>
      <c r="J640" s="88">
        <v>1.9</v>
      </c>
      <c r="K640" s="13" t="s">
        <v>147</v>
      </c>
      <c r="L640" s="13" t="s">
        <v>147</v>
      </c>
      <c r="M640" s="88" t="s">
        <v>321</v>
      </c>
      <c r="N640" s="75">
        <v>35.296999999999997</v>
      </c>
      <c r="O640" s="75">
        <v>-92.304000000000002</v>
      </c>
      <c r="P640" s="86">
        <v>5.3</v>
      </c>
      <c r="Q640" s="12" t="s">
        <v>120</v>
      </c>
      <c r="R640" s="12" t="s">
        <v>42</v>
      </c>
      <c r="S640" s="77" t="s">
        <v>2107</v>
      </c>
      <c r="T640" s="4"/>
    </row>
    <row r="641" spans="1:20" s="1" customFormat="1" ht="33.75" x14ac:dyDescent="0.2">
      <c r="A641" s="27" t="e">
        <f t="shared" si="9"/>
        <v>#VALUE!</v>
      </c>
      <c r="B641" s="189" t="s">
        <v>666</v>
      </c>
      <c r="C641" s="12">
        <v>2010</v>
      </c>
      <c r="D641" s="12" t="s">
        <v>136</v>
      </c>
      <c r="E641" s="11">
        <v>8</v>
      </c>
      <c r="F641" s="25">
        <v>0.58035879629629628</v>
      </c>
      <c r="G641" s="90">
        <v>0.37202546296296296</v>
      </c>
      <c r="H641" s="90" t="s">
        <v>619</v>
      </c>
      <c r="I641" s="71" t="s">
        <v>148</v>
      </c>
      <c r="J641" s="88">
        <v>1.6</v>
      </c>
      <c r="K641" s="13" t="s">
        <v>147</v>
      </c>
      <c r="L641" s="13" t="s">
        <v>147</v>
      </c>
      <c r="M641" s="88" t="s">
        <v>321</v>
      </c>
      <c r="N641" s="75">
        <v>35.305</v>
      </c>
      <c r="O641" s="75">
        <v>-92.31</v>
      </c>
      <c r="P641" s="86">
        <v>4.5</v>
      </c>
      <c r="Q641" s="12" t="s">
        <v>120</v>
      </c>
      <c r="R641" s="12" t="s">
        <v>42</v>
      </c>
      <c r="S641" s="77" t="s">
        <v>2107</v>
      </c>
      <c r="T641" s="4"/>
    </row>
    <row r="642" spans="1:20" s="1" customFormat="1" ht="33.75" x14ac:dyDescent="0.2">
      <c r="A642" s="27" t="e">
        <f t="shared" ref="A642:A705" si="10">SUM(A641+1)</f>
        <v>#VALUE!</v>
      </c>
      <c r="B642" s="189" t="s">
        <v>667</v>
      </c>
      <c r="C642" s="12">
        <v>2010</v>
      </c>
      <c r="D642" s="12" t="s">
        <v>136</v>
      </c>
      <c r="E642" s="11">
        <v>8</v>
      </c>
      <c r="F642" s="25">
        <v>0.6650462962962963</v>
      </c>
      <c r="G642" s="90">
        <v>0.45671296296296293</v>
      </c>
      <c r="H642" s="90" t="s">
        <v>619</v>
      </c>
      <c r="I642" s="71" t="s">
        <v>148</v>
      </c>
      <c r="J642" s="88">
        <v>1.7</v>
      </c>
      <c r="K642" s="13" t="s">
        <v>147</v>
      </c>
      <c r="L642" s="13" t="s">
        <v>147</v>
      </c>
      <c r="M642" s="88" t="s">
        <v>321</v>
      </c>
      <c r="N642" s="75">
        <v>35.302999999999997</v>
      </c>
      <c r="O642" s="75">
        <v>-92.320999999999998</v>
      </c>
      <c r="P642" s="86">
        <v>3.4</v>
      </c>
      <c r="Q642" s="12" t="s">
        <v>120</v>
      </c>
      <c r="R642" s="12" t="s">
        <v>42</v>
      </c>
      <c r="S642" s="77" t="s">
        <v>2107</v>
      </c>
      <c r="T642" s="4"/>
    </row>
    <row r="643" spans="1:20" s="1" customFormat="1" ht="33.75" x14ac:dyDescent="0.2">
      <c r="A643" s="27" t="e">
        <f t="shared" si="10"/>
        <v>#VALUE!</v>
      </c>
      <c r="B643" s="189" t="s">
        <v>668</v>
      </c>
      <c r="C643" s="12">
        <v>2010</v>
      </c>
      <c r="D643" s="12" t="s">
        <v>136</v>
      </c>
      <c r="E643" s="11">
        <v>8</v>
      </c>
      <c r="F643" s="25">
        <v>0.82637731481481491</v>
      </c>
      <c r="G643" s="90">
        <v>0.61804398148148143</v>
      </c>
      <c r="H643" s="90" t="s">
        <v>619</v>
      </c>
      <c r="I643" s="71" t="s">
        <v>148</v>
      </c>
      <c r="J643" s="88">
        <v>1.2</v>
      </c>
      <c r="K643" s="13" t="s">
        <v>147</v>
      </c>
      <c r="L643" s="13" t="s">
        <v>147</v>
      </c>
      <c r="M643" s="88" t="s">
        <v>321</v>
      </c>
      <c r="N643" s="75">
        <v>35.298000000000002</v>
      </c>
      <c r="O643" s="75">
        <v>-92.322000000000003</v>
      </c>
      <c r="P643" s="86">
        <v>4.7</v>
      </c>
      <c r="Q643" s="12" t="s">
        <v>120</v>
      </c>
      <c r="R643" s="12" t="s">
        <v>42</v>
      </c>
      <c r="S643" s="77" t="s">
        <v>2107</v>
      </c>
      <c r="T643" s="4"/>
    </row>
    <row r="644" spans="1:20" s="1" customFormat="1" ht="33.75" x14ac:dyDescent="0.2">
      <c r="A644" s="27" t="e">
        <f t="shared" si="10"/>
        <v>#VALUE!</v>
      </c>
      <c r="B644" s="189" t="s">
        <v>664</v>
      </c>
      <c r="C644" s="12">
        <v>2010</v>
      </c>
      <c r="D644" s="12" t="s">
        <v>136</v>
      </c>
      <c r="E644" s="11">
        <v>8</v>
      </c>
      <c r="F644" s="25">
        <v>0.82674768518518515</v>
      </c>
      <c r="G644" s="90">
        <v>0.61841435185185178</v>
      </c>
      <c r="H644" s="90" t="s">
        <v>619</v>
      </c>
      <c r="I644" s="71" t="s">
        <v>148</v>
      </c>
      <c r="J644" s="88">
        <v>1.9</v>
      </c>
      <c r="K644" s="13" t="s">
        <v>147</v>
      </c>
      <c r="L644" s="13" t="s">
        <v>147</v>
      </c>
      <c r="M644" s="88" t="s">
        <v>321</v>
      </c>
      <c r="N644" s="75">
        <v>35.305999999999997</v>
      </c>
      <c r="O644" s="75">
        <v>-92.328000000000003</v>
      </c>
      <c r="P644" s="86">
        <v>3</v>
      </c>
      <c r="Q644" s="12" t="s">
        <v>120</v>
      </c>
      <c r="R644" s="12" t="s">
        <v>42</v>
      </c>
      <c r="S644" s="77" t="s">
        <v>2107</v>
      </c>
      <c r="T644" s="4"/>
    </row>
    <row r="645" spans="1:20" s="1" customFormat="1" ht="33.75" x14ac:dyDescent="0.2">
      <c r="A645" s="27" t="e">
        <f t="shared" si="10"/>
        <v>#VALUE!</v>
      </c>
      <c r="B645" s="189" t="s">
        <v>669</v>
      </c>
      <c r="C645" s="12">
        <v>2010</v>
      </c>
      <c r="D645" s="12" t="s">
        <v>136</v>
      </c>
      <c r="E645" s="11">
        <v>8</v>
      </c>
      <c r="F645" s="25">
        <v>0.87847222222222221</v>
      </c>
      <c r="G645" s="90">
        <v>0.67013888888888884</v>
      </c>
      <c r="H645" s="90" t="s">
        <v>619</v>
      </c>
      <c r="I645" s="71" t="s">
        <v>148</v>
      </c>
      <c r="J645" s="88">
        <v>1.7</v>
      </c>
      <c r="K645" s="13" t="s">
        <v>147</v>
      </c>
      <c r="L645" s="13" t="s">
        <v>147</v>
      </c>
      <c r="M645" s="88" t="s">
        <v>321</v>
      </c>
      <c r="N645" s="75">
        <v>35.307000000000002</v>
      </c>
      <c r="O645" s="75">
        <v>-92.32</v>
      </c>
      <c r="P645" s="86">
        <v>3.3</v>
      </c>
      <c r="Q645" s="12" t="s">
        <v>120</v>
      </c>
      <c r="R645" s="12" t="s">
        <v>42</v>
      </c>
      <c r="S645" s="77" t="s">
        <v>2107</v>
      </c>
      <c r="T645" s="4"/>
    </row>
    <row r="646" spans="1:20" s="1" customFormat="1" ht="33.75" x14ac:dyDescent="0.2">
      <c r="A646" s="27" t="e">
        <f t="shared" si="10"/>
        <v>#VALUE!</v>
      </c>
      <c r="B646" s="189" t="s">
        <v>670</v>
      </c>
      <c r="C646" s="12">
        <v>2010</v>
      </c>
      <c r="D646" s="12" t="s">
        <v>136</v>
      </c>
      <c r="E646" s="11">
        <v>8</v>
      </c>
      <c r="F646" s="25">
        <v>6.5115740740740738E-2</v>
      </c>
      <c r="G646" s="90">
        <v>0.85678240740740741</v>
      </c>
      <c r="H646" s="90" t="s">
        <v>619</v>
      </c>
      <c r="I646" s="71" t="s">
        <v>148</v>
      </c>
      <c r="J646" s="88">
        <v>1.8</v>
      </c>
      <c r="K646" s="13" t="s">
        <v>147</v>
      </c>
      <c r="L646" s="13" t="s">
        <v>147</v>
      </c>
      <c r="M646" s="88" t="s">
        <v>321</v>
      </c>
      <c r="N646" s="75">
        <v>35.295999999999999</v>
      </c>
      <c r="O646" s="75">
        <v>-92.302000000000007</v>
      </c>
      <c r="P646" s="86">
        <v>5.3</v>
      </c>
      <c r="Q646" s="12" t="s">
        <v>120</v>
      </c>
      <c r="R646" s="12" t="s">
        <v>42</v>
      </c>
      <c r="S646" s="77" t="s">
        <v>2107</v>
      </c>
      <c r="T646" s="4"/>
    </row>
    <row r="647" spans="1:20" s="1" customFormat="1" ht="33.75" x14ac:dyDescent="0.2">
      <c r="A647" s="27" t="e">
        <f t="shared" si="10"/>
        <v>#VALUE!</v>
      </c>
      <c r="B647" s="189" t="s">
        <v>671</v>
      </c>
      <c r="C647" s="12">
        <v>2010</v>
      </c>
      <c r="D647" s="12" t="s">
        <v>136</v>
      </c>
      <c r="E647" s="11">
        <v>8</v>
      </c>
      <c r="F647" s="25">
        <v>0.14234953703703704</v>
      </c>
      <c r="G647" s="90">
        <v>0.93401620370370375</v>
      </c>
      <c r="H647" s="90" t="s">
        <v>619</v>
      </c>
      <c r="I647" s="71" t="s">
        <v>148</v>
      </c>
      <c r="J647" s="88">
        <v>1.6</v>
      </c>
      <c r="K647" s="13" t="s">
        <v>147</v>
      </c>
      <c r="L647" s="13" t="s">
        <v>147</v>
      </c>
      <c r="M647" s="88" t="s">
        <v>321</v>
      </c>
      <c r="N647" s="75">
        <v>35.304000000000002</v>
      </c>
      <c r="O647" s="75">
        <v>-92.317999999999998</v>
      </c>
      <c r="P647" s="86">
        <v>4.4000000000000004</v>
      </c>
      <c r="Q647" s="12" t="s">
        <v>120</v>
      </c>
      <c r="R647" s="12" t="s">
        <v>42</v>
      </c>
      <c r="S647" s="77" t="s">
        <v>2107</v>
      </c>
      <c r="T647" s="4"/>
    </row>
    <row r="648" spans="1:20" s="1" customFormat="1" ht="33.75" x14ac:dyDescent="0.2">
      <c r="A648" s="27" t="e">
        <f t="shared" si="10"/>
        <v>#VALUE!</v>
      </c>
      <c r="B648" s="189" t="s">
        <v>672</v>
      </c>
      <c r="C648" s="12">
        <v>2010</v>
      </c>
      <c r="D648" s="12" t="s">
        <v>136</v>
      </c>
      <c r="E648" s="11">
        <v>8</v>
      </c>
      <c r="F648" s="25">
        <v>0.17315972222222223</v>
      </c>
      <c r="G648" s="90">
        <v>0.96482638888888894</v>
      </c>
      <c r="H648" s="90" t="s">
        <v>619</v>
      </c>
      <c r="I648" s="71" t="s">
        <v>148</v>
      </c>
      <c r="J648" s="88">
        <v>1.7</v>
      </c>
      <c r="K648" s="13" t="s">
        <v>147</v>
      </c>
      <c r="L648" s="13" t="s">
        <v>147</v>
      </c>
      <c r="M648" s="88" t="s">
        <v>321</v>
      </c>
      <c r="N648" s="75">
        <v>35.305</v>
      </c>
      <c r="O648" s="75">
        <v>-92.320999999999998</v>
      </c>
      <c r="P648" s="86">
        <v>3.7</v>
      </c>
      <c r="Q648" s="12" t="s">
        <v>120</v>
      </c>
      <c r="R648" s="12" t="s">
        <v>42</v>
      </c>
      <c r="S648" s="77" t="s">
        <v>2107</v>
      </c>
      <c r="T648" s="4"/>
    </row>
    <row r="649" spans="1:20" s="1" customFormat="1" ht="33.75" x14ac:dyDescent="0.2">
      <c r="A649" s="27" t="e">
        <f t="shared" si="10"/>
        <v>#VALUE!</v>
      </c>
      <c r="B649" s="189" t="s">
        <v>673</v>
      </c>
      <c r="C649" s="12">
        <v>2010</v>
      </c>
      <c r="D649" s="12" t="s">
        <v>136</v>
      </c>
      <c r="E649" s="11">
        <v>8</v>
      </c>
      <c r="F649" s="25">
        <v>0.1761574074074074</v>
      </c>
      <c r="G649" s="90">
        <v>0.96782407407407411</v>
      </c>
      <c r="H649" s="90" t="s">
        <v>619</v>
      </c>
      <c r="I649" s="71" t="s">
        <v>148</v>
      </c>
      <c r="J649" s="88">
        <v>3</v>
      </c>
      <c r="K649" s="13" t="s">
        <v>147</v>
      </c>
      <c r="L649" s="13" t="s">
        <v>147</v>
      </c>
      <c r="M649" s="88" t="s">
        <v>342</v>
      </c>
      <c r="N649" s="75">
        <v>35.307000000000002</v>
      </c>
      <c r="O649" s="75">
        <v>-92.328000000000003</v>
      </c>
      <c r="P649" s="86">
        <v>5.2</v>
      </c>
      <c r="Q649" s="12" t="s">
        <v>120</v>
      </c>
      <c r="R649" s="12" t="s">
        <v>42</v>
      </c>
      <c r="S649" s="77" t="s">
        <v>2107</v>
      </c>
      <c r="T649" s="4"/>
    </row>
    <row r="650" spans="1:20" s="1" customFormat="1" ht="33.75" x14ac:dyDescent="0.2">
      <c r="A650" s="27" t="e">
        <f t="shared" si="10"/>
        <v>#VALUE!</v>
      </c>
      <c r="B650" s="189" t="s">
        <v>674</v>
      </c>
      <c r="C650" s="12">
        <v>2010</v>
      </c>
      <c r="D650" s="12" t="s">
        <v>136</v>
      </c>
      <c r="E650" s="11">
        <v>8</v>
      </c>
      <c r="F650" s="25">
        <v>0.18716435185185185</v>
      </c>
      <c r="G650" s="90">
        <v>0.97883101851851861</v>
      </c>
      <c r="H650" s="90" t="s">
        <v>619</v>
      </c>
      <c r="I650" s="71" t="s">
        <v>148</v>
      </c>
      <c r="J650" s="88">
        <v>0.5</v>
      </c>
      <c r="K650" s="13" t="s">
        <v>147</v>
      </c>
      <c r="L650" s="13" t="s">
        <v>147</v>
      </c>
      <c r="M650" s="88" t="s">
        <v>321</v>
      </c>
      <c r="N650" s="75">
        <v>35.296999999999997</v>
      </c>
      <c r="O650" s="75">
        <v>-92.322999999999993</v>
      </c>
      <c r="P650" s="86">
        <v>4.2</v>
      </c>
      <c r="Q650" s="12" t="s">
        <v>120</v>
      </c>
      <c r="R650" s="12" t="s">
        <v>42</v>
      </c>
      <c r="S650" s="77" t="s">
        <v>2107</v>
      </c>
      <c r="T650" s="4"/>
    </row>
    <row r="651" spans="1:20" s="1" customFormat="1" ht="33.75" x14ac:dyDescent="0.2">
      <c r="A651" s="27" t="e">
        <f t="shared" si="10"/>
        <v>#VALUE!</v>
      </c>
      <c r="B651" s="189" t="s">
        <v>675</v>
      </c>
      <c r="C651" s="12">
        <v>2010</v>
      </c>
      <c r="D651" s="12" t="s">
        <v>136</v>
      </c>
      <c r="E651" s="11">
        <v>8</v>
      </c>
      <c r="F651" s="25">
        <v>0.18726851851851853</v>
      </c>
      <c r="G651" s="90">
        <v>0.97893518518518519</v>
      </c>
      <c r="H651" s="90" t="s">
        <v>619</v>
      </c>
      <c r="I651" s="71" t="s">
        <v>148</v>
      </c>
      <c r="J651" s="88">
        <v>1.8</v>
      </c>
      <c r="K651" s="13" t="s">
        <v>147</v>
      </c>
      <c r="L651" s="13" t="s">
        <v>147</v>
      </c>
      <c r="M651" s="88" t="s">
        <v>321</v>
      </c>
      <c r="N651" s="75">
        <v>35.304000000000002</v>
      </c>
      <c r="O651" s="75">
        <v>-92.32</v>
      </c>
      <c r="P651" s="86">
        <v>3.7</v>
      </c>
      <c r="Q651" s="12" t="s">
        <v>120</v>
      </c>
      <c r="R651" s="12" t="s">
        <v>42</v>
      </c>
      <c r="S651" s="77" t="s">
        <v>2107</v>
      </c>
      <c r="T651" s="4"/>
    </row>
    <row r="652" spans="1:20" s="1" customFormat="1" ht="33.75" x14ac:dyDescent="0.2">
      <c r="A652" s="27" t="e">
        <f t="shared" si="10"/>
        <v>#VALUE!</v>
      </c>
      <c r="B652" s="189" t="s">
        <v>676</v>
      </c>
      <c r="C652" s="12">
        <v>2010</v>
      </c>
      <c r="D652" s="12" t="s">
        <v>136</v>
      </c>
      <c r="E652" s="11">
        <v>8</v>
      </c>
      <c r="F652" s="25">
        <v>0.18913194444444445</v>
      </c>
      <c r="G652" s="90">
        <v>0.98079861111111111</v>
      </c>
      <c r="H652" s="90" t="s">
        <v>619</v>
      </c>
      <c r="I652" s="71" t="s">
        <v>148</v>
      </c>
      <c r="J652" s="88">
        <v>1.4</v>
      </c>
      <c r="K652" s="13" t="s">
        <v>147</v>
      </c>
      <c r="L652" s="13" t="s">
        <v>147</v>
      </c>
      <c r="M652" s="88" t="s">
        <v>321</v>
      </c>
      <c r="N652" s="75">
        <v>35.302999999999997</v>
      </c>
      <c r="O652" s="75">
        <v>-92.322999999999993</v>
      </c>
      <c r="P652" s="86">
        <v>3.3</v>
      </c>
      <c r="Q652" s="12" t="s">
        <v>120</v>
      </c>
      <c r="R652" s="12" t="s">
        <v>42</v>
      </c>
      <c r="S652" s="77" t="s">
        <v>2107</v>
      </c>
      <c r="T652" s="4"/>
    </row>
    <row r="653" spans="1:20" s="1" customFormat="1" ht="33.75" x14ac:dyDescent="0.2">
      <c r="A653" s="27" t="e">
        <f t="shared" si="10"/>
        <v>#VALUE!</v>
      </c>
      <c r="B653" s="189" t="s">
        <v>677</v>
      </c>
      <c r="C653" s="12">
        <v>2010</v>
      </c>
      <c r="D653" s="12" t="s">
        <v>136</v>
      </c>
      <c r="E653" s="11">
        <v>8</v>
      </c>
      <c r="F653" s="25">
        <v>0.19527777777777777</v>
      </c>
      <c r="G653" s="90">
        <v>0.98694444444444451</v>
      </c>
      <c r="H653" s="90" t="s">
        <v>619</v>
      </c>
      <c r="I653" s="71" t="s">
        <v>148</v>
      </c>
      <c r="J653" s="88">
        <v>2</v>
      </c>
      <c r="K653" s="13" t="s">
        <v>147</v>
      </c>
      <c r="L653" s="13" t="s">
        <v>147</v>
      </c>
      <c r="M653" s="88" t="s">
        <v>321</v>
      </c>
      <c r="N653" s="75">
        <v>35.302</v>
      </c>
      <c r="O653" s="75">
        <v>-92.308999999999997</v>
      </c>
      <c r="P653" s="86">
        <v>5.0999999999999996</v>
      </c>
      <c r="Q653" s="12" t="s">
        <v>120</v>
      </c>
      <c r="R653" s="12" t="s">
        <v>42</v>
      </c>
      <c r="S653" s="77" t="s">
        <v>2107</v>
      </c>
      <c r="T653" s="4"/>
    </row>
    <row r="654" spans="1:20" s="1" customFormat="1" ht="33.75" x14ac:dyDescent="0.2">
      <c r="A654" s="27" t="e">
        <f t="shared" si="10"/>
        <v>#VALUE!</v>
      </c>
      <c r="B654" s="189" t="s">
        <v>678</v>
      </c>
      <c r="C654" s="12">
        <v>2010</v>
      </c>
      <c r="D654" s="12" t="s">
        <v>136</v>
      </c>
      <c r="E654" s="11">
        <v>9</v>
      </c>
      <c r="F654" s="25">
        <v>0.20920138888888887</v>
      </c>
      <c r="G654" s="90">
        <v>8.6805555555555551E-4</v>
      </c>
      <c r="H654" s="90" t="s">
        <v>619</v>
      </c>
      <c r="I654" s="71" t="s">
        <v>148</v>
      </c>
      <c r="J654" s="88">
        <v>1.1000000000000001</v>
      </c>
      <c r="K654" s="13" t="s">
        <v>147</v>
      </c>
      <c r="L654" s="13" t="s">
        <v>147</v>
      </c>
      <c r="M654" s="88" t="s">
        <v>321</v>
      </c>
      <c r="N654" s="75">
        <v>35.298999999999999</v>
      </c>
      <c r="O654" s="75">
        <v>-92.322999999999993</v>
      </c>
      <c r="P654" s="86">
        <v>3.8</v>
      </c>
      <c r="Q654" s="12" t="s">
        <v>120</v>
      </c>
      <c r="R654" s="12" t="s">
        <v>42</v>
      </c>
      <c r="S654" s="77" t="s">
        <v>2107</v>
      </c>
      <c r="T654" s="4"/>
    </row>
    <row r="655" spans="1:20" s="1" customFormat="1" ht="33.75" x14ac:dyDescent="0.2">
      <c r="A655" s="27" t="e">
        <f t="shared" si="10"/>
        <v>#VALUE!</v>
      </c>
      <c r="B655" s="189" t="s">
        <v>679</v>
      </c>
      <c r="C655" s="12">
        <v>2010</v>
      </c>
      <c r="D655" s="12" t="s">
        <v>136</v>
      </c>
      <c r="E655" s="11">
        <v>9</v>
      </c>
      <c r="F655" s="25">
        <v>0.23165509259259257</v>
      </c>
      <c r="G655" s="90">
        <v>2.3321759259259261E-2</v>
      </c>
      <c r="H655" s="90" t="s">
        <v>619</v>
      </c>
      <c r="I655" s="71" t="s">
        <v>148</v>
      </c>
      <c r="J655" s="88">
        <v>1.6</v>
      </c>
      <c r="K655" s="13" t="s">
        <v>147</v>
      </c>
      <c r="L655" s="13" t="s">
        <v>147</v>
      </c>
      <c r="M655" s="88" t="s">
        <v>321</v>
      </c>
      <c r="N655" s="75">
        <v>35.295000000000002</v>
      </c>
      <c r="O655" s="75">
        <v>-92.320999999999998</v>
      </c>
      <c r="P655" s="86">
        <v>3.7</v>
      </c>
      <c r="Q655" s="12" t="s">
        <v>120</v>
      </c>
      <c r="R655" s="12" t="s">
        <v>42</v>
      </c>
      <c r="S655" s="77" t="s">
        <v>2107</v>
      </c>
      <c r="T655" s="4"/>
    </row>
    <row r="656" spans="1:20" s="1" customFormat="1" ht="33.75" x14ac:dyDescent="0.2">
      <c r="A656" s="27" t="e">
        <f t="shared" si="10"/>
        <v>#VALUE!</v>
      </c>
      <c r="B656" s="189" t="s">
        <v>680</v>
      </c>
      <c r="C656" s="12">
        <v>2010</v>
      </c>
      <c r="D656" s="12" t="s">
        <v>136</v>
      </c>
      <c r="E656" s="11">
        <v>9</v>
      </c>
      <c r="F656" s="25">
        <v>0.57329861111111113</v>
      </c>
      <c r="G656" s="90">
        <v>0.36496527777777782</v>
      </c>
      <c r="H656" s="90" t="s">
        <v>619</v>
      </c>
      <c r="I656" s="71" t="s">
        <v>148</v>
      </c>
      <c r="J656" s="88">
        <v>2.6</v>
      </c>
      <c r="K656" s="13" t="s">
        <v>147</v>
      </c>
      <c r="L656" s="13" t="s">
        <v>147</v>
      </c>
      <c r="M656" s="88" t="s">
        <v>400</v>
      </c>
      <c r="N656" s="75">
        <v>35.296999999999997</v>
      </c>
      <c r="O656" s="75">
        <v>-92.311000000000007</v>
      </c>
      <c r="P656" s="86">
        <v>7.2</v>
      </c>
      <c r="Q656" s="12" t="s">
        <v>120</v>
      </c>
      <c r="R656" s="12" t="s">
        <v>42</v>
      </c>
      <c r="S656" s="77" t="s">
        <v>2107</v>
      </c>
      <c r="T656" s="4"/>
    </row>
    <row r="657" spans="1:20" s="1" customFormat="1" ht="33.75" x14ac:dyDescent="0.2">
      <c r="A657" s="27" t="e">
        <f t="shared" si="10"/>
        <v>#VALUE!</v>
      </c>
      <c r="B657" s="189" t="s">
        <v>681</v>
      </c>
      <c r="C657" s="12">
        <v>2010</v>
      </c>
      <c r="D657" s="12" t="s">
        <v>136</v>
      </c>
      <c r="E657" s="11">
        <v>9</v>
      </c>
      <c r="F657" s="25">
        <v>0.99946759259259255</v>
      </c>
      <c r="G657" s="90">
        <v>0.79113425925925929</v>
      </c>
      <c r="H657" s="90" t="s">
        <v>619</v>
      </c>
      <c r="I657" s="71" t="s">
        <v>148</v>
      </c>
      <c r="J657" s="88">
        <v>1.7</v>
      </c>
      <c r="K657" s="13" t="s">
        <v>147</v>
      </c>
      <c r="L657" s="13" t="s">
        <v>147</v>
      </c>
      <c r="M657" s="88" t="s">
        <v>321</v>
      </c>
      <c r="N657" s="75">
        <v>35.290999999999997</v>
      </c>
      <c r="O657" s="75">
        <v>-92.32</v>
      </c>
      <c r="P657" s="86">
        <v>6.6</v>
      </c>
      <c r="Q657" s="12" t="s">
        <v>120</v>
      </c>
      <c r="R657" s="12" t="s">
        <v>42</v>
      </c>
      <c r="S657" s="77" t="s">
        <v>2107</v>
      </c>
      <c r="T657" s="4"/>
    </row>
    <row r="658" spans="1:20" s="1" customFormat="1" ht="33.75" x14ac:dyDescent="0.2">
      <c r="A658" s="27" t="e">
        <f t="shared" si="10"/>
        <v>#VALUE!</v>
      </c>
      <c r="B658" s="189" t="s">
        <v>682</v>
      </c>
      <c r="C658" s="12">
        <v>2010</v>
      </c>
      <c r="D658" s="12" t="s">
        <v>136</v>
      </c>
      <c r="E658" s="11">
        <v>10</v>
      </c>
      <c r="F658" s="25">
        <v>0.21714120370370371</v>
      </c>
      <c r="G658" s="90">
        <v>8.8078703703703704E-3</v>
      </c>
      <c r="H658" s="90" t="s">
        <v>619</v>
      </c>
      <c r="I658" s="71" t="s">
        <v>148</v>
      </c>
      <c r="J658" s="88">
        <v>1.9</v>
      </c>
      <c r="K658" s="13" t="s">
        <v>147</v>
      </c>
      <c r="L658" s="13" t="s">
        <v>147</v>
      </c>
      <c r="M658" s="88" t="s">
        <v>321</v>
      </c>
      <c r="N658" s="75">
        <v>35.308</v>
      </c>
      <c r="O658" s="75">
        <v>-92.32</v>
      </c>
      <c r="P658" s="86">
        <v>3.6</v>
      </c>
      <c r="Q658" s="12" t="s">
        <v>120</v>
      </c>
      <c r="R658" s="12" t="s">
        <v>42</v>
      </c>
      <c r="S658" s="77" t="s">
        <v>2107</v>
      </c>
      <c r="T658" s="4"/>
    </row>
    <row r="659" spans="1:20" s="1" customFormat="1" ht="33.75" x14ac:dyDescent="0.2">
      <c r="A659" s="27" t="e">
        <f t="shared" si="10"/>
        <v>#VALUE!</v>
      </c>
      <c r="B659" s="189" t="s">
        <v>683</v>
      </c>
      <c r="C659" s="12">
        <v>2010</v>
      </c>
      <c r="D659" s="12" t="s">
        <v>136</v>
      </c>
      <c r="E659" s="11">
        <v>10</v>
      </c>
      <c r="F659" s="25">
        <v>0.29491898148148149</v>
      </c>
      <c r="G659" s="90">
        <v>8.6585648148148162E-2</v>
      </c>
      <c r="H659" s="90" t="s">
        <v>619</v>
      </c>
      <c r="I659" s="71" t="s">
        <v>148</v>
      </c>
      <c r="J659" s="88">
        <v>1.9</v>
      </c>
      <c r="K659" s="13" t="s">
        <v>147</v>
      </c>
      <c r="L659" s="13" t="s">
        <v>147</v>
      </c>
      <c r="M659" s="88" t="s">
        <v>321</v>
      </c>
      <c r="N659" s="75">
        <v>35.31</v>
      </c>
      <c r="O659" s="75">
        <v>-92.32</v>
      </c>
      <c r="P659" s="86">
        <v>2.9</v>
      </c>
      <c r="Q659" s="12" t="s">
        <v>120</v>
      </c>
      <c r="R659" s="12" t="s">
        <v>42</v>
      </c>
      <c r="S659" s="77" t="s">
        <v>2107</v>
      </c>
      <c r="T659" s="4"/>
    </row>
    <row r="660" spans="1:20" s="1" customFormat="1" ht="33.75" x14ac:dyDescent="0.2">
      <c r="A660" s="27" t="e">
        <f t="shared" si="10"/>
        <v>#VALUE!</v>
      </c>
      <c r="B660" s="189" t="s">
        <v>684</v>
      </c>
      <c r="C660" s="12">
        <v>2010</v>
      </c>
      <c r="D660" s="12" t="s">
        <v>136</v>
      </c>
      <c r="E660" s="11">
        <v>10</v>
      </c>
      <c r="F660" s="25">
        <v>0.3054513888888889</v>
      </c>
      <c r="G660" s="90">
        <v>9.7118055555555569E-2</v>
      </c>
      <c r="H660" s="90" t="s">
        <v>619</v>
      </c>
      <c r="I660" s="71" t="s">
        <v>148</v>
      </c>
      <c r="J660" s="88">
        <v>1.6</v>
      </c>
      <c r="K660" s="13" t="s">
        <v>147</v>
      </c>
      <c r="L660" s="13" t="s">
        <v>147</v>
      </c>
      <c r="M660" s="88" t="s">
        <v>321</v>
      </c>
      <c r="N660" s="75">
        <v>35.305999999999997</v>
      </c>
      <c r="O660" s="75">
        <v>-92.319000000000003</v>
      </c>
      <c r="P660" s="86">
        <v>3.7</v>
      </c>
      <c r="Q660" s="12" t="s">
        <v>120</v>
      </c>
      <c r="R660" s="12" t="s">
        <v>42</v>
      </c>
      <c r="S660" s="77" t="s">
        <v>2107</v>
      </c>
      <c r="T660" s="4"/>
    </row>
    <row r="661" spans="1:20" s="1" customFormat="1" ht="33.75" x14ac:dyDescent="0.2">
      <c r="A661" s="27" t="e">
        <f t="shared" si="10"/>
        <v>#VALUE!</v>
      </c>
      <c r="B661" s="189" t="s">
        <v>685</v>
      </c>
      <c r="C661" s="12">
        <v>2010</v>
      </c>
      <c r="D661" s="12" t="s">
        <v>136</v>
      </c>
      <c r="E661" s="11">
        <v>10</v>
      </c>
      <c r="F661" s="25">
        <v>0.35831018518518515</v>
      </c>
      <c r="G661" s="90">
        <v>0.14997685185185186</v>
      </c>
      <c r="H661" s="90" t="s">
        <v>619</v>
      </c>
      <c r="I661" s="71" t="s">
        <v>148</v>
      </c>
      <c r="J661" s="88">
        <v>1.8</v>
      </c>
      <c r="K661" s="13" t="s">
        <v>147</v>
      </c>
      <c r="L661" s="13" t="s">
        <v>147</v>
      </c>
      <c r="M661" s="88" t="s">
        <v>321</v>
      </c>
      <c r="N661" s="75">
        <v>35.302999999999997</v>
      </c>
      <c r="O661" s="75">
        <v>-92.31</v>
      </c>
      <c r="P661" s="86">
        <v>5.7</v>
      </c>
      <c r="Q661" s="12" t="s">
        <v>120</v>
      </c>
      <c r="R661" s="12" t="s">
        <v>42</v>
      </c>
      <c r="S661" s="77" t="s">
        <v>2107</v>
      </c>
      <c r="T661" s="4"/>
    </row>
    <row r="662" spans="1:20" s="1" customFormat="1" ht="33.75" x14ac:dyDescent="0.2">
      <c r="A662" s="27" t="e">
        <f t="shared" si="10"/>
        <v>#VALUE!</v>
      </c>
      <c r="B662" s="189" t="s">
        <v>686</v>
      </c>
      <c r="C662" s="12">
        <v>2010</v>
      </c>
      <c r="D662" s="12" t="s">
        <v>136</v>
      </c>
      <c r="E662" s="11">
        <v>10</v>
      </c>
      <c r="F662" s="25">
        <v>0.40987268518518521</v>
      </c>
      <c r="G662" s="90">
        <v>0.20153935185185187</v>
      </c>
      <c r="H662" s="90" t="s">
        <v>619</v>
      </c>
      <c r="I662" s="71" t="s">
        <v>148</v>
      </c>
      <c r="J662" s="88">
        <v>1.6</v>
      </c>
      <c r="K662" s="13" t="s">
        <v>147</v>
      </c>
      <c r="L662" s="13" t="s">
        <v>147</v>
      </c>
      <c r="M662" s="88" t="s">
        <v>321</v>
      </c>
      <c r="N662" s="75">
        <v>35.304000000000002</v>
      </c>
      <c r="O662" s="75">
        <v>-92.32</v>
      </c>
      <c r="P662" s="86">
        <v>3.8</v>
      </c>
      <c r="Q662" s="12" t="s">
        <v>120</v>
      </c>
      <c r="R662" s="12" t="s">
        <v>42</v>
      </c>
      <c r="S662" s="77" t="s">
        <v>2107</v>
      </c>
      <c r="T662" s="4"/>
    </row>
    <row r="663" spans="1:20" s="1" customFormat="1" ht="33.75" x14ac:dyDescent="0.2">
      <c r="A663" s="27" t="e">
        <f t="shared" si="10"/>
        <v>#VALUE!</v>
      </c>
      <c r="B663" s="189" t="s">
        <v>687</v>
      </c>
      <c r="C663" s="12">
        <v>2010</v>
      </c>
      <c r="D663" s="12" t="s">
        <v>136</v>
      </c>
      <c r="E663" s="11">
        <v>10</v>
      </c>
      <c r="F663" s="25">
        <v>0.46581018518518519</v>
      </c>
      <c r="G663" s="90">
        <v>0.25747685185185182</v>
      </c>
      <c r="H663" s="90" t="s">
        <v>619</v>
      </c>
      <c r="I663" s="71" t="s">
        <v>148</v>
      </c>
      <c r="J663" s="88">
        <v>1.8</v>
      </c>
      <c r="K663" s="13" t="s">
        <v>147</v>
      </c>
      <c r="L663" s="13" t="s">
        <v>147</v>
      </c>
      <c r="M663" s="88" t="s">
        <v>321</v>
      </c>
      <c r="N663" s="75">
        <v>35.311</v>
      </c>
      <c r="O663" s="75">
        <v>-92.311000000000007</v>
      </c>
      <c r="P663" s="86">
        <v>3.7</v>
      </c>
      <c r="Q663" s="12" t="s">
        <v>120</v>
      </c>
      <c r="R663" s="12" t="s">
        <v>42</v>
      </c>
      <c r="S663" s="77" t="s">
        <v>2107</v>
      </c>
      <c r="T663" s="4"/>
    </row>
    <row r="664" spans="1:20" s="1" customFormat="1" ht="33.75" x14ac:dyDescent="0.2">
      <c r="A664" s="27" t="e">
        <f t="shared" si="10"/>
        <v>#VALUE!</v>
      </c>
      <c r="B664" s="189" t="s">
        <v>688</v>
      </c>
      <c r="C664" s="12">
        <v>2010</v>
      </c>
      <c r="D664" s="12" t="s">
        <v>136</v>
      </c>
      <c r="E664" s="11">
        <v>10</v>
      </c>
      <c r="F664" s="25">
        <v>0.47854166666666664</v>
      </c>
      <c r="G664" s="90">
        <v>0.27020833333333333</v>
      </c>
      <c r="H664" s="90" t="s">
        <v>619</v>
      </c>
      <c r="I664" s="71" t="s">
        <v>148</v>
      </c>
      <c r="J664" s="88">
        <v>1.5</v>
      </c>
      <c r="K664" s="13" t="s">
        <v>147</v>
      </c>
      <c r="L664" s="13" t="s">
        <v>147</v>
      </c>
      <c r="M664" s="88" t="s">
        <v>321</v>
      </c>
      <c r="N664" s="75">
        <v>35.307000000000002</v>
      </c>
      <c r="O664" s="75">
        <v>-92.319000000000003</v>
      </c>
      <c r="P664" s="86">
        <v>4.2</v>
      </c>
      <c r="Q664" s="12" t="s">
        <v>120</v>
      </c>
      <c r="R664" s="12" t="s">
        <v>42</v>
      </c>
      <c r="S664" s="77" t="s">
        <v>2107</v>
      </c>
      <c r="T664" s="4"/>
    </row>
    <row r="665" spans="1:20" s="1" customFormat="1" ht="33.75" x14ac:dyDescent="0.2">
      <c r="A665" s="27" t="e">
        <f t="shared" si="10"/>
        <v>#VALUE!</v>
      </c>
      <c r="B665" s="189" t="s">
        <v>689</v>
      </c>
      <c r="C665" s="12">
        <v>2010</v>
      </c>
      <c r="D665" s="12" t="s">
        <v>136</v>
      </c>
      <c r="E665" s="11">
        <v>10</v>
      </c>
      <c r="F665" s="25">
        <v>0.4924074074074074</v>
      </c>
      <c r="G665" s="90">
        <v>0.28407407407407409</v>
      </c>
      <c r="H665" s="90" t="s">
        <v>619</v>
      </c>
      <c r="I665" s="71" t="s">
        <v>148</v>
      </c>
      <c r="J665" s="88">
        <v>1.8</v>
      </c>
      <c r="K665" s="13" t="s">
        <v>147</v>
      </c>
      <c r="L665" s="13" t="s">
        <v>147</v>
      </c>
      <c r="M665" s="88" t="s">
        <v>321</v>
      </c>
      <c r="N665" s="75">
        <v>35.308999999999997</v>
      </c>
      <c r="O665" s="75">
        <v>-92.302999999999997</v>
      </c>
      <c r="P665" s="86">
        <v>5</v>
      </c>
      <c r="Q665" s="12" t="s">
        <v>120</v>
      </c>
      <c r="R665" s="12" t="s">
        <v>42</v>
      </c>
      <c r="S665" s="77" t="s">
        <v>2107</v>
      </c>
      <c r="T665" s="4"/>
    </row>
    <row r="666" spans="1:20" s="1" customFormat="1" ht="33.75" x14ac:dyDescent="0.2">
      <c r="A666" s="27" t="e">
        <f t="shared" si="10"/>
        <v>#VALUE!</v>
      </c>
      <c r="B666" s="189" t="s">
        <v>690</v>
      </c>
      <c r="C666" s="12">
        <v>2010</v>
      </c>
      <c r="D666" s="12" t="s">
        <v>136</v>
      </c>
      <c r="E666" s="11">
        <v>10</v>
      </c>
      <c r="F666" s="25">
        <v>0.51810185185185187</v>
      </c>
      <c r="G666" s="90">
        <v>0.30976851851851855</v>
      </c>
      <c r="H666" s="90" t="s">
        <v>619</v>
      </c>
      <c r="I666" s="71" t="s">
        <v>148</v>
      </c>
      <c r="J666" s="88">
        <v>1.4</v>
      </c>
      <c r="K666" s="13" t="s">
        <v>147</v>
      </c>
      <c r="L666" s="13" t="s">
        <v>147</v>
      </c>
      <c r="M666" s="88" t="s">
        <v>321</v>
      </c>
      <c r="N666" s="75">
        <v>35.31</v>
      </c>
      <c r="O666" s="75">
        <v>-92.308000000000007</v>
      </c>
      <c r="P666" s="86">
        <v>4.3</v>
      </c>
      <c r="Q666" s="12" t="s">
        <v>120</v>
      </c>
      <c r="R666" s="12" t="s">
        <v>42</v>
      </c>
      <c r="S666" s="77" t="s">
        <v>2107</v>
      </c>
      <c r="T666" s="4"/>
    </row>
    <row r="667" spans="1:20" s="1" customFormat="1" ht="33.75" x14ac:dyDescent="0.2">
      <c r="A667" s="27" t="e">
        <f t="shared" si="10"/>
        <v>#VALUE!</v>
      </c>
      <c r="B667" s="189" t="s">
        <v>691</v>
      </c>
      <c r="C667" s="12">
        <v>2010</v>
      </c>
      <c r="D667" s="12" t="s">
        <v>136</v>
      </c>
      <c r="E667" s="11">
        <v>10</v>
      </c>
      <c r="F667" s="25">
        <v>0.53358796296296296</v>
      </c>
      <c r="G667" s="90">
        <v>0.32525462962962964</v>
      </c>
      <c r="H667" s="90" t="s">
        <v>619</v>
      </c>
      <c r="I667" s="71" t="s">
        <v>148</v>
      </c>
      <c r="J667" s="88">
        <v>3</v>
      </c>
      <c r="K667" s="13" t="s">
        <v>147</v>
      </c>
      <c r="L667" s="13" t="s">
        <v>147</v>
      </c>
      <c r="M667" s="88" t="s">
        <v>401</v>
      </c>
      <c r="N667" s="75">
        <v>35.322000000000003</v>
      </c>
      <c r="O667" s="75">
        <v>-92.331999999999994</v>
      </c>
      <c r="P667" s="86">
        <v>4.7</v>
      </c>
      <c r="Q667" s="12" t="s">
        <v>120</v>
      </c>
      <c r="R667" s="12" t="s">
        <v>42</v>
      </c>
      <c r="S667" s="77" t="s">
        <v>2107</v>
      </c>
      <c r="T667" s="4"/>
    </row>
    <row r="668" spans="1:20" s="1" customFormat="1" ht="33.75" x14ac:dyDescent="0.2">
      <c r="A668" s="27" t="e">
        <f t="shared" si="10"/>
        <v>#VALUE!</v>
      </c>
      <c r="B668" s="189" t="s">
        <v>692</v>
      </c>
      <c r="C668" s="12">
        <v>2010</v>
      </c>
      <c r="D668" s="12" t="s">
        <v>136</v>
      </c>
      <c r="E668" s="11">
        <v>10</v>
      </c>
      <c r="F668" s="25">
        <v>0.55738425925925927</v>
      </c>
      <c r="G668" s="90">
        <v>0.34905092592592596</v>
      </c>
      <c r="H668" s="90" t="s">
        <v>619</v>
      </c>
      <c r="I668" s="71" t="s">
        <v>148</v>
      </c>
      <c r="J668" s="88">
        <v>1.5</v>
      </c>
      <c r="K668" s="13" t="s">
        <v>147</v>
      </c>
      <c r="L668" s="13" t="s">
        <v>147</v>
      </c>
      <c r="M668" s="88" t="s">
        <v>321</v>
      </c>
      <c r="N668" s="75">
        <v>35.31</v>
      </c>
      <c r="O668" s="75">
        <v>-92.32</v>
      </c>
      <c r="P668" s="86">
        <v>3.2</v>
      </c>
      <c r="Q668" s="12" t="s">
        <v>120</v>
      </c>
      <c r="R668" s="12" t="s">
        <v>42</v>
      </c>
      <c r="S668" s="77" t="s">
        <v>2107</v>
      </c>
      <c r="T668" s="4"/>
    </row>
    <row r="669" spans="1:20" s="1" customFormat="1" ht="33.75" x14ac:dyDescent="0.2">
      <c r="A669" s="27" t="e">
        <f t="shared" si="10"/>
        <v>#VALUE!</v>
      </c>
      <c r="B669" s="189" t="s">
        <v>693</v>
      </c>
      <c r="C669" s="12">
        <v>2010</v>
      </c>
      <c r="D669" s="12" t="s">
        <v>136</v>
      </c>
      <c r="E669" s="11">
        <v>10</v>
      </c>
      <c r="F669" s="25">
        <v>0.7233680555555555</v>
      </c>
      <c r="G669" s="90">
        <v>0.51503472222222224</v>
      </c>
      <c r="H669" s="90" t="s">
        <v>619</v>
      </c>
      <c r="I669" s="71" t="s">
        <v>148</v>
      </c>
      <c r="J669" s="88">
        <v>1.7</v>
      </c>
      <c r="K669" s="13" t="s">
        <v>147</v>
      </c>
      <c r="L669" s="13" t="s">
        <v>147</v>
      </c>
      <c r="M669" s="88" t="s">
        <v>321</v>
      </c>
      <c r="N669" s="75">
        <v>35.296999999999997</v>
      </c>
      <c r="O669" s="75">
        <v>-92.325000000000003</v>
      </c>
      <c r="P669" s="86">
        <v>4.2</v>
      </c>
      <c r="Q669" s="12" t="s">
        <v>120</v>
      </c>
      <c r="R669" s="12" t="s">
        <v>42</v>
      </c>
      <c r="S669" s="77" t="s">
        <v>2107</v>
      </c>
      <c r="T669" s="4"/>
    </row>
    <row r="670" spans="1:20" s="1" customFormat="1" ht="33.75" x14ac:dyDescent="0.2">
      <c r="A670" s="27" t="e">
        <f t="shared" si="10"/>
        <v>#VALUE!</v>
      </c>
      <c r="B670" s="189" t="s">
        <v>694</v>
      </c>
      <c r="C670" s="12">
        <v>2010</v>
      </c>
      <c r="D670" s="12" t="s">
        <v>136</v>
      </c>
      <c r="E670" s="11">
        <v>10</v>
      </c>
      <c r="F670" s="25">
        <v>0.77689814814814817</v>
      </c>
      <c r="G670" s="90">
        <v>0.5685648148148148</v>
      </c>
      <c r="H670" s="90" t="s">
        <v>619</v>
      </c>
      <c r="I670" s="71" t="s">
        <v>148</v>
      </c>
      <c r="J670" s="88">
        <v>1.8</v>
      </c>
      <c r="K670" s="13" t="s">
        <v>147</v>
      </c>
      <c r="L670" s="13" t="s">
        <v>147</v>
      </c>
      <c r="M670" s="88" t="s">
        <v>321</v>
      </c>
      <c r="N670" s="75">
        <v>35.295999999999999</v>
      </c>
      <c r="O670" s="75">
        <v>-92.317999999999998</v>
      </c>
      <c r="P670" s="86">
        <v>5.7</v>
      </c>
      <c r="Q670" s="12" t="s">
        <v>120</v>
      </c>
      <c r="R670" s="12" t="s">
        <v>42</v>
      </c>
      <c r="S670" s="77" t="s">
        <v>2107</v>
      </c>
      <c r="T670" s="4"/>
    </row>
    <row r="671" spans="1:20" s="1" customFormat="1" ht="33.75" x14ac:dyDescent="0.2">
      <c r="A671" s="27" t="e">
        <f t="shared" si="10"/>
        <v>#VALUE!</v>
      </c>
      <c r="B671" s="189" t="s">
        <v>695</v>
      </c>
      <c r="C671" s="12">
        <v>2010</v>
      </c>
      <c r="D671" s="12" t="s">
        <v>136</v>
      </c>
      <c r="E671" s="11">
        <v>10</v>
      </c>
      <c r="F671" s="25">
        <v>0.82149305555555552</v>
      </c>
      <c r="G671" s="90">
        <v>0.61315972222222226</v>
      </c>
      <c r="H671" s="90" t="s">
        <v>619</v>
      </c>
      <c r="I671" s="71" t="s">
        <v>148</v>
      </c>
      <c r="J671" s="88">
        <v>1.6</v>
      </c>
      <c r="K671" s="13" t="s">
        <v>147</v>
      </c>
      <c r="L671" s="13" t="s">
        <v>147</v>
      </c>
      <c r="M671" s="88" t="s">
        <v>321</v>
      </c>
      <c r="N671" s="75">
        <v>35.296999999999997</v>
      </c>
      <c r="O671" s="75">
        <v>-92.32</v>
      </c>
      <c r="P671" s="86">
        <v>5.9</v>
      </c>
      <c r="Q671" s="12" t="s">
        <v>120</v>
      </c>
      <c r="R671" s="12" t="s">
        <v>42</v>
      </c>
      <c r="S671" s="77" t="s">
        <v>2107</v>
      </c>
      <c r="T671" s="4"/>
    </row>
    <row r="672" spans="1:20" s="1" customFormat="1" ht="33.75" x14ac:dyDescent="0.2">
      <c r="A672" s="27" t="e">
        <f t="shared" si="10"/>
        <v>#VALUE!</v>
      </c>
      <c r="B672" s="189" t="s">
        <v>696</v>
      </c>
      <c r="C672" s="12">
        <v>2010</v>
      </c>
      <c r="D672" s="12" t="s">
        <v>136</v>
      </c>
      <c r="E672" s="11">
        <v>10</v>
      </c>
      <c r="F672" s="25">
        <v>0.84015046296296303</v>
      </c>
      <c r="G672" s="90">
        <v>0.63181712962962966</v>
      </c>
      <c r="H672" s="90" t="s">
        <v>619</v>
      </c>
      <c r="I672" s="71" t="s">
        <v>148</v>
      </c>
      <c r="J672" s="88">
        <v>1.7</v>
      </c>
      <c r="K672" s="13" t="s">
        <v>147</v>
      </c>
      <c r="L672" s="13" t="s">
        <v>147</v>
      </c>
      <c r="M672" s="88" t="s">
        <v>321</v>
      </c>
      <c r="N672" s="75">
        <v>35.305</v>
      </c>
      <c r="O672" s="75">
        <v>-92.311000000000007</v>
      </c>
      <c r="P672" s="86">
        <v>6.1</v>
      </c>
      <c r="Q672" s="12" t="s">
        <v>120</v>
      </c>
      <c r="R672" s="12" t="s">
        <v>42</v>
      </c>
      <c r="S672" s="77" t="s">
        <v>2107</v>
      </c>
      <c r="T672" s="4"/>
    </row>
    <row r="673" spans="1:20" s="1" customFormat="1" ht="33.75" x14ac:dyDescent="0.2">
      <c r="A673" s="27" t="e">
        <f t="shared" si="10"/>
        <v>#VALUE!</v>
      </c>
      <c r="B673" s="189" t="s">
        <v>697</v>
      </c>
      <c r="C673" s="12">
        <v>2010</v>
      </c>
      <c r="D673" s="12" t="s">
        <v>136</v>
      </c>
      <c r="E673" s="11">
        <v>10</v>
      </c>
      <c r="F673" s="25">
        <v>0.95283564814814825</v>
      </c>
      <c r="G673" s="90">
        <v>0.74450231481481488</v>
      </c>
      <c r="H673" s="90" t="s">
        <v>619</v>
      </c>
      <c r="I673" s="71" t="s">
        <v>148</v>
      </c>
      <c r="J673" s="88">
        <v>0.9</v>
      </c>
      <c r="K673" s="13" t="s">
        <v>147</v>
      </c>
      <c r="L673" s="13" t="s">
        <v>147</v>
      </c>
      <c r="M673" s="88" t="s">
        <v>321</v>
      </c>
      <c r="N673" s="75">
        <v>35.305</v>
      </c>
      <c r="O673" s="75">
        <v>-92.320999999999998</v>
      </c>
      <c r="P673" s="86">
        <v>6.6</v>
      </c>
      <c r="Q673" s="12" t="s">
        <v>120</v>
      </c>
      <c r="R673" s="12" t="s">
        <v>42</v>
      </c>
      <c r="S673" s="77" t="s">
        <v>2107</v>
      </c>
      <c r="T673" s="4"/>
    </row>
    <row r="674" spans="1:20" s="1" customFormat="1" ht="33.75" x14ac:dyDescent="0.2">
      <c r="A674" s="27" t="e">
        <f t="shared" si="10"/>
        <v>#VALUE!</v>
      </c>
      <c r="B674" s="189" t="s">
        <v>698</v>
      </c>
      <c r="C674" s="12">
        <v>2010</v>
      </c>
      <c r="D674" s="12" t="s">
        <v>136</v>
      </c>
      <c r="E674" s="11">
        <v>10</v>
      </c>
      <c r="F674" s="25">
        <v>0.96405092592592589</v>
      </c>
      <c r="G674" s="90">
        <v>0.75571759259259252</v>
      </c>
      <c r="H674" s="90" t="s">
        <v>619</v>
      </c>
      <c r="I674" s="71" t="s">
        <v>148</v>
      </c>
      <c r="J674" s="88">
        <v>1.7</v>
      </c>
      <c r="K674" s="13" t="s">
        <v>147</v>
      </c>
      <c r="L674" s="13" t="s">
        <v>147</v>
      </c>
      <c r="M674" s="88" t="s">
        <v>321</v>
      </c>
      <c r="N674" s="75">
        <v>35.307000000000002</v>
      </c>
      <c r="O674" s="75">
        <v>-92.322000000000003</v>
      </c>
      <c r="P674" s="86">
        <v>3.1</v>
      </c>
      <c r="Q674" s="12" t="s">
        <v>120</v>
      </c>
      <c r="R674" s="12" t="s">
        <v>42</v>
      </c>
      <c r="S674" s="77" t="s">
        <v>2107</v>
      </c>
      <c r="T674" s="4"/>
    </row>
    <row r="675" spans="1:20" s="1" customFormat="1" ht="33.75" x14ac:dyDescent="0.2">
      <c r="A675" s="27" t="e">
        <f t="shared" si="10"/>
        <v>#VALUE!</v>
      </c>
      <c r="B675" s="189" t="s">
        <v>699</v>
      </c>
      <c r="C675" s="12">
        <v>2010</v>
      </c>
      <c r="D675" s="12" t="s">
        <v>136</v>
      </c>
      <c r="E675" s="11">
        <v>11</v>
      </c>
      <c r="F675" s="25">
        <v>0.31060185185185185</v>
      </c>
      <c r="G675" s="90">
        <v>0.10226851851851852</v>
      </c>
      <c r="H675" s="90" t="s">
        <v>619</v>
      </c>
      <c r="I675" s="71" t="s">
        <v>148</v>
      </c>
      <c r="J675" s="88">
        <v>1.8</v>
      </c>
      <c r="K675" s="13" t="s">
        <v>147</v>
      </c>
      <c r="L675" s="13" t="s">
        <v>147</v>
      </c>
      <c r="M675" s="88" t="s">
        <v>321</v>
      </c>
      <c r="N675" s="75">
        <v>35.286999999999999</v>
      </c>
      <c r="O675" s="75">
        <v>-92.323999999999998</v>
      </c>
      <c r="P675" s="86">
        <v>4.5999999999999996</v>
      </c>
      <c r="Q675" s="12" t="s">
        <v>120</v>
      </c>
      <c r="R675" s="12" t="s">
        <v>42</v>
      </c>
      <c r="S675" s="77" t="s">
        <v>2107</v>
      </c>
      <c r="T675" s="4"/>
    </row>
    <row r="676" spans="1:20" s="1" customFormat="1" ht="33.75" x14ac:dyDescent="0.2">
      <c r="A676" s="27" t="e">
        <f t="shared" si="10"/>
        <v>#VALUE!</v>
      </c>
      <c r="B676" s="189" t="s">
        <v>700</v>
      </c>
      <c r="C676" s="12">
        <v>2010</v>
      </c>
      <c r="D676" s="12" t="s">
        <v>136</v>
      </c>
      <c r="E676" s="11">
        <v>11</v>
      </c>
      <c r="F676" s="25">
        <v>0.44267361111111114</v>
      </c>
      <c r="G676" s="90">
        <v>0.23434027777777777</v>
      </c>
      <c r="H676" s="90" t="s">
        <v>619</v>
      </c>
      <c r="I676" s="71" t="s">
        <v>148</v>
      </c>
      <c r="J676" s="88">
        <v>1.8</v>
      </c>
      <c r="K676" s="13" t="s">
        <v>147</v>
      </c>
      <c r="L676" s="13" t="s">
        <v>147</v>
      </c>
      <c r="M676" s="88" t="s">
        <v>321</v>
      </c>
      <c r="N676" s="75">
        <v>35.289000000000001</v>
      </c>
      <c r="O676" s="75">
        <v>-92.320999999999998</v>
      </c>
      <c r="P676" s="86">
        <v>5.7</v>
      </c>
      <c r="Q676" s="12" t="s">
        <v>120</v>
      </c>
      <c r="R676" s="12" t="s">
        <v>42</v>
      </c>
      <c r="S676" s="77" t="s">
        <v>2107</v>
      </c>
      <c r="T676" s="4"/>
    </row>
    <row r="677" spans="1:20" s="1" customFormat="1" ht="33.75" x14ac:dyDescent="0.2">
      <c r="A677" s="27" t="e">
        <f t="shared" si="10"/>
        <v>#VALUE!</v>
      </c>
      <c r="B677" s="189" t="s">
        <v>701</v>
      </c>
      <c r="C677" s="12">
        <v>2010</v>
      </c>
      <c r="D677" s="12" t="s">
        <v>136</v>
      </c>
      <c r="E677" s="11">
        <v>11</v>
      </c>
      <c r="F677" s="25">
        <v>0.48538194444444444</v>
      </c>
      <c r="G677" s="90">
        <v>0.27704861111111112</v>
      </c>
      <c r="H677" s="90" t="s">
        <v>619</v>
      </c>
      <c r="I677" s="71" t="s">
        <v>148</v>
      </c>
      <c r="J677" s="88">
        <v>1.9</v>
      </c>
      <c r="K677" s="13" t="s">
        <v>147</v>
      </c>
      <c r="L677" s="13" t="s">
        <v>147</v>
      </c>
      <c r="M677" s="88" t="s">
        <v>321</v>
      </c>
      <c r="N677" s="75">
        <v>35.305999999999997</v>
      </c>
      <c r="O677" s="75">
        <v>-92.314999999999998</v>
      </c>
      <c r="P677" s="86">
        <v>5.8</v>
      </c>
      <c r="Q677" s="12" t="s">
        <v>120</v>
      </c>
      <c r="R677" s="12" t="s">
        <v>42</v>
      </c>
      <c r="S677" s="77" t="s">
        <v>2107</v>
      </c>
      <c r="T677" s="4"/>
    </row>
    <row r="678" spans="1:20" s="1" customFormat="1" ht="33.75" x14ac:dyDescent="0.2">
      <c r="A678" s="27" t="e">
        <f t="shared" si="10"/>
        <v>#VALUE!</v>
      </c>
      <c r="B678" s="189" t="s">
        <v>702</v>
      </c>
      <c r="C678" s="12">
        <v>2010</v>
      </c>
      <c r="D678" s="12" t="s">
        <v>136</v>
      </c>
      <c r="E678" s="11">
        <v>11</v>
      </c>
      <c r="F678" s="25">
        <v>0.48767361111111113</v>
      </c>
      <c r="G678" s="90">
        <v>0.27934027777777776</v>
      </c>
      <c r="H678" s="90" t="s">
        <v>619</v>
      </c>
      <c r="I678" s="71" t="s">
        <v>148</v>
      </c>
      <c r="J678" s="88">
        <v>1.7</v>
      </c>
      <c r="K678" s="13" t="s">
        <v>147</v>
      </c>
      <c r="L678" s="13" t="s">
        <v>147</v>
      </c>
      <c r="M678" s="88" t="s">
        <v>321</v>
      </c>
      <c r="N678" s="75">
        <v>35.286000000000001</v>
      </c>
      <c r="O678" s="75">
        <v>-92.322999999999993</v>
      </c>
      <c r="P678" s="86">
        <v>5.3</v>
      </c>
      <c r="Q678" s="12" t="s">
        <v>120</v>
      </c>
      <c r="R678" s="12" t="s">
        <v>42</v>
      </c>
      <c r="S678" s="77" t="s">
        <v>2107</v>
      </c>
      <c r="T678" s="4"/>
    </row>
    <row r="679" spans="1:20" s="1" customFormat="1" ht="33.75" x14ac:dyDescent="0.2">
      <c r="A679" s="27" t="e">
        <f t="shared" si="10"/>
        <v>#VALUE!</v>
      </c>
      <c r="B679" s="189" t="s">
        <v>703</v>
      </c>
      <c r="C679" s="12">
        <v>2010</v>
      </c>
      <c r="D679" s="12" t="s">
        <v>136</v>
      </c>
      <c r="E679" s="11">
        <v>11</v>
      </c>
      <c r="F679" s="25">
        <v>0.56504629629629632</v>
      </c>
      <c r="G679" s="90">
        <v>0.35671296296296301</v>
      </c>
      <c r="H679" s="90" t="s">
        <v>619</v>
      </c>
      <c r="I679" s="71" t="s">
        <v>148</v>
      </c>
      <c r="J679" s="88">
        <v>4</v>
      </c>
      <c r="K679" s="13" t="s">
        <v>147</v>
      </c>
      <c r="L679" s="13" t="s">
        <v>147</v>
      </c>
      <c r="M679" s="88" t="s">
        <v>408</v>
      </c>
      <c r="N679" s="75">
        <v>35.304000000000002</v>
      </c>
      <c r="O679" s="75">
        <v>-92.316999999999993</v>
      </c>
      <c r="P679" s="86">
        <v>5</v>
      </c>
      <c r="Q679" s="12" t="s">
        <v>120</v>
      </c>
      <c r="R679" s="12" t="s">
        <v>42</v>
      </c>
      <c r="S679" s="77" t="s">
        <v>2107</v>
      </c>
      <c r="T679" s="4"/>
    </row>
    <row r="680" spans="1:20" s="1" customFormat="1" ht="33.75" x14ac:dyDescent="0.2">
      <c r="A680" s="27" t="e">
        <f t="shared" si="10"/>
        <v>#VALUE!</v>
      </c>
      <c r="B680" s="189" t="s">
        <v>704</v>
      </c>
      <c r="C680" s="12">
        <v>2010</v>
      </c>
      <c r="D680" s="12" t="s">
        <v>136</v>
      </c>
      <c r="E680" s="11">
        <v>11</v>
      </c>
      <c r="F680" s="25">
        <v>0.57188657407407406</v>
      </c>
      <c r="G680" s="90">
        <v>0.36355324074074075</v>
      </c>
      <c r="H680" s="90" t="s">
        <v>619</v>
      </c>
      <c r="I680" s="71" t="s">
        <v>148</v>
      </c>
      <c r="J680" s="88">
        <v>2.5</v>
      </c>
      <c r="K680" s="13" t="s">
        <v>147</v>
      </c>
      <c r="L680" s="13" t="s">
        <v>147</v>
      </c>
      <c r="M680" s="88" t="s">
        <v>361</v>
      </c>
      <c r="N680" s="75">
        <v>35.292000000000002</v>
      </c>
      <c r="O680" s="75">
        <v>-92.340999999999994</v>
      </c>
      <c r="P680" s="86">
        <v>6.7</v>
      </c>
      <c r="Q680" s="12" t="s">
        <v>120</v>
      </c>
      <c r="R680" s="12" t="s">
        <v>42</v>
      </c>
      <c r="S680" s="77" t="s">
        <v>2107</v>
      </c>
      <c r="T680" s="4"/>
    </row>
    <row r="681" spans="1:20" s="1" customFormat="1" ht="33.75" x14ac:dyDescent="0.2">
      <c r="A681" s="27" t="e">
        <f t="shared" si="10"/>
        <v>#VALUE!</v>
      </c>
      <c r="B681" s="189" t="s">
        <v>705</v>
      </c>
      <c r="C681" s="12">
        <v>2010</v>
      </c>
      <c r="D681" s="12" t="s">
        <v>136</v>
      </c>
      <c r="E681" s="11">
        <v>11</v>
      </c>
      <c r="F681" s="25">
        <v>0.57387731481481474</v>
      </c>
      <c r="G681" s="90">
        <v>0.36554398148148143</v>
      </c>
      <c r="H681" s="90" t="s">
        <v>619</v>
      </c>
      <c r="I681" s="71" t="s">
        <v>148</v>
      </c>
      <c r="J681" s="88">
        <v>1.5</v>
      </c>
      <c r="K681" s="13" t="s">
        <v>147</v>
      </c>
      <c r="L681" s="13" t="s">
        <v>147</v>
      </c>
      <c r="M681" s="88" t="s">
        <v>321</v>
      </c>
      <c r="N681" s="75">
        <v>35.284999999999997</v>
      </c>
      <c r="O681" s="75">
        <v>-92.328999999999994</v>
      </c>
      <c r="P681" s="86">
        <v>5.2</v>
      </c>
      <c r="Q681" s="12" t="s">
        <v>120</v>
      </c>
      <c r="R681" s="12" t="s">
        <v>42</v>
      </c>
      <c r="S681" s="77" t="s">
        <v>2107</v>
      </c>
      <c r="T681" s="4"/>
    </row>
    <row r="682" spans="1:20" s="1" customFormat="1" ht="33.75" x14ac:dyDescent="0.2">
      <c r="A682" s="27" t="e">
        <f t="shared" si="10"/>
        <v>#VALUE!</v>
      </c>
      <c r="B682" s="189" t="s">
        <v>706</v>
      </c>
      <c r="C682" s="12">
        <v>2010</v>
      </c>
      <c r="D682" s="12" t="s">
        <v>136</v>
      </c>
      <c r="E682" s="11">
        <v>11</v>
      </c>
      <c r="F682" s="25">
        <v>0.67087962962962966</v>
      </c>
      <c r="G682" s="90">
        <v>0.46254629629629629</v>
      </c>
      <c r="H682" s="90" t="s">
        <v>619</v>
      </c>
      <c r="I682" s="71" t="s">
        <v>148</v>
      </c>
      <c r="J682" s="88">
        <v>3.6</v>
      </c>
      <c r="K682" s="13" t="s">
        <v>147</v>
      </c>
      <c r="L682" s="13" t="s">
        <v>147</v>
      </c>
      <c r="M682" s="88" t="s">
        <v>402</v>
      </c>
      <c r="N682" s="75">
        <v>35.314999999999998</v>
      </c>
      <c r="O682" s="75">
        <v>-92.334999999999994</v>
      </c>
      <c r="P682" s="86">
        <v>5.9</v>
      </c>
      <c r="Q682" s="12" t="s">
        <v>120</v>
      </c>
      <c r="R682" s="12" t="s">
        <v>42</v>
      </c>
      <c r="S682" s="77" t="s">
        <v>2107</v>
      </c>
      <c r="T682" s="4"/>
    </row>
    <row r="683" spans="1:20" s="1" customFormat="1" ht="33.75" x14ac:dyDescent="0.2">
      <c r="A683" s="27" t="e">
        <f t="shared" si="10"/>
        <v>#VALUE!</v>
      </c>
      <c r="B683" s="189" t="s">
        <v>707</v>
      </c>
      <c r="C683" s="12">
        <v>2010</v>
      </c>
      <c r="D683" s="12" t="s">
        <v>136</v>
      </c>
      <c r="E683" s="11">
        <v>11</v>
      </c>
      <c r="F683" s="25">
        <v>0.67451388888888886</v>
      </c>
      <c r="G683" s="90">
        <v>0.46618055555555554</v>
      </c>
      <c r="H683" s="90" t="s">
        <v>619</v>
      </c>
      <c r="I683" s="71" t="s">
        <v>148</v>
      </c>
      <c r="J683" s="88">
        <v>2.2999999999999998</v>
      </c>
      <c r="K683" s="13" t="s">
        <v>147</v>
      </c>
      <c r="L683" s="13" t="s">
        <v>147</v>
      </c>
      <c r="M683" s="88" t="s">
        <v>321</v>
      </c>
      <c r="N683" s="75">
        <v>35.314</v>
      </c>
      <c r="O683" s="75">
        <v>-92.325000000000003</v>
      </c>
      <c r="P683" s="86">
        <v>1.7</v>
      </c>
      <c r="Q683" s="12" t="s">
        <v>120</v>
      </c>
      <c r="R683" s="12" t="s">
        <v>42</v>
      </c>
      <c r="S683" s="77" t="s">
        <v>2107</v>
      </c>
      <c r="T683" s="4"/>
    </row>
    <row r="684" spans="1:20" s="1" customFormat="1" ht="33.75" x14ac:dyDescent="0.2">
      <c r="A684" s="27" t="e">
        <f t="shared" si="10"/>
        <v>#VALUE!</v>
      </c>
      <c r="B684" s="189" t="s">
        <v>708</v>
      </c>
      <c r="C684" s="12">
        <v>2010</v>
      </c>
      <c r="D684" s="12" t="s">
        <v>136</v>
      </c>
      <c r="E684" s="11">
        <v>11</v>
      </c>
      <c r="F684" s="25">
        <v>0.70810185185185182</v>
      </c>
      <c r="G684" s="90">
        <v>0.4997685185185185</v>
      </c>
      <c r="H684" s="90" t="s">
        <v>619</v>
      </c>
      <c r="I684" s="71" t="s">
        <v>148</v>
      </c>
      <c r="J684" s="88">
        <v>2</v>
      </c>
      <c r="K684" s="13" t="s">
        <v>147</v>
      </c>
      <c r="L684" s="13" t="s">
        <v>147</v>
      </c>
      <c r="M684" s="88" t="s">
        <v>321</v>
      </c>
      <c r="N684" s="75">
        <v>35.283999999999999</v>
      </c>
      <c r="O684" s="75">
        <v>-92.331000000000003</v>
      </c>
      <c r="P684" s="86">
        <v>5.3</v>
      </c>
      <c r="Q684" s="12" t="s">
        <v>120</v>
      </c>
      <c r="R684" s="12" t="s">
        <v>42</v>
      </c>
      <c r="S684" s="77" t="s">
        <v>2107</v>
      </c>
      <c r="T684" s="4"/>
    </row>
    <row r="685" spans="1:20" s="1" customFormat="1" ht="33.75" x14ac:dyDescent="0.2">
      <c r="A685" s="27" t="e">
        <f t="shared" si="10"/>
        <v>#VALUE!</v>
      </c>
      <c r="B685" s="189" t="s">
        <v>709</v>
      </c>
      <c r="C685" s="12">
        <v>2010</v>
      </c>
      <c r="D685" s="12" t="s">
        <v>136</v>
      </c>
      <c r="E685" s="11">
        <v>11</v>
      </c>
      <c r="F685" s="25">
        <v>0.7243518518518518</v>
      </c>
      <c r="G685" s="90">
        <v>0.51601851851851854</v>
      </c>
      <c r="H685" s="90" t="s">
        <v>619</v>
      </c>
      <c r="I685" s="71" t="s">
        <v>148</v>
      </c>
      <c r="J685" s="88">
        <v>1.6</v>
      </c>
      <c r="K685" s="13" t="s">
        <v>147</v>
      </c>
      <c r="L685" s="13" t="s">
        <v>147</v>
      </c>
      <c r="M685" s="88" t="s">
        <v>321</v>
      </c>
      <c r="N685" s="75">
        <v>35.298000000000002</v>
      </c>
      <c r="O685" s="75">
        <v>-92.322000000000003</v>
      </c>
      <c r="P685" s="86">
        <v>4.8</v>
      </c>
      <c r="Q685" s="12" t="s">
        <v>120</v>
      </c>
      <c r="R685" s="12" t="s">
        <v>42</v>
      </c>
      <c r="S685" s="77" t="s">
        <v>2107</v>
      </c>
      <c r="T685" s="4"/>
    </row>
    <row r="686" spans="1:20" s="1" customFormat="1" ht="33.75" x14ac:dyDescent="0.2">
      <c r="A686" s="27" t="e">
        <f t="shared" si="10"/>
        <v>#VALUE!</v>
      </c>
      <c r="B686" s="189" t="s">
        <v>710</v>
      </c>
      <c r="C686" s="12">
        <v>2010</v>
      </c>
      <c r="D686" s="12" t="s">
        <v>136</v>
      </c>
      <c r="E686" s="11">
        <v>11</v>
      </c>
      <c r="F686" s="25">
        <v>9.3657407407407411E-2</v>
      </c>
      <c r="G686" s="90">
        <v>0.8853240740740741</v>
      </c>
      <c r="H686" s="90" t="s">
        <v>619</v>
      </c>
      <c r="I686" s="71" t="s">
        <v>148</v>
      </c>
      <c r="J686" s="88">
        <v>2.2999999999999998</v>
      </c>
      <c r="K686" s="13" t="s">
        <v>147</v>
      </c>
      <c r="L686" s="13" t="s">
        <v>147</v>
      </c>
      <c r="M686" s="88" t="s">
        <v>321</v>
      </c>
      <c r="N686" s="75">
        <v>35.29</v>
      </c>
      <c r="O686" s="75">
        <v>-92.320999999999998</v>
      </c>
      <c r="P686" s="86">
        <v>6.2</v>
      </c>
      <c r="Q686" s="12" t="s">
        <v>120</v>
      </c>
      <c r="R686" s="12" t="s">
        <v>42</v>
      </c>
      <c r="S686" s="77" t="s">
        <v>2107</v>
      </c>
      <c r="T686" s="4"/>
    </row>
    <row r="687" spans="1:20" s="1" customFormat="1" ht="33.75" x14ac:dyDescent="0.2">
      <c r="A687" s="27" t="e">
        <f t="shared" si="10"/>
        <v>#VALUE!</v>
      </c>
      <c r="B687" s="189" t="s">
        <v>711</v>
      </c>
      <c r="C687" s="12">
        <v>2010</v>
      </c>
      <c r="D687" s="12" t="s">
        <v>136</v>
      </c>
      <c r="E687" s="11">
        <v>12</v>
      </c>
      <c r="F687" s="25">
        <v>0.35702546296296295</v>
      </c>
      <c r="G687" s="90">
        <v>0.14869212962962963</v>
      </c>
      <c r="H687" s="90" t="s">
        <v>619</v>
      </c>
      <c r="I687" s="71" t="s">
        <v>148</v>
      </c>
      <c r="J687" s="88">
        <v>2.1</v>
      </c>
      <c r="K687" s="13" t="s">
        <v>147</v>
      </c>
      <c r="L687" s="13" t="s">
        <v>147</v>
      </c>
      <c r="M687" s="88" t="s">
        <v>321</v>
      </c>
      <c r="N687" s="75">
        <v>35.290999999999997</v>
      </c>
      <c r="O687" s="75">
        <v>-92.322000000000003</v>
      </c>
      <c r="P687" s="86">
        <v>4.4000000000000004</v>
      </c>
      <c r="Q687" s="12" t="s">
        <v>120</v>
      </c>
      <c r="R687" s="12" t="s">
        <v>42</v>
      </c>
      <c r="S687" s="77" t="s">
        <v>2107</v>
      </c>
      <c r="T687" s="4"/>
    </row>
    <row r="688" spans="1:20" s="1" customFormat="1" ht="33.75" x14ac:dyDescent="0.2">
      <c r="A688" s="27" t="e">
        <f t="shared" si="10"/>
        <v>#VALUE!</v>
      </c>
      <c r="B688" s="189" t="s">
        <v>712</v>
      </c>
      <c r="C688" s="12">
        <v>2010</v>
      </c>
      <c r="D688" s="12" t="s">
        <v>136</v>
      </c>
      <c r="E688" s="11">
        <v>12</v>
      </c>
      <c r="F688" s="25">
        <v>0.39523148148148146</v>
      </c>
      <c r="G688" s="90">
        <v>0.18689814814814817</v>
      </c>
      <c r="H688" s="90" t="s">
        <v>619</v>
      </c>
      <c r="I688" s="71" t="s">
        <v>148</v>
      </c>
      <c r="J688" s="88">
        <v>2.1</v>
      </c>
      <c r="K688" s="13" t="s">
        <v>147</v>
      </c>
      <c r="L688" s="13" t="s">
        <v>147</v>
      </c>
      <c r="M688" s="88" t="s">
        <v>321</v>
      </c>
      <c r="N688" s="75">
        <v>35.302</v>
      </c>
      <c r="O688" s="75">
        <v>-92.320999999999998</v>
      </c>
      <c r="P688" s="86">
        <v>5</v>
      </c>
      <c r="Q688" s="12" t="s">
        <v>120</v>
      </c>
      <c r="R688" s="12" t="s">
        <v>42</v>
      </c>
      <c r="S688" s="77" t="s">
        <v>2107</v>
      </c>
      <c r="T688" s="4"/>
    </row>
    <row r="689" spans="1:20" s="1" customFormat="1" ht="33.75" x14ac:dyDescent="0.2">
      <c r="A689" s="27" t="e">
        <f t="shared" si="10"/>
        <v>#VALUE!</v>
      </c>
      <c r="B689" s="189" t="s">
        <v>713</v>
      </c>
      <c r="C689" s="12">
        <v>2010</v>
      </c>
      <c r="D689" s="12" t="s">
        <v>136</v>
      </c>
      <c r="E689" s="11">
        <v>12</v>
      </c>
      <c r="F689" s="25">
        <v>0.5482407407407407</v>
      </c>
      <c r="G689" s="90">
        <v>0.33990740740740738</v>
      </c>
      <c r="H689" s="90" t="s">
        <v>619</v>
      </c>
      <c r="I689" s="71" t="s">
        <v>148</v>
      </c>
      <c r="J689" s="88">
        <v>2.2000000000000002</v>
      </c>
      <c r="K689" s="13" t="s">
        <v>147</v>
      </c>
      <c r="L689" s="13" t="s">
        <v>147</v>
      </c>
      <c r="M689" s="88" t="s">
        <v>321</v>
      </c>
      <c r="N689" s="75">
        <v>35.286000000000001</v>
      </c>
      <c r="O689" s="75">
        <v>-92.322999999999993</v>
      </c>
      <c r="P689" s="86">
        <v>6.6</v>
      </c>
      <c r="Q689" s="12" t="s">
        <v>120</v>
      </c>
      <c r="R689" s="12" t="s">
        <v>42</v>
      </c>
      <c r="S689" s="77" t="s">
        <v>2107</v>
      </c>
      <c r="T689" s="4"/>
    </row>
    <row r="690" spans="1:20" s="1" customFormat="1" ht="33.75" x14ac:dyDescent="0.2">
      <c r="A690" s="27" t="e">
        <f t="shared" si="10"/>
        <v>#VALUE!</v>
      </c>
      <c r="B690" s="189" t="s">
        <v>714</v>
      </c>
      <c r="C690" s="12">
        <v>2010</v>
      </c>
      <c r="D690" s="12" t="s">
        <v>136</v>
      </c>
      <c r="E690" s="11">
        <v>12</v>
      </c>
      <c r="F690" s="25">
        <v>3.4131944444444444E-2</v>
      </c>
      <c r="G690" s="90">
        <v>0.82579861111111119</v>
      </c>
      <c r="H690" s="90" t="s">
        <v>619</v>
      </c>
      <c r="I690" s="71" t="s">
        <v>148</v>
      </c>
      <c r="J690" s="88">
        <v>1.3</v>
      </c>
      <c r="K690" s="13" t="s">
        <v>147</v>
      </c>
      <c r="L690" s="13" t="s">
        <v>147</v>
      </c>
      <c r="M690" s="88" t="s">
        <v>321</v>
      </c>
      <c r="N690" s="75">
        <v>35.287999999999997</v>
      </c>
      <c r="O690" s="75">
        <v>-92.323999999999998</v>
      </c>
      <c r="P690" s="86">
        <v>6.9</v>
      </c>
      <c r="Q690" s="12" t="s">
        <v>120</v>
      </c>
      <c r="R690" s="12" t="s">
        <v>42</v>
      </c>
      <c r="S690" s="77" t="s">
        <v>2107</v>
      </c>
      <c r="T690" s="4"/>
    </row>
    <row r="691" spans="1:20" s="1" customFormat="1" ht="33.75" x14ac:dyDescent="0.2">
      <c r="A691" s="27" t="e">
        <f t="shared" si="10"/>
        <v>#VALUE!</v>
      </c>
      <c r="B691" s="189" t="s">
        <v>715</v>
      </c>
      <c r="C691" s="12">
        <v>2010</v>
      </c>
      <c r="D691" s="12" t="s">
        <v>136</v>
      </c>
      <c r="E691" s="11">
        <v>12</v>
      </c>
      <c r="F691" s="25">
        <v>0.10700231481481481</v>
      </c>
      <c r="G691" s="90">
        <v>0.89866898148148155</v>
      </c>
      <c r="H691" s="90" t="s">
        <v>619</v>
      </c>
      <c r="I691" s="71" t="s">
        <v>148</v>
      </c>
      <c r="J691" s="88">
        <v>1.2</v>
      </c>
      <c r="K691" s="13" t="s">
        <v>147</v>
      </c>
      <c r="L691" s="13" t="s">
        <v>147</v>
      </c>
      <c r="M691" s="88" t="s">
        <v>321</v>
      </c>
      <c r="N691" s="75">
        <v>35.299999999999997</v>
      </c>
      <c r="O691" s="75">
        <v>-92.322999999999993</v>
      </c>
      <c r="P691" s="86">
        <v>3.4</v>
      </c>
      <c r="Q691" s="12" t="s">
        <v>120</v>
      </c>
      <c r="R691" s="12" t="s">
        <v>42</v>
      </c>
      <c r="S691" s="77" t="s">
        <v>2107</v>
      </c>
      <c r="T691" s="4"/>
    </row>
    <row r="692" spans="1:20" s="1" customFormat="1" ht="33.75" x14ac:dyDescent="0.2">
      <c r="A692" s="27" t="e">
        <f t="shared" si="10"/>
        <v>#VALUE!</v>
      </c>
      <c r="B692" s="189" t="s">
        <v>716</v>
      </c>
      <c r="C692" s="12">
        <v>2010</v>
      </c>
      <c r="D692" s="12" t="s">
        <v>136</v>
      </c>
      <c r="E692" s="11">
        <v>12</v>
      </c>
      <c r="F692" s="25">
        <v>0.13041666666666665</v>
      </c>
      <c r="G692" s="90">
        <v>0.92208333333333325</v>
      </c>
      <c r="H692" s="90" t="s">
        <v>619</v>
      </c>
      <c r="I692" s="71" t="s">
        <v>148</v>
      </c>
      <c r="J692" s="88">
        <v>1.4</v>
      </c>
      <c r="K692" s="13" t="s">
        <v>147</v>
      </c>
      <c r="L692" s="13" t="s">
        <v>147</v>
      </c>
      <c r="M692" s="88" t="s">
        <v>321</v>
      </c>
      <c r="N692" s="75">
        <v>35.302999999999997</v>
      </c>
      <c r="O692" s="75">
        <v>-92.328999999999994</v>
      </c>
      <c r="P692" s="86">
        <v>3.7</v>
      </c>
      <c r="Q692" s="12" t="s">
        <v>120</v>
      </c>
      <c r="R692" s="12" t="s">
        <v>42</v>
      </c>
      <c r="S692" s="77" t="s">
        <v>2107</v>
      </c>
      <c r="T692" s="4"/>
    </row>
    <row r="693" spans="1:20" s="1" customFormat="1" ht="33.75" x14ac:dyDescent="0.2">
      <c r="A693" s="27" t="e">
        <f t="shared" si="10"/>
        <v>#VALUE!</v>
      </c>
      <c r="B693" s="189" t="s">
        <v>717</v>
      </c>
      <c r="C693" s="12">
        <v>2010</v>
      </c>
      <c r="D693" s="12" t="s">
        <v>136</v>
      </c>
      <c r="E693" s="11">
        <v>13</v>
      </c>
      <c r="F693" s="25">
        <v>0.21552083333333336</v>
      </c>
      <c r="G693" s="90">
        <v>7.1874999999999994E-3</v>
      </c>
      <c r="H693" s="90" t="s">
        <v>619</v>
      </c>
      <c r="I693" s="71" t="s">
        <v>148</v>
      </c>
      <c r="J693" s="88">
        <v>2.6</v>
      </c>
      <c r="K693" s="13" t="s">
        <v>147</v>
      </c>
      <c r="L693" s="13" t="s">
        <v>147</v>
      </c>
      <c r="M693" s="88" t="s">
        <v>341</v>
      </c>
      <c r="N693" s="75">
        <v>35.287999999999997</v>
      </c>
      <c r="O693" s="75">
        <v>-92.313999999999993</v>
      </c>
      <c r="P693" s="86">
        <v>4.7</v>
      </c>
      <c r="Q693" s="12" t="s">
        <v>120</v>
      </c>
      <c r="R693" s="12" t="s">
        <v>42</v>
      </c>
      <c r="S693" s="77" t="s">
        <v>2107</v>
      </c>
      <c r="T693" s="4"/>
    </row>
    <row r="694" spans="1:20" s="1" customFormat="1" ht="33.75" x14ac:dyDescent="0.2">
      <c r="A694" s="27" t="e">
        <f t="shared" si="10"/>
        <v>#VALUE!</v>
      </c>
      <c r="B694" s="189" t="s">
        <v>718</v>
      </c>
      <c r="C694" s="12">
        <v>2010</v>
      </c>
      <c r="D694" s="12" t="s">
        <v>136</v>
      </c>
      <c r="E694" s="11">
        <v>13</v>
      </c>
      <c r="F694" s="25">
        <v>0.21780092592592593</v>
      </c>
      <c r="G694" s="90">
        <v>9.4675925925925917E-3</v>
      </c>
      <c r="H694" s="90" t="s">
        <v>619</v>
      </c>
      <c r="I694" s="71" t="s">
        <v>148</v>
      </c>
      <c r="J694" s="88">
        <v>0.8</v>
      </c>
      <c r="K694" s="13" t="s">
        <v>147</v>
      </c>
      <c r="L694" s="13" t="s">
        <v>147</v>
      </c>
      <c r="M694" s="88" t="s">
        <v>321</v>
      </c>
      <c r="N694" s="75">
        <v>35.28</v>
      </c>
      <c r="O694" s="75">
        <v>-92.331000000000003</v>
      </c>
      <c r="P694" s="86">
        <v>6.8</v>
      </c>
      <c r="Q694" s="12" t="s">
        <v>120</v>
      </c>
      <c r="R694" s="12" t="s">
        <v>42</v>
      </c>
      <c r="S694" s="77" t="s">
        <v>2107</v>
      </c>
      <c r="T694" s="4"/>
    </row>
    <row r="695" spans="1:20" s="1" customFormat="1" ht="33.75" x14ac:dyDescent="0.2">
      <c r="A695" s="27" t="e">
        <f t="shared" si="10"/>
        <v>#VALUE!</v>
      </c>
      <c r="B695" s="189" t="s">
        <v>719</v>
      </c>
      <c r="C695" s="12">
        <v>2010</v>
      </c>
      <c r="D695" s="12" t="s">
        <v>136</v>
      </c>
      <c r="E695" s="11">
        <v>13</v>
      </c>
      <c r="F695" s="25">
        <v>0.31945601851851851</v>
      </c>
      <c r="G695" s="90">
        <v>0.11112268518518519</v>
      </c>
      <c r="H695" s="90" t="s">
        <v>619</v>
      </c>
      <c r="I695" s="71" t="s">
        <v>148</v>
      </c>
      <c r="J695" s="88">
        <v>2.7</v>
      </c>
      <c r="K695" s="13" t="s">
        <v>147</v>
      </c>
      <c r="L695" s="13" t="s">
        <v>147</v>
      </c>
      <c r="M695" s="88" t="s">
        <v>370</v>
      </c>
      <c r="N695" s="75">
        <v>35.298999999999999</v>
      </c>
      <c r="O695" s="75">
        <v>-92.328000000000003</v>
      </c>
      <c r="P695" s="86">
        <v>3.7</v>
      </c>
      <c r="Q695" s="12" t="s">
        <v>120</v>
      </c>
      <c r="R695" s="12" t="s">
        <v>42</v>
      </c>
      <c r="S695" s="77" t="s">
        <v>2107</v>
      </c>
      <c r="T695" s="4"/>
    </row>
    <row r="696" spans="1:20" s="1" customFormat="1" ht="33.75" x14ac:dyDescent="0.2">
      <c r="A696" s="27" t="e">
        <f t="shared" si="10"/>
        <v>#VALUE!</v>
      </c>
      <c r="B696" s="189" t="s">
        <v>720</v>
      </c>
      <c r="C696" s="12">
        <v>2010</v>
      </c>
      <c r="D696" s="12" t="s">
        <v>136</v>
      </c>
      <c r="E696" s="11">
        <v>13</v>
      </c>
      <c r="F696" s="25">
        <v>0.3309375</v>
      </c>
      <c r="G696" s="90">
        <v>0.12260416666666667</v>
      </c>
      <c r="H696" s="90" t="s">
        <v>619</v>
      </c>
      <c r="I696" s="71" t="s">
        <v>148</v>
      </c>
      <c r="J696" s="88">
        <v>1.6</v>
      </c>
      <c r="K696" s="13" t="s">
        <v>147</v>
      </c>
      <c r="L696" s="13" t="s">
        <v>147</v>
      </c>
      <c r="M696" s="88" t="s">
        <v>321</v>
      </c>
      <c r="N696" s="75">
        <v>35.274999999999999</v>
      </c>
      <c r="O696" s="75">
        <v>-92.331000000000003</v>
      </c>
      <c r="P696" s="86">
        <v>5.7</v>
      </c>
      <c r="Q696" s="12" t="s">
        <v>120</v>
      </c>
      <c r="R696" s="12" t="s">
        <v>42</v>
      </c>
      <c r="S696" s="77" t="s">
        <v>2107</v>
      </c>
      <c r="T696" s="4"/>
    </row>
    <row r="697" spans="1:20" s="1" customFormat="1" ht="33.75" x14ac:dyDescent="0.2">
      <c r="A697" s="27" t="e">
        <f t="shared" si="10"/>
        <v>#VALUE!</v>
      </c>
      <c r="B697" s="189" t="s">
        <v>721</v>
      </c>
      <c r="C697" s="12">
        <v>2010</v>
      </c>
      <c r="D697" s="12" t="s">
        <v>136</v>
      </c>
      <c r="E697" s="11">
        <v>13</v>
      </c>
      <c r="F697" s="25">
        <v>0.35243055555555558</v>
      </c>
      <c r="G697" s="90">
        <v>0.14409722222222224</v>
      </c>
      <c r="H697" s="90" t="s">
        <v>619</v>
      </c>
      <c r="I697" s="71" t="s">
        <v>148</v>
      </c>
      <c r="J697" s="88">
        <v>1.4</v>
      </c>
      <c r="K697" s="13" t="s">
        <v>147</v>
      </c>
      <c r="L697" s="13" t="s">
        <v>147</v>
      </c>
      <c r="M697" s="88" t="s">
        <v>321</v>
      </c>
      <c r="N697" s="75">
        <v>35.287999999999997</v>
      </c>
      <c r="O697" s="75">
        <v>-92.325999999999993</v>
      </c>
      <c r="P697" s="86">
        <v>3.9</v>
      </c>
      <c r="Q697" s="12" t="s">
        <v>120</v>
      </c>
      <c r="R697" s="12" t="s">
        <v>42</v>
      </c>
      <c r="S697" s="77" t="s">
        <v>2107</v>
      </c>
      <c r="T697" s="4"/>
    </row>
    <row r="698" spans="1:20" s="1" customFormat="1" ht="33.75" x14ac:dyDescent="0.2">
      <c r="A698" s="27" t="e">
        <f t="shared" si="10"/>
        <v>#VALUE!</v>
      </c>
      <c r="B698" s="189" t="s">
        <v>722</v>
      </c>
      <c r="C698" s="12">
        <v>2010</v>
      </c>
      <c r="D698" s="12" t="s">
        <v>136</v>
      </c>
      <c r="E698" s="11">
        <v>13</v>
      </c>
      <c r="F698" s="25">
        <v>0.36469907407407409</v>
      </c>
      <c r="G698" s="90">
        <v>0.15636574074074075</v>
      </c>
      <c r="H698" s="90" t="s">
        <v>619</v>
      </c>
      <c r="I698" s="71" t="s">
        <v>148</v>
      </c>
      <c r="J698" s="88">
        <v>1.3</v>
      </c>
      <c r="K698" s="13" t="s">
        <v>147</v>
      </c>
      <c r="L698" s="13" t="s">
        <v>147</v>
      </c>
      <c r="M698" s="88" t="s">
        <v>321</v>
      </c>
      <c r="N698" s="75">
        <v>35.295999999999999</v>
      </c>
      <c r="O698" s="75">
        <v>-92.323999999999998</v>
      </c>
      <c r="P698" s="86">
        <v>3.6</v>
      </c>
      <c r="Q698" s="12" t="s">
        <v>120</v>
      </c>
      <c r="R698" s="12" t="s">
        <v>42</v>
      </c>
      <c r="S698" s="77" t="s">
        <v>2107</v>
      </c>
      <c r="T698" s="4"/>
    </row>
    <row r="699" spans="1:20" s="1" customFormat="1" ht="33.75" x14ac:dyDescent="0.2">
      <c r="A699" s="27" t="e">
        <f t="shared" si="10"/>
        <v>#VALUE!</v>
      </c>
      <c r="B699" s="189" t="s">
        <v>723</v>
      </c>
      <c r="C699" s="12">
        <v>2010</v>
      </c>
      <c r="D699" s="12" t="s">
        <v>136</v>
      </c>
      <c r="E699" s="11">
        <v>13</v>
      </c>
      <c r="F699" s="25">
        <v>0.36736111111111108</v>
      </c>
      <c r="G699" s="90">
        <v>0.15902777777777777</v>
      </c>
      <c r="H699" s="90" t="s">
        <v>619</v>
      </c>
      <c r="I699" s="71" t="s">
        <v>148</v>
      </c>
      <c r="J699" s="88">
        <v>1.6</v>
      </c>
      <c r="K699" s="13" t="s">
        <v>147</v>
      </c>
      <c r="L699" s="13" t="s">
        <v>147</v>
      </c>
      <c r="M699" s="88" t="s">
        <v>321</v>
      </c>
      <c r="N699" s="75">
        <v>35.289000000000001</v>
      </c>
      <c r="O699" s="75">
        <v>-92.325000000000003</v>
      </c>
      <c r="P699" s="86">
        <v>4</v>
      </c>
      <c r="Q699" s="12" t="s">
        <v>120</v>
      </c>
      <c r="R699" s="12" t="s">
        <v>42</v>
      </c>
      <c r="S699" s="77" t="s">
        <v>2107</v>
      </c>
      <c r="T699" s="4"/>
    </row>
    <row r="700" spans="1:20" s="1" customFormat="1" ht="33.75" x14ac:dyDescent="0.2">
      <c r="A700" s="27" t="e">
        <f t="shared" si="10"/>
        <v>#VALUE!</v>
      </c>
      <c r="B700" s="189" t="s">
        <v>724</v>
      </c>
      <c r="C700" s="12">
        <v>2010</v>
      </c>
      <c r="D700" s="12" t="s">
        <v>136</v>
      </c>
      <c r="E700" s="11">
        <v>13</v>
      </c>
      <c r="F700" s="25">
        <v>0.38584490740740746</v>
      </c>
      <c r="G700" s="90">
        <v>0.17751157407407406</v>
      </c>
      <c r="H700" s="90" t="s">
        <v>619</v>
      </c>
      <c r="I700" s="71" t="s">
        <v>148</v>
      </c>
      <c r="J700" s="88">
        <v>1.1000000000000001</v>
      </c>
      <c r="K700" s="13" t="s">
        <v>147</v>
      </c>
      <c r="L700" s="13" t="s">
        <v>147</v>
      </c>
      <c r="M700" s="88" t="s">
        <v>321</v>
      </c>
      <c r="N700" s="75">
        <v>35.286999999999999</v>
      </c>
      <c r="O700" s="75">
        <v>-92.325999999999993</v>
      </c>
      <c r="P700" s="86">
        <v>4.9000000000000004</v>
      </c>
      <c r="Q700" s="12" t="s">
        <v>120</v>
      </c>
      <c r="R700" s="12" t="s">
        <v>42</v>
      </c>
      <c r="S700" s="77" t="s">
        <v>2107</v>
      </c>
      <c r="T700" s="4"/>
    </row>
    <row r="701" spans="1:20" s="1" customFormat="1" ht="33.75" x14ac:dyDescent="0.2">
      <c r="A701" s="27" t="e">
        <f t="shared" si="10"/>
        <v>#VALUE!</v>
      </c>
      <c r="B701" s="189" t="s">
        <v>725</v>
      </c>
      <c r="C701" s="12">
        <v>2010</v>
      </c>
      <c r="D701" s="12" t="s">
        <v>136</v>
      </c>
      <c r="E701" s="11">
        <v>13</v>
      </c>
      <c r="F701" s="25">
        <v>0.38908564814814817</v>
      </c>
      <c r="G701" s="90">
        <v>0.18075231481481482</v>
      </c>
      <c r="H701" s="90" t="s">
        <v>619</v>
      </c>
      <c r="I701" s="71" t="s">
        <v>148</v>
      </c>
      <c r="J701" s="88">
        <v>1.3</v>
      </c>
      <c r="K701" s="13" t="s">
        <v>147</v>
      </c>
      <c r="L701" s="13" t="s">
        <v>147</v>
      </c>
      <c r="M701" s="88" t="s">
        <v>321</v>
      </c>
      <c r="N701" s="75">
        <v>35.284999999999997</v>
      </c>
      <c r="O701" s="75">
        <v>-92.326999999999998</v>
      </c>
      <c r="P701" s="86">
        <v>5.0999999999999996</v>
      </c>
      <c r="Q701" s="12" t="s">
        <v>120</v>
      </c>
      <c r="R701" s="12" t="s">
        <v>42</v>
      </c>
      <c r="S701" s="77" t="s">
        <v>2107</v>
      </c>
      <c r="T701" s="4"/>
    </row>
    <row r="702" spans="1:20" s="1" customFormat="1" ht="33.75" x14ac:dyDescent="0.2">
      <c r="A702" s="27" t="e">
        <f t="shared" si="10"/>
        <v>#VALUE!</v>
      </c>
      <c r="B702" s="189" t="s">
        <v>726</v>
      </c>
      <c r="C702" s="12">
        <v>2010</v>
      </c>
      <c r="D702" s="12" t="s">
        <v>136</v>
      </c>
      <c r="E702" s="11">
        <v>13</v>
      </c>
      <c r="F702" s="25">
        <v>0.51015046296296296</v>
      </c>
      <c r="G702" s="90">
        <v>0.30181712962962964</v>
      </c>
      <c r="H702" s="90" t="s">
        <v>619</v>
      </c>
      <c r="I702" s="71" t="s">
        <v>148</v>
      </c>
      <c r="J702" s="88">
        <v>0.6</v>
      </c>
      <c r="K702" s="13" t="s">
        <v>147</v>
      </c>
      <c r="L702" s="13" t="s">
        <v>147</v>
      </c>
      <c r="M702" s="88" t="s">
        <v>321</v>
      </c>
      <c r="N702" s="75">
        <v>35.271000000000001</v>
      </c>
      <c r="O702" s="75">
        <v>-92.337000000000003</v>
      </c>
      <c r="P702" s="86">
        <v>6.4</v>
      </c>
      <c r="Q702" s="12" t="s">
        <v>120</v>
      </c>
      <c r="R702" s="12" t="s">
        <v>42</v>
      </c>
      <c r="S702" s="77" t="s">
        <v>2107</v>
      </c>
      <c r="T702" s="4"/>
    </row>
    <row r="703" spans="1:20" s="1" customFormat="1" ht="33.75" x14ac:dyDescent="0.2">
      <c r="A703" s="27" t="e">
        <f t="shared" si="10"/>
        <v>#VALUE!</v>
      </c>
      <c r="B703" s="189" t="s">
        <v>727</v>
      </c>
      <c r="C703" s="12">
        <v>2010</v>
      </c>
      <c r="D703" s="12" t="s">
        <v>136</v>
      </c>
      <c r="E703" s="11">
        <v>13</v>
      </c>
      <c r="F703" s="25">
        <v>0.66393518518518524</v>
      </c>
      <c r="G703" s="90">
        <v>0.45560185185185187</v>
      </c>
      <c r="H703" s="90" t="s">
        <v>619</v>
      </c>
      <c r="I703" s="71" t="s">
        <v>148</v>
      </c>
      <c r="J703" s="88">
        <v>2.2000000000000002</v>
      </c>
      <c r="K703" s="13" t="s">
        <v>147</v>
      </c>
      <c r="L703" s="13" t="s">
        <v>147</v>
      </c>
      <c r="M703" s="88" t="s">
        <v>321</v>
      </c>
      <c r="N703" s="75">
        <v>35.292999999999999</v>
      </c>
      <c r="O703" s="75">
        <v>-92.308999999999997</v>
      </c>
      <c r="P703" s="86">
        <v>4.9000000000000004</v>
      </c>
      <c r="Q703" s="12" t="s">
        <v>120</v>
      </c>
      <c r="R703" s="12" t="s">
        <v>42</v>
      </c>
      <c r="S703" s="77" t="s">
        <v>2107</v>
      </c>
      <c r="T703" s="4"/>
    </row>
    <row r="704" spans="1:20" s="1" customFormat="1" ht="33.75" x14ac:dyDescent="0.2">
      <c r="A704" s="27" t="e">
        <f t="shared" si="10"/>
        <v>#VALUE!</v>
      </c>
      <c r="B704" s="189" t="s">
        <v>728</v>
      </c>
      <c r="C704" s="12">
        <v>2010</v>
      </c>
      <c r="D704" s="12" t="s">
        <v>136</v>
      </c>
      <c r="E704" s="11">
        <v>13</v>
      </c>
      <c r="F704" s="25">
        <v>0.70557870370370368</v>
      </c>
      <c r="G704" s="90">
        <v>0.49724537037037037</v>
      </c>
      <c r="H704" s="90" t="s">
        <v>619</v>
      </c>
      <c r="I704" s="71" t="s">
        <v>148</v>
      </c>
      <c r="J704" s="88">
        <v>1.9</v>
      </c>
      <c r="K704" s="13" t="s">
        <v>147</v>
      </c>
      <c r="L704" s="13" t="s">
        <v>147</v>
      </c>
      <c r="M704" s="88" t="s">
        <v>321</v>
      </c>
      <c r="N704" s="75">
        <v>35.302</v>
      </c>
      <c r="O704" s="75">
        <v>-92.322999999999993</v>
      </c>
      <c r="P704" s="86">
        <v>3.7</v>
      </c>
      <c r="Q704" s="12" t="s">
        <v>120</v>
      </c>
      <c r="R704" s="12" t="s">
        <v>42</v>
      </c>
      <c r="S704" s="77" t="s">
        <v>2107</v>
      </c>
      <c r="T704" s="4"/>
    </row>
    <row r="705" spans="1:20" s="1" customFormat="1" ht="33.75" x14ac:dyDescent="0.2">
      <c r="A705" s="27" t="e">
        <f t="shared" si="10"/>
        <v>#VALUE!</v>
      </c>
      <c r="B705" s="189" t="s">
        <v>729</v>
      </c>
      <c r="C705" s="12">
        <v>2010</v>
      </c>
      <c r="D705" s="12" t="s">
        <v>136</v>
      </c>
      <c r="E705" s="11">
        <v>13</v>
      </c>
      <c r="F705" s="25">
        <v>0.97862268518518514</v>
      </c>
      <c r="G705" s="90">
        <v>0.77028935185185177</v>
      </c>
      <c r="H705" s="90" t="s">
        <v>619</v>
      </c>
      <c r="I705" s="71" t="s">
        <v>148</v>
      </c>
      <c r="J705" s="88">
        <v>2.1</v>
      </c>
      <c r="K705" s="13" t="s">
        <v>147</v>
      </c>
      <c r="L705" s="13" t="s">
        <v>147</v>
      </c>
      <c r="M705" s="88" t="s">
        <v>321</v>
      </c>
      <c r="N705" s="75">
        <v>35.296999999999997</v>
      </c>
      <c r="O705" s="75">
        <v>-92.316999999999993</v>
      </c>
      <c r="P705" s="86">
        <v>4.5999999999999996</v>
      </c>
      <c r="Q705" s="12" t="s">
        <v>120</v>
      </c>
      <c r="R705" s="12" t="s">
        <v>42</v>
      </c>
      <c r="S705" s="77" t="s">
        <v>2107</v>
      </c>
      <c r="T705" s="4"/>
    </row>
    <row r="706" spans="1:20" s="1" customFormat="1" ht="33.75" x14ac:dyDescent="0.2">
      <c r="A706" s="27" t="e">
        <f t="shared" ref="A706:A769" si="11">SUM(A705+1)</f>
        <v>#VALUE!</v>
      </c>
      <c r="B706" s="189" t="s">
        <v>730</v>
      </c>
      <c r="C706" s="12">
        <v>2010</v>
      </c>
      <c r="D706" s="12" t="s">
        <v>136</v>
      </c>
      <c r="E706" s="11">
        <v>13</v>
      </c>
      <c r="F706" s="25">
        <v>0.1572337962962963</v>
      </c>
      <c r="G706" s="90">
        <v>0.94890046296296304</v>
      </c>
      <c r="H706" s="90" t="s">
        <v>619</v>
      </c>
      <c r="I706" s="71" t="s">
        <v>148</v>
      </c>
      <c r="J706" s="88">
        <v>2.1</v>
      </c>
      <c r="K706" s="13" t="s">
        <v>147</v>
      </c>
      <c r="L706" s="13" t="s">
        <v>147</v>
      </c>
      <c r="M706" s="88" t="s">
        <v>321</v>
      </c>
      <c r="N706" s="75">
        <v>35.292999999999999</v>
      </c>
      <c r="O706" s="75">
        <v>-92.328000000000003</v>
      </c>
      <c r="P706" s="86">
        <v>3.8</v>
      </c>
      <c r="Q706" s="12" t="s">
        <v>120</v>
      </c>
      <c r="R706" s="12" t="s">
        <v>42</v>
      </c>
      <c r="S706" s="77" t="s">
        <v>2107</v>
      </c>
      <c r="T706" s="4"/>
    </row>
    <row r="707" spans="1:20" s="1" customFormat="1" ht="33.75" x14ac:dyDescent="0.2">
      <c r="A707" s="27" t="e">
        <f t="shared" si="11"/>
        <v>#VALUE!</v>
      </c>
      <c r="B707" s="189" t="s">
        <v>731</v>
      </c>
      <c r="C707" s="12">
        <v>2010</v>
      </c>
      <c r="D707" s="12" t="s">
        <v>136</v>
      </c>
      <c r="E707" s="11">
        <v>14</v>
      </c>
      <c r="F707" s="25">
        <v>0.42190972222222217</v>
      </c>
      <c r="G707" s="90">
        <v>0.21357638888888889</v>
      </c>
      <c r="H707" s="90" t="s">
        <v>619</v>
      </c>
      <c r="I707" s="71" t="s">
        <v>148</v>
      </c>
      <c r="J707" s="88">
        <v>3.4</v>
      </c>
      <c r="K707" s="13" t="s">
        <v>147</v>
      </c>
      <c r="L707" s="13" t="s">
        <v>147</v>
      </c>
      <c r="M707" s="88" t="s">
        <v>403</v>
      </c>
      <c r="N707" s="75">
        <v>35.298999999999999</v>
      </c>
      <c r="O707" s="75">
        <v>-92.352000000000004</v>
      </c>
      <c r="P707" s="86">
        <v>4.5999999999999996</v>
      </c>
      <c r="Q707" s="12" t="s">
        <v>120</v>
      </c>
      <c r="R707" s="12" t="s">
        <v>42</v>
      </c>
      <c r="S707" s="77" t="s">
        <v>2107</v>
      </c>
      <c r="T707" s="4"/>
    </row>
    <row r="708" spans="1:20" s="1" customFormat="1" ht="33.75" x14ac:dyDescent="0.2">
      <c r="A708" s="27" t="e">
        <f t="shared" si="11"/>
        <v>#VALUE!</v>
      </c>
      <c r="B708" s="189" t="s">
        <v>732</v>
      </c>
      <c r="C708" s="12">
        <v>2010</v>
      </c>
      <c r="D708" s="12" t="s">
        <v>136</v>
      </c>
      <c r="E708" s="11">
        <v>14</v>
      </c>
      <c r="F708" s="25">
        <v>0.45303240740740741</v>
      </c>
      <c r="G708" s="90">
        <v>0.24469907407407407</v>
      </c>
      <c r="H708" s="90" t="s">
        <v>619</v>
      </c>
      <c r="I708" s="71" t="s">
        <v>148</v>
      </c>
      <c r="J708" s="88">
        <v>1.9</v>
      </c>
      <c r="K708" s="13" t="s">
        <v>147</v>
      </c>
      <c r="L708" s="13" t="s">
        <v>147</v>
      </c>
      <c r="M708" s="88" t="s">
        <v>321</v>
      </c>
      <c r="N708" s="75">
        <v>35.295999999999999</v>
      </c>
      <c r="O708" s="75">
        <v>-92.317999999999998</v>
      </c>
      <c r="P708" s="86">
        <v>6.3</v>
      </c>
      <c r="Q708" s="12" t="s">
        <v>120</v>
      </c>
      <c r="R708" s="12" t="s">
        <v>42</v>
      </c>
      <c r="S708" s="77" t="s">
        <v>2107</v>
      </c>
      <c r="T708" s="4"/>
    </row>
    <row r="709" spans="1:20" s="1" customFormat="1" ht="33.75" x14ac:dyDescent="0.2">
      <c r="A709" s="27" t="e">
        <f t="shared" si="11"/>
        <v>#VALUE!</v>
      </c>
      <c r="B709" s="189" t="s">
        <v>733</v>
      </c>
      <c r="C709" s="12">
        <v>2010</v>
      </c>
      <c r="D709" s="12" t="s">
        <v>136</v>
      </c>
      <c r="E709" s="11">
        <v>14</v>
      </c>
      <c r="F709" s="25">
        <v>0.5591666666666667</v>
      </c>
      <c r="G709" s="90">
        <v>0.35083333333333333</v>
      </c>
      <c r="H709" s="90" t="s">
        <v>619</v>
      </c>
      <c r="I709" s="71" t="s">
        <v>148</v>
      </c>
      <c r="J709" s="88">
        <v>1.5</v>
      </c>
      <c r="K709" s="13" t="s">
        <v>147</v>
      </c>
      <c r="L709" s="13" t="s">
        <v>147</v>
      </c>
      <c r="M709" s="88" t="s">
        <v>321</v>
      </c>
      <c r="N709" s="75">
        <v>35.284999999999997</v>
      </c>
      <c r="O709" s="75">
        <v>-92.328999999999994</v>
      </c>
      <c r="P709" s="86">
        <v>6.1</v>
      </c>
      <c r="Q709" s="12" t="s">
        <v>120</v>
      </c>
      <c r="R709" s="12" t="s">
        <v>42</v>
      </c>
      <c r="S709" s="77" t="s">
        <v>2107</v>
      </c>
      <c r="T709" s="4"/>
    </row>
    <row r="710" spans="1:20" s="1" customFormat="1" ht="33.75" x14ac:dyDescent="0.2">
      <c r="A710" s="27" t="e">
        <f t="shared" si="11"/>
        <v>#VALUE!</v>
      </c>
      <c r="B710" s="189" t="s">
        <v>734</v>
      </c>
      <c r="C710" s="12">
        <v>2010</v>
      </c>
      <c r="D710" s="12" t="s">
        <v>136</v>
      </c>
      <c r="E710" s="11">
        <v>14</v>
      </c>
      <c r="F710" s="25">
        <v>0.5779050925925926</v>
      </c>
      <c r="G710" s="90">
        <v>0.36957175925925928</v>
      </c>
      <c r="H710" s="90" t="s">
        <v>619</v>
      </c>
      <c r="I710" s="71" t="s">
        <v>148</v>
      </c>
      <c r="J710" s="88">
        <v>1.6</v>
      </c>
      <c r="K710" s="13" t="s">
        <v>147</v>
      </c>
      <c r="L710" s="13" t="s">
        <v>147</v>
      </c>
      <c r="M710" s="88" t="s">
        <v>321</v>
      </c>
      <c r="N710" s="75">
        <v>35.298999999999999</v>
      </c>
      <c r="O710" s="75">
        <v>-92.322999999999993</v>
      </c>
      <c r="P710" s="86">
        <v>4.5</v>
      </c>
      <c r="Q710" s="12" t="s">
        <v>120</v>
      </c>
      <c r="R710" s="12" t="s">
        <v>42</v>
      </c>
      <c r="S710" s="77" t="s">
        <v>2107</v>
      </c>
      <c r="T710" s="4"/>
    </row>
    <row r="711" spans="1:20" s="1" customFormat="1" ht="33.75" x14ac:dyDescent="0.2">
      <c r="A711" s="27" t="e">
        <f t="shared" si="11"/>
        <v>#VALUE!</v>
      </c>
      <c r="B711" s="189" t="s">
        <v>735</v>
      </c>
      <c r="C711" s="12">
        <v>2010</v>
      </c>
      <c r="D711" s="12" t="s">
        <v>136</v>
      </c>
      <c r="E711" s="11">
        <v>14</v>
      </c>
      <c r="F711" s="25">
        <v>0.89405092592592583</v>
      </c>
      <c r="G711" s="90">
        <v>0.68571759259259257</v>
      </c>
      <c r="H711" s="90" t="s">
        <v>619</v>
      </c>
      <c r="I711" s="71" t="s">
        <v>148</v>
      </c>
      <c r="J711" s="88">
        <v>1.9</v>
      </c>
      <c r="K711" s="13" t="s">
        <v>147</v>
      </c>
      <c r="L711" s="13" t="s">
        <v>147</v>
      </c>
      <c r="M711" s="88" t="s">
        <v>321</v>
      </c>
      <c r="N711" s="75">
        <v>35.292999999999999</v>
      </c>
      <c r="O711" s="75">
        <v>-92.325000000000003</v>
      </c>
      <c r="P711" s="86">
        <v>6.1</v>
      </c>
      <c r="Q711" s="12" t="s">
        <v>120</v>
      </c>
      <c r="R711" s="12" t="s">
        <v>42</v>
      </c>
      <c r="S711" s="77" t="s">
        <v>2107</v>
      </c>
      <c r="T711" s="4"/>
    </row>
    <row r="712" spans="1:20" s="1" customFormat="1" ht="33.75" x14ac:dyDescent="0.2">
      <c r="A712" s="27" t="e">
        <f t="shared" si="11"/>
        <v>#VALUE!</v>
      </c>
      <c r="B712" s="189" t="s">
        <v>736</v>
      </c>
      <c r="C712" s="12">
        <v>2010</v>
      </c>
      <c r="D712" s="12" t="s">
        <v>136</v>
      </c>
      <c r="E712" s="11">
        <v>14</v>
      </c>
      <c r="F712" s="25">
        <v>0.99203703703703694</v>
      </c>
      <c r="G712" s="90">
        <v>0.78023148148148147</v>
      </c>
      <c r="H712" s="90" t="s">
        <v>619</v>
      </c>
      <c r="I712" s="71" t="s">
        <v>148</v>
      </c>
      <c r="J712" s="88">
        <v>1.9</v>
      </c>
      <c r="K712" s="13" t="s">
        <v>147</v>
      </c>
      <c r="L712" s="13" t="s">
        <v>147</v>
      </c>
      <c r="M712" s="88" t="s">
        <v>321</v>
      </c>
      <c r="N712" s="75">
        <v>35.277000000000001</v>
      </c>
      <c r="O712" s="75">
        <v>-92.328000000000003</v>
      </c>
      <c r="P712" s="86">
        <v>6.3</v>
      </c>
      <c r="Q712" s="12" t="s">
        <v>120</v>
      </c>
      <c r="R712" s="12" t="s">
        <v>42</v>
      </c>
      <c r="S712" s="77" t="s">
        <v>2107</v>
      </c>
      <c r="T712" s="4"/>
    </row>
    <row r="713" spans="1:20" s="1" customFormat="1" ht="33.75" x14ac:dyDescent="0.2">
      <c r="A713" s="27" t="e">
        <f t="shared" si="11"/>
        <v>#VALUE!</v>
      </c>
      <c r="B713" s="189" t="s">
        <v>737</v>
      </c>
      <c r="C713" s="12">
        <v>2010</v>
      </c>
      <c r="D713" s="12" t="s">
        <v>136</v>
      </c>
      <c r="E713" s="11">
        <v>14</v>
      </c>
      <c r="F713" s="25">
        <v>0.1494675925925926</v>
      </c>
      <c r="G713" s="90">
        <v>0.94113425925925931</v>
      </c>
      <c r="H713" s="90" t="s">
        <v>619</v>
      </c>
      <c r="I713" s="71" t="s">
        <v>148</v>
      </c>
      <c r="J713" s="88">
        <v>1.6</v>
      </c>
      <c r="K713" s="13" t="s">
        <v>147</v>
      </c>
      <c r="L713" s="13" t="s">
        <v>147</v>
      </c>
      <c r="M713" s="88" t="s">
        <v>321</v>
      </c>
      <c r="N713" s="75">
        <v>35.311999999999998</v>
      </c>
      <c r="O713" s="75">
        <v>-92.302000000000007</v>
      </c>
      <c r="P713" s="86">
        <v>4.8</v>
      </c>
      <c r="Q713" s="12" t="s">
        <v>120</v>
      </c>
      <c r="R713" s="12" t="s">
        <v>42</v>
      </c>
      <c r="S713" s="77" t="s">
        <v>2107</v>
      </c>
      <c r="T713" s="4"/>
    </row>
    <row r="714" spans="1:20" s="1" customFormat="1" ht="33.75" x14ac:dyDescent="0.2">
      <c r="A714" s="27" t="e">
        <f t="shared" si="11"/>
        <v>#VALUE!</v>
      </c>
      <c r="B714" s="189" t="s">
        <v>738</v>
      </c>
      <c r="C714" s="12">
        <v>2010</v>
      </c>
      <c r="D714" s="12" t="s">
        <v>136</v>
      </c>
      <c r="E714" s="11">
        <v>14</v>
      </c>
      <c r="F714" s="25">
        <v>0.15260416666666668</v>
      </c>
      <c r="G714" s="90">
        <v>0.94427083333333339</v>
      </c>
      <c r="H714" s="90" t="s">
        <v>619</v>
      </c>
      <c r="I714" s="71" t="s">
        <v>148</v>
      </c>
      <c r="J714" s="88">
        <v>1.8</v>
      </c>
      <c r="K714" s="13" t="s">
        <v>147</v>
      </c>
      <c r="L714" s="13" t="s">
        <v>147</v>
      </c>
      <c r="M714" s="88" t="s">
        <v>321</v>
      </c>
      <c r="N714" s="75">
        <v>35.313000000000002</v>
      </c>
      <c r="O714" s="75">
        <v>-92.302999999999997</v>
      </c>
      <c r="P714" s="86">
        <v>4.5999999999999996</v>
      </c>
      <c r="Q714" s="12" t="s">
        <v>120</v>
      </c>
      <c r="R714" s="12" t="s">
        <v>42</v>
      </c>
      <c r="S714" s="77" t="s">
        <v>2107</v>
      </c>
      <c r="T714" s="4"/>
    </row>
    <row r="715" spans="1:20" s="1" customFormat="1" ht="33.75" x14ac:dyDescent="0.2">
      <c r="A715" s="27" t="e">
        <f t="shared" si="11"/>
        <v>#VALUE!</v>
      </c>
      <c r="B715" s="189" t="s">
        <v>739</v>
      </c>
      <c r="C715" s="12">
        <v>2010</v>
      </c>
      <c r="D715" s="12" t="s">
        <v>136</v>
      </c>
      <c r="E715" s="11">
        <v>15</v>
      </c>
      <c r="F715" s="25">
        <v>0.29019675925925925</v>
      </c>
      <c r="G715" s="90">
        <v>8.1863425925925923E-2</v>
      </c>
      <c r="H715" s="90" t="s">
        <v>619</v>
      </c>
      <c r="I715" s="71" t="s">
        <v>148</v>
      </c>
      <c r="J715" s="88">
        <v>2.1</v>
      </c>
      <c r="K715" s="13" t="s">
        <v>147</v>
      </c>
      <c r="L715" s="13" t="s">
        <v>147</v>
      </c>
      <c r="M715" s="88" t="s">
        <v>321</v>
      </c>
      <c r="N715" s="75">
        <v>35.302999999999997</v>
      </c>
      <c r="O715" s="75">
        <v>-92.325000000000003</v>
      </c>
      <c r="P715" s="86">
        <v>3.3</v>
      </c>
      <c r="Q715" s="12" t="s">
        <v>120</v>
      </c>
      <c r="R715" s="12" t="s">
        <v>42</v>
      </c>
      <c r="S715" s="77" t="s">
        <v>2107</v>
      </c>
      <c r="T715" s="4"/>
    </row>
    <row r="716" spans="1:20" s="1" customFormat="1" ht="33.75" x14ac:dyDescent="0.2">
      <c r="A716" s="27" t="e">
        <f t="shared" si="11"/>
        <v>#VALUE!</v>
      </c>
      <c r="B716" s="189" t="s">
        <v>740</v>
      </c>
      <c r="C716" s="12">
        <v>2010</v>
      </c>
      <c r="D716" s="12" t="s">
        <v>136</v>
      </c>
      <c r="E716" s="11">
        <v>15</v>
      </c>
      <c r="F716" s="25">
        <v>0.43076388888888889</v>
      </c>
      <c r="G716" s="90">
        <v>0.22243055555555555</v>
      </c>
      <c r="H716" s="90" t="s">
        <v>619</v>
      </c>
      <c r="I716" s="71" t="s">
        <v>148</v>
      </c>
      <c r="J716" s="88">
        <v>3.8</v>
      </c>
      <c r="K716" s="13" t="s">
        <v>147</v>
      </c>
      <c r="L716" s="13" t="s">
        <v>147</v>
      </c>
      <c r="M716" s="88" t="s">
        <v>407</v>
      </c>
      <c r="N716" s="75">
        <v>35.293999999999997</v>
      </c>
      <c r="O716" s="75">
        <v>-92.34</v>
      </c>
      <c r="P716" s="86">
        <v>7</v>
      </c>
      <c r="Q716" s="12" t="s">
        <v>120</v>
      </c>
      <c r="R716" s="12" t="s">
        <v>42</v>
      </c>
      <c r="S716" s="77" t="s">
        <v>2107</v>
      </c>
      <c r="T716" s="4"/>
    </row>
    <row r="717" spans="1:20" s="1" customFormat="1" ht="33.75" x14ac:dyDescent="0.2">
      <c r="A717" s="27" t="e">
        <f t="shared" si="11"/>
        <v>#VALUE!</v>
      </c>
      <c r="B717" s="189" t="s">
        <v>741</v>
      </c>
      <c r="C717" s="12">
        <v>2010</v>
      </c>
      <c r="D717" s="12" t="s">
        <v>136</v>
      </c>
      <c r="E717" s="11">
        <v>15</v>
      </c>
      <c r="F717" s="25">
        <v>0.50664351851851852</v>
      </c>
      <c r="G717" s="90">
        <v>0.29831018518518521</v>
      </c>
      <c r="H717" s="90" t="s">
        <v>619</v>
      </c>
      <c r="I717" s="71" t="s">
        <v>148</v>
      </c>
      <c r="J717" s="88">
        <v>1.8</v>
      </c>
      <c r="K717" s="13" t="s">
        <v>147</v>
      </c>
      <c r="L717" s="13" t="s">
        <v>147</v>
      </c>
      <c r="M717" s="88" t="s">
        <v>321</v>
      </c>
      <c r="N717" s="75">
        <v>35.286999999999999</v>
      </c>
      <c r="O717" s="75">
        <v>-92.326999999999998</v>
      </c>
      <c r="P717" s="86">
        <v>4.4000000000000004</v>
      </c>
      <c r="Q717" s="12" t="s">
        <v>120</v>
      </c>
      <c r="R717" s="12" t="s">
        <v>42</v>
      </c>
      <c r="S717" s="77" t="s">
        <v>2107</v>
      </c>
      <c r="T717" s="4"/>
    </row>
    <row r="718" spans="1:20" s="1" customFormat="1" ht="33.75" x14ac:dyDescent="0.2">
      <c r="A718" s="27" t="e">
        <f t="shared" si="11"/>
        <v>#VALUE!</v>
      </c>
      <c r="B718" s="189" t="s">
        <v>742</v>
      </c>
      <c r="C718" s="12">
        <v>2010</v>
      </c>
      <c r="D718" s="12" t="s">
        <v>136</v>
      </c>
      <c r="E718" s="11">
        <v>15</v>
      </c>
      <c r="F718" s="25">
        <v>0.51356481481481475</v>
      </c>
      <c r="G718" s="90">
        <v>0.30523148148148149</v>
      </c>
      <c r="H718" s="90" t="s">
        <v>619</v>
      </c>
      <c r="I718" s="71" t="s">
        <v>148</v>
      </c>
      <c r="J718" s="88">
        <v>2.4</v>
      </c>
      <c r="K718" s="13" t="s">
        <v>147</v>
      </c>
      <c r="L718" s="13" t="s">
        <v>147</v>
      </c>
      <c r="M718" s="88" t="s">
        <v>321</v>
      </c>
      <c r="N718" s="75">
        <v>35.286999999999999</v>
      </c>
      <c r="O718" s="75">
        <v>-92.332999999999998</v>
      </c>
      <c r="P718" s="86">
        <v>4.3</v>
      </c>
      <c r="Q718" s="12" t="s">
        <v>120</v>
      </c>
      <c r="R718" s="12" t="s">
        <v>42</v>
      </c>
      <c r="S718" s="77" t="s">
        <v>2107</v>
      </c>
      <c r="T718" s="4"/>
    </row>
    <row r="719" spans="1:20" s="1" customFormat="1" ht="33.75" x14ac:dyDescent="0.2">
      <c r="A719" s="27" t="e">
        <f t="shared" si="11"/>
        <v>#VALUE!</v>
      </c>
      <c r="B719" s="189" t="s">
        <v>743</v>
      </c>
      <c r="C719" s="12">
        <v>2010</v>
      </c>
      <c r="D719" s="12" t="s">
        <v>136</v>
      </c>
      <c r="E719" s="11">
        <v>15</v>
      </c>
      <c r="F719" s="25">
        <v>0.77797453703703701</v>
      </c>
      <c r="G719" s="90">
        <v>0.56964120370370364</v>
      </c>
      <c r="H719" s="90" t="s">
        <v>619</v>
      </c>
      <c r="I719" s="71" t="s">
        <v>148</v>
      </c>
      <c r="J719" s="88">
        <v>3</v>
      </c>
      <c r="K719" s="13" t="s">
        <v>147</v>
      </c>
      <c r="L719" s="13" t="s">
        <v>147</v>
      </c>
      <c r="M719" s="88" t="s">
        <v>404</v>
      </c>
      <c r="N719" s="75">
        <v>35.301000000000002</v>
      </c>
      <c r="O719" s="75">
        <v>-92.34</v>
      </c>
      <c r="P719" s="86">
        <v>5.5</v>
      </c>
      <c r="Q719" s="12" t="s">
        <v>120</v>
      </c>
      <c r="R719" s="12" t="s">
        <v>42</v>
      </c>
      <c r="S719" s="77" t="s">
        <v>2107</v>
      </c>
      <c r="T719" s="4"/>
    </row>
    <row r="720" spans="1:20" s="1" customFormat="1" ht="33.75" x14ac:dyDescent="0.2">
      <c r="A720" s="27" t="e">
        <f t="shared" si="11"/>
        <v>#VALUE!</v>
      </c>
      <c r="B720" s="189" t="s">
        <v>744</v>
      </c>
      <c r="C720" s="12">
        <v>2010</v>
      </c>
      <c r="D720" s="12" t="s">
        <v>136</v>
      </c>
      <c r="E720" s="11">
        <v>15</v>
      </c>
      <c r="F720" s="25">
        <v>0.87659722222222225</v>
      </c>
      <c r="G720" s="90">
        <v>0.66826388888888888</v>
      </c>
      <c r="H720" s="90" t="s">
        <v>619</v>
      </c>
      <c r="I720" s="71" t="s">
        <v>148</v>
      </c>
      <c r="J720" s="88">
        <v>2</v>
      </c>
      <c r="K720" s="13" t="s">
        <v>147</v>
      </c>
      <c r="L720" s="13" t="s">
        <v>147</v>
      </c>
      <c r="M720" s="88" t="s">
        <v>358</v>
      </c>
      <c r="N720" s="75">
        <v>35.289000000000001</v>
      </c>
      <c r="O720" s="75">
        <v>-92.328999999999994</v>
      </c>
      <c r="P720" s="86">
        <v>3.5</v>
      </c>
      <c r="Q720" s="12" t="s">
        <v>120</v>
      </c>
      <c r="R720" s="12" t="s">
        <v>42</v>
      </c>
      <c r="S720" s="77" t="s">
        <v>2107</v>
      </c>
      <c r="T720" s="4"/>
    </row>
    <row r="721" spans="1:20" s="1" customFormat="1" ht="33.75" x14ac:dyDescent="0.2">
      <c r="A721" s="27" t="e">
        <f t="shared" si="11"/>
        <v>#VALUE!</v>
      </c>
      <c r="B721" s="189" t="s">
        <v>745</v>
      </c>
      <c r="C721" s="12">
        <v>2010</v>
      </c>
      <c r="D721" s="12" t="s">
        <v>136</v>
      </c>
      <c r="E721" s="11">
        <v>15</v>
      </c>
      <c r="F721" s="25">
        <v>0.92971064814814808</v>
      </c>
      <c r="G721" s="90">
        <v>0.72137731481481471</v>
      </c>
      <c r="H721" s="90" t="s">
        <v>619</v>
      </c>
      <c r="I721" s="71" t="s">
        <v>148</v>
      </c>
      <c r="J721" s="88">
        <v>1.8</v>
      </c>
      <c r="K721" s="13" t="s">
        <v>147</v>
      </c>
      <c r="L721" s="13" t="s">
        <v>147</v>
      </c>
      <c r="M721" s="88" t="s">
        <v>321</v>
      </c>
      <c r="N721" s="75">
        <v>35.287999999999997</v>
      </c>
      <c r="O721" s="75">
        <v>-92.332999999999998</v>
      </c>
      <c r="P721" s="86">
        <v>3.4</v>
      </c>
      <c r="Q721" s="12" t="s">
        <v>120</v>
      </c>
      <c r="R721" s="12" t="s">
        <v>42</v>
      </c>
      <c r="S721" s="77" t="s">
        <v>2107</v>
      </c>
      <c r="T721" s="4"/>
    </row>
    <row r="722" spans="1:20" s="1" customFormat="1" ht="33.75" x14ac:dyDescent="0.2">
      <c r="A722" s="27" t="e">
        <f t="shared" si="11"/>
        <v>#VALUE!</v>
      </c>
      <c r="B722" s="189" t="s">
        <v>746</v>
      </c>
      <c r="C722" s="12">
        <v>2010</v>
      </c>
      <c r="D722" s="12" t="s">
        <v>136</v>
      </c>
      <c r="E722" s="11">
        <v>15</v>
      </c>
      <c r="F722" s="25">
        <v>3.6886574074074079E-2</v>
      </c>
      <c r="G722" s="90">
        <v>0.82855324074074066</v>
      </c>
      <c r="H722" s="90" t="s">
        <v>619</v>
      </c>
      <c r="I722" s="71" t="s">
        <v>148</v>
      </c>
      <c r="J722" s="88">
        <v>2.2999999999999998</v>
      </c>
      <c r="K722" s="13" t="s">
        <v>147</v>
      </c>
      <c r="L722" s="13" t="s">
        <v>147</v>
      </c>
      <c r="M722" s="88" t="s">
        <v>321</v>
      </c>
      <c r="N722" s="75">
        <v>35.293999999999997</v>
      </c>
      <c r="O722" s="75">
        <v>-92.322999999999993</v>
      </c>
      <c r="P722" s="86">
        <v>4.5999999999999996</v>
      </c>
      <c r="Q722" s="12" t="s">
        <v>120</v>
      </c>
      <c r="R722" s="12" t="s">
        <v>42</v>
      </c>
      <c r="S722" s="77" t="s">
        <v>2107</v>
      </c>
      <c r="T722" s="4"/>
    </row>
    <row r="723" spans="1:20" s="1" customFormat="1" ht="33.75" x14ac:dyDescent="0.2">
      <c r="A723" s="27" t="e">
        <f t="shared" si="11"/>
        <v>#VALUE!</v>
      </c>
      <c r="B723" s="189" t="s">
        <v>747</v>
      </c>
      <c r="C723" s="12">
        <v>2010</v>
      </c>
      <c r="D723" s="12" t="s">
        <v>136</v>
      </c>
      <c r="E723" s="11">
        <v>16</v>
      </c>
      <c r="F723" s="25">
        <v>0.29487268518518517</v>
      </c>
      <c r="G723" s="90">
        <v>8.6539351851851853E-2</v>
      </c>
      <c r="H723" s="90" t="s">
        <v>619</v>
      </c>
      <c r="I723" s="71" t="s">
        <v>148</v>
      </c>
      <c r="J723" s="88">
        <v>1.6</v>
      </c>
      <c r="K723" s="13" t="s">
        <v>147</v>
      </c>
      <c r="L723" s="13" t="s">
        <v>147</v>
      </c>
      <c r="M723" s="88" t="s">
        <v>321</v>
      </c>
      <c r="N723" s="75">
        <v>35.308</v>
      </c>
      <c r="O723" s="75">
        <v>-92.319000000000003</v>
      </c>
      <c r="P723" s="86">
        <v>3.8</v>
      </c>
      <c r="Q723" s="12" t="s">
        <v>120</v>
      </c>
      <c r="R723" s="12" t="s">
        <v>42</v>
      </c>
      <c r="S723" s="77" t="s">
        <v>2107</v>
      </c>
      <c r="T723" s="4"/>
    </row>
    <row r="724" spans="1:20" s="1" customFormat="1" ht="33.75" x14ac:dyDescent="0.2">
      <c r="A724" s="27" t="e">
        <f t="shared" si="11"/>
        <v>#VALUE!</v>
      </c>
      <c r="B724" s="189" t="s">
        <v>747</v>
      </c>
      <c r="C724" s="12">
        <v>2010</v>
      </c>
      <c r="D724" s="12" t="s">
        <v>136</v>
      </c>
      <c r="E724" s="11">
        <v>16</v>
      </c>
      <c r="F724" s="25">
        <v>0.40506944444444443</v>
      </c>
      <c r="G724" s="90">
        <v>0.19673611111111111</v>
      </c>
      <c r="H724" s="90" t="s">
        <v>619</v>
      </c>
      <c r="I724" s="71" t="s">
        <v>148</v>
      </c>
      <c r="J724" s="88">
        <v>3.5</v>
      </c>
      <c r="K724" s="13" t="s">
        <v>147</v>
      </c>
      <c r="L724" s="13" t="s">
        <v>147</v>
      </c>
      <c r="M724" s="88" t="s">
        <v>405</v>
      </c>
      <c r="N724" s="75">
        <v>35.287999999999997</v>
      </c>
      <c r="O724" s="75">
        <v>-92.331999999999994</v>
      </c>
      <c r="P724" s="86">
        <v>6.1</v>
      </c>
      <c r="Q724" s="12" t="s">
        <v>120</v>
      </c>
      <c r="R724" s="12" t="s">
        <v>42</v>
      </c>
      <c r="S724" s="77" t="s">
        <v>2107</v>
      </c>
      <c r="T724" s="4"/>
    </row>
    <row r="725" spans="1:20" s="1" customFormat="1" ht="33.75" x14ac:dyDescent="0.2">
      <c r="A725" s="27" t="e">
        <f t="shared" si="11"/>
        <v>#VALUE!</v>
      </c>
      <c r="B725" s="189" t="s">
        <v>748</v>
      </c>
      <c r="C725" s="12">
        <v>2010</v>
      </c>
      <c r="D725" s="12" t="s">
        <v>136</v>
      </c>
      <c r="E725" s="11">
        <v>16</v>
      </c>
      <c r="F725" s="25">
        <v>0.60395833333333326</v>
      </c>
      <c r="G725" s="90">
        <v>0.39562499999999995</v>
      </c>
      <c r="H725" s="90" t="s">
        <v>619</v>
      </c>
      <c r="I725" s="71" t="s">
        <v>148</v>
      </c>
      <c r="J725" s="88">
        <v>1.6</v>
      </c>
      <c r="K725" s="13" t="s">
        <v>147</v>
      </c>
      <c r="L725" s="13" t="s">
        <v>147</v>
      </c>
      <c r="M725" s="88" t="s">
        <v>321</v>
      </c>
      <c r="N725" s="75">
        <v>35.320999999999998</v>
      </c>
      <c r="O725" s="75">
        <v>-92.311000000000007</v>
      </c>
      <c r="P725" s="86">
        <v>3</v>
      </c>
      <c r="Q725" s="12" t="s">
        <v>120</v>
      </c>
      <c r="R725" s="12" t="s">
        <v>42</v>
      </c>
      <c r="S725" s="77" t="s">
        <v>2107</v>
      </c>
      <c r="T725" s="4"/>
    </row>
    <row r="726" spans="1:20" s="1" customFormat="1" ht="33.75" x14ac:dyDescent="0.2">
      <c r="A726" s="27" t="e">
        <f t="shared" si="11"/>
        <v>#VALUE!</v>
      </c>
      <c r="B726" s="189" t="s">
        <v>749</v>
      </c>
      <c r="C726" s="12">
        <v>2010</v>
      </c>
      <c r="D726" s="12" t="s">
        <v>136</v>
      </c>
      <c r="E726" s="11">
        <v>17</v>
      </c>
      <c r="F726" s="25">
        <v>0.27807870370370369</v>
      </c>
      <c r="G726" s="90">
        <v>6.9745370370370374E-2</v>
      </c>
      <c r="H726" s="90" t="s">
        <v>619</v>
      </c>
      <c r="I726" s="71" t="s">
        <v>148</v>
      </c>
      <c r="J726" s="88">
        <v>1.4</v>
      </c>
      <c r="K726" s="13" t="s">
        <v>147</v>
      </c>
      <c r="L726" s="13" t="s">
        <v>147</v>
      </c>
      <c r="M726" s="88" t="s">
        <v>321</v>
      </c>
      <c r="N726" s="75">
        <v>35.284999999999997</v>
      </c>
      <c r="O726" s="75">
        <v>-92.337000000000003</v>
      </c>
      <c r="P726" s="86">
        <v>3.2</v>
      </c>
      <c r="Q726" s="12" t="s">
        <v>120</v>
      </c>
      <c r="R726" s="12" t="s">
        <v>42</v>
      </c>
      <c r="S726" s="77" t="s">
        <v>2107</v>
      </c>
      <c r="T726" s="4"/>
    </row>
    <row r="727" spans="1:20" s="1" customFormat="1" ht="33.75" x14ac:dyDescent="0.2">
      <c r="A727" s="27" t="e">
        <f t="shared" si="11"/>
        <v>#VALUE!</v>
      </c>
      <c r="B727" s="189" t="s">
        <v>750</v>
      </c>
      <c r="C727" s="12">
        <v>2010</v>
      </c>
      <c r="D727" s="12" t="s">
        <v>136</v>
      </c>
      <c r="E727" s="11">
        <v>17</v>
      </c>
      <c r="F727" s="25">
        <v>0.27851851851851855</v>
      </c>
      <c r="G727" s="90">
        <v>7.0185185185185184E-2</v>
      </c>
      <c r="H727" s="90" t="s">
        <v>619</v>
      </c>
      <c r="I727" s="71" t="s">
        <v>148</v>
      </c>
      <c r="J727" s="88">
        <v>1.8</v>
      </c>
      <c r="K727" s="13" t="s">
        <v>147</v>
      </c>
      <c r="L727" s="13" t="s">
        <v>147</v>
      </c>
      <c r="M727" s="88" t="s">
        <v>321</v>
      </c>
      <c r="N727" s="75">
        <v>35.276000000000003</v>
      </c>
      <c r="O727" s="75">
        <v>-92.334999999999994</v>
      </c>
      <c r="P727" s="86">
        <v>5.7</v>
      </c>
      <c r="Q727" s="12" t="s">
        <v>120</v>
      </c>
      <c r="R727" s="12" t="s">
        <v>42</v>
      </c>
      <c r="S727" s="77" t="s">
        <v>2107</v>
      </c>
      <c r="T727" s="4"/>
    </row>
    <row r="728" spans="1:20" s="1" customFormat="1" ht="33.75" x14ac:dyDescent="0.2">
      <c r="A728" s="27" t="e">
        <f t="shared" si="11"/>
        <v>#VALUE!</v>
      </c>
      <c r="B728" s="189" t="s">
        <v>751</v>
      </c>
      <c r="C728" s="12">
        <v>2010</v>
      </c>
      <c r="D728" s="12" t="s">
        <v>136</v>
      </c>
      <c r="E728" s="11">
        <v>17</v>
      </c>
      <c r="F728" s="25">
        <v>0.76604166666666673</v>
      </c>
      <c r="G728" s="90">
        <v>0.55770833333333336</v>
      </c>
      <c r="H728" s="90" t="s">
        <v>619</v>
      </c>
      <c r="I728" s="71" t="s">
        <v>148</v>
      </c>
      <c r="J728" s="88">
        <v>2.2000000000000002</v>
      </c>
      <c r="K728" s="13" t="s">
        <v>147</v>
      </c>
      <c r="L728" s="13" t="s">
        <v>147</v>
      </c>
      <c r="M728" s="88" t="s">
        <v>321</v>
      </c>
      <c r="N728" s="75">
        <v>35.283999999999999</v>
      </c>
      <c r="O728" s="75">
        <v>-92.326999999999998</v>
      </c>
      <c r="P728" s="86">
        <v>5.3</v>
      </c>
      <c r="Q728" s="12" t="s">
        <v>120</v>
      </c>
      <c r="R728" s="12" t="s">
        <v>42</v>
      </c>
      <c r="S728" s="77" t="s">
        <v>2107</v>
      </c>
      <c r="T728" s="4"/>
    </row>
    <row r="729" spans="1:20" s="1" customFormat="1" ht="33.75" x14ac:dyDescent="0.2">
      <c r="A729" s="27" t="e">
        <f t="shared" si="11"/>
        <v>#VALUE!</v>
      </c>
      <c r="B729" s="189" t="s">
        <v>752</v>
      </c>
      <c r="C729" s="12">
        <v>2010</v>
      </c>
      <c r="D729" s="12" t="s">
        <v>136</v>
      </c>
      <c r="E729" s="11">
        <v>17</v>
      </c>
      <c r="F729" s="25">
        <v>0.81335648148148154</v>
      </c>
      <c r="G729" s="90">
        <v>0.60502314814814817</v>
      </c>
      <c r="H729" s="90" t="s">
        <v>619</v>
      </c>
      <c r="I729" s="71" t="s">
        <v>148</v>
      </c>
      <c r="J729" s="88">
        <v>2.2000000000000002</v>
      </c>
      <c r="K729" s="13" t="s">
        <v>147</v>
      </c>
      <c r="L729" s="13" t="s">
        <v>147</v>
      </c>
      <c r="M729" s="88" t="s">
        <v>321</v>
      </c>
      <c r="N729" s="75">
        <v>35.308999999999997</v>
      </c>
      <c r="O729" s="75">
        <v>-92.311999999999998</v>
      </c>
      <c r="P729" s="86">
        <v>4.5</v>
      </c>
      <c r="Q729" s="12" t="s">
        <v>120</v>
      </c>
      <c r="R729" s="12" t="s">
        <v>42</v>
      </c>
      <c r="S729" s="77" t="s">
        <v>2107</v>
      </c>
      <c r="T729" s="4"/>
    </row>
    <row r="730" spans="1:20" s="1" customFormat="1" ht="33.75" x14ac:dyDescent="0.2">
      <c r="A730" s="27" t="e">
        <f t="shared" si="11"/>
        <v>#VALUE!</v>
      </c>
      <c r="B730" s="189" t="s">
        <v>753</v>
      </c>
      <c r="C730" s="12">
        <v>2010</v>
      </c>
      <c r="D730" s="12" t="s">
        <v>136</v>
      </c>
      <c r="E730" s="11">
        <v>17</v>
      </c>
      <c r="F730" s="25">
        <v>3.3981481481481481E-2</v>
      </c>
      <c r="G730" s="90">
        <v>0.82564814814814813</v>
      </c>
      <c r="H730" s="90" t="s">
        <v>619</v>
      </c>
      <c r="I730" s="71" t="s">
        <v>148</v>
      </c>
      <c r="J730" s="88">
        <v>2.4</v>
      </c>
      <c r="K730" s="13" t="s">
        <v>147</v>
      </c>
      <c r="L730" s="13" t="s">
        <v>147</v>
      </c>
      <c r="M730" s="88" t="s">
        <v>321</v>
      </c>
      <c r="N730" s="75">
        <v>35.283000000000001</v>
      </c>
      <c r="O730" s="75">
        <v>-92.331999999999994</v>
      </c>
      <c r="P730" s="86">
        <v>4.4000000000000004</v>
      </c>
      <c r="Q730" s="12" t="s">
        <v>120</v>
      </c>
      <c r="R730" s="12" t="s">
        <v>42</v>
      </c>
      <c r="S730" s="77" t="s">
        <v>2107</v>
      </c>
      <c r="T730" s="4"/>
    </row>
    <row r="731" spans="1:20" s="1" customFormat="1" ht="33.75" x14ac:dyDescent="0.2">
      <c r="A731" s="27" t="e">
        <f t="shared" si="11"/>
        <v>#VALUE!</v>
      </c>
      <c r="B731" s="189" t="s">
        <v>754</v>
      </c>
      <c r="C731" s="12">
        <v>2010</v>
      </c>
      <c r="D731" s="12" t="s">
        <v>136</v>
      </c>
      <c r="E731" s="11">
        <v>17</v>
      </c>
      <c r="F731" s="25">
        <v>0.13520833333333335</v>
      </c>
      <c r="G731" s="90">
        <v>0.926875</v>
      </c>
      <c r="H731" s="90" t="s">
        <v>619</v>
      </c>
      <c r="I731" s="71" t="s">
        <v>148</v>
      </c>
      <c r="J731" s="88">
        <v>2.2000000000000002</v>
      </c>
      <c r="K731" s="13" t="s">
        <v>147</v>
      </c>
      <c r="L731" s="13" t="s">
        <v>147</v>
      </c>
      <c r="M731" s="88" t="s">
        <v>321</v>
      </c>
      <c r="N731" s="75">
        <v>35.287999999999997</v>
      </c>
      <c r="O731" s="75">
        <v>-92.334000000000003</v>
      </c>
      <c r="P731" s="86">
        <v>3.3</v>
      </c>
      <c r="Q731" s="12" t="s">
        <v>120</v>
      </c>
      <c r="R731" s="12" t="s">
        <v>42</v>
      </c>
      <c r="S731" s="77" t="s">
        <v>2107</v>
      </c>
      <c r="T731" s="4"/>
    </row>
    <row r="732" spans="1:20" s="1" customFormat="1" ht="33.75" x14ac:dyDescent="0.2">
      <c r="A732" s="27" t="e">
        <f t="shared" si="11"/>
        <v>#VALUE!</v>
      </c>
      <c r="B732" s="189" t="s">
        <v>755</v>
      </c>
      <c r="C732" s="12">
        <v>2010</v>
      </c>
      <c r="D732" s="12" t="s">
        <v>136</v>
      </c>
      <c r="E732" s="11">
        <v>18</v>
      </c>
      <c r="F732" s="25">
        <v>0.22750000000000001</v>
      </c>
      <c r="G732" s="90">
        <v>1.9166666666666669E-2</v>
      </c>
      <c r="H732" s="90" t="s">
        <v>619</v>
      </c>
      <c r="I732" s="71" t="s">
        <v>148</v>
      </c>
      <c r="J732" s="88">
        <v>1.7</v>
      </c>
      <c r="K732" s="13" t="s">
        <v>147</v>
      </c>
      <c r="L732" s="13" t="s">
        <v>147</v>
      </c>
      <c r="M732" s="88" t="s">
        <v>321</v>
      </c>
      <c r="N732" s="75">
        <v>35.286000000000001</v>
      </c>
      <c r="O732" s="75">
        <v>-92.328999999999994</v>
      </c>
      <c r="P732" s="86">
        <v>4.5</v>
      </c>
      <c r="Q732" s="12" t="s">
        <v>120</v>
      </c>
      <c r="R732" s="12" t="s">
        <v>42</v>
      </c>
      <c r="S732" s="77" t="s">
        <v>2107</v>
      </c>
      <c r="T732" s="4"/>
    </row>
    <row r="733" spans="1:20" s="1" customFormat="1" ht="33.75" x14ac:dyDescent="0.2">
      <c r="A733" s="27" t="e">
        <f t="shared" si="11"/>
        <v>#VALUE!</v>
      </c>
      <c r="B733" s="189" t="s">
        <v>756</v>
      </c>
      <c r="C733" s="12">
        <v>2010</v>
      </c>
      <c r="D733" s="12" t="s">
        <v>136</v>
      </c>
      <c r="E733" s="11">
        <v>18</v>
      </c>
      <c r="F733" s="25">
        <v>0.47671296296296295</v>
      </c>
      <c r="G733" s="90">
        <v>0.26837962962962963</v>
      </c>
      <c r="H733" s="90" t="s">
        <v>619</v>
      </c>
      <c r="I733" s="71" t="s">
        <v>148</v>
      </c>
      <c r="J733" s="88">
        <v>2.4</v>
      </c>
      <c r="K733" s="13" t="s">
        <v>147</v>
      </c>
      <c r="L733" s="13" t="s">
        <v>147</v>
      </c>
      <c r="M733" s="88" t="s">
        <v>321</v>
      </c>
      <c r="N733" s="75">
        <v>35.286999999999999</v>
      </c>
      <c r="O733" s="75">
        <v>-92.334999999999994</v>
      </c>
      <c r="P733" s="86">
        <v>3.8</v>
      </c>
      <c r="Q733" s="12" t="s">
        <v>120</v>
      </c>
      <c r="R733" s="12" t="s">
        <v>42</v>
      </c>
      <c r="S733" s="77" t="s">
        <v>2107</v>
      </c>
      <c r="T733" s="4"/>
    </row>
    <row r="734" spans="1:20" s="1" customFormat="1" ht="33.75" x14ac:dyDescent="0.2">
      <c r="A734" s="27" t="e">
        <f t="shared" si="11"/>
        <v>#VALUE!</v>
      </c>
      <c r="B734" s="189" t="s">
        <v>757</v>
      </c>
      <c r="C734" s="12">
        <v>2010</v>
      </c>
      <c r="D734" s="12" t="s">
        <v>136</v>
      </c>
      <c r="E734" s="11">
        <v>18</v>
      </c>
      <c r="F734" s="25">
        <v>0.56693287037037032</v>
      </c>
      <c r="G734" s="90">
        <v>0.35859953703703701</v>
      </c>
      <c r="H734" s="90" t="s">
        <v>619</v>
      </c>
      <c r="I734" s="71" t="s">
        <v>148</v>
      </c>
      <c r="J734" s="88">
        <v>2.2999999999999998</v>
      </c>
      <c r="K734" s="13" t="s">
        <v>147</v>
      </c>
      <c r="L734" s="13" t="s">
        <v>147</v>
      </c>
      <c r="M734" s="88" t="s">
        <v>321</v>
      </c>
      <c r="N734" s="75">
        <v>35.317999999999998</v>
      </c>
      <c r="O734" s="75">
        <v>-92.293999999999997</v>
      </c>
      <c r="P734" s="86">
        <v>3.6</v>
      </c>
      <c r="Q734" s="12" t="s">
        <v>120</v>
      </c>
      <c r="R734" s="12" t="s">
        <v>42</v>
      </c>
      <c r="S734" s="77" t="s">
        <v>2107</v>
      </c>
      <c r="T734" s="4"/>
    </row>
    <row r="735" spans="1:20" s="1" customFormat="1" ht="33.75" x14ac:dyDescent="0.2">
      <c r="A735" s="27" t="e">
        <f t="shared" si="11"/>
        <v>#VALUE!</v>
      </c>
      <c r="B735" s="189" t="s">
        <v>758</v>
      </c>
      <c r="C735" s="12">
        <v>2010</v>
      </c>
      <c r="D735" s="12" t="s">
        <v>136</v>
      </c>
      <c r="E735" s="11">
        <v>18</v>
      </c>
      <c r="F735" s="25">
        <v>0.60381944444444446</v>
      </c>
      <c r="G735" s="90">
        <v>0.39548611111111115</v>
      </c>
      <c r="H735" s="90" t="s">
        <v>619</v>
      </c>
      <c r="I735" s="71" t="s">
        <v>148</v>
      </c>
      <c r="J735" s="88">
        <v>2.6</v>
      </c>
      <c r="K735" s="13" t="s">
        <v>147</v>
      </c>
      <c r="L735" s="13" t="s">
        <v>147</v>
      </c>
      <c r="M735" s="88" t="s">
        <v>406</v>
      </c>
      <c r="N735" s="75">
        <v>35.311999999999998</v>
      </c>
      <c r="O735" s="75">
        <v>-92.302999999999997</v>
      </c>
      <c r="P735" s="86">
        <v>5.5</v>
      </c>
      <c r="Q735" s="12" t="s">
        <v>120</v>
      </c>
      <c r="R735" s="12" t="s">
        <v>42</v>
      </c>
      <c r="S735" s="77" t="s">
        <v>2107</v>
      </c>
      <c r="T735" s="4"/>
    </row>
    <row r="736" spans="1:20" s="1" customFormat="1" ht="33.75" x14ac:dyDescent="0.2">
      <c r="A736" s="27" t="e">
        <f t="shared" si="11"/>
        <v>#VALUE!</v>
      </c>
      <c r="B736" s="189" t="s">
        <v>759</v>
      </c>
      <c r="C736" s="12">
        <v>2010</v>
      </c>
      <c r="D736" s="12" t="s">
        <v>136</v>
      </c>
      <c r="E736" s="11">
        <v>18</v>
      </c>
      <c r="F736" s="25">
        <v>0.6599652777777778</v>
      </c>
      <c r="G736" s="90">
        <v>0.45163194444444449</v>
      </c>
      <c r="H736" s="90" t="s">
        <v>619</v>
      </c>
      <c r="I736" s="71" t="s">
        <v>148</v>
      </c>
      <c r="J736" s="88">
        <v>1.9</v>
      </c>
      <c r="K736" s="13" t="s">
        <v>147</v>
      </c>
      <c r="L736" s="13" t="s">
        <v>147</v>
      </c>
      <c r="M736" s="88" t="s">
        <v>321</v>
      </c>
      <c r="N736" s="75">
        <v>35.319000000000003</v>
      </c>
      <c r="O736" s="75">
        <v>-92.308000000000007</v>
      </c>
      <c r="P736" s="86">
        <v>3.8</v>
      </c>
      <c r="Q736" s="12" t="s">
        <v>120</v>
      </c>
      <c r="R736" s="12" t="s">
        <v>42</v>
      </c>
      <c r="S736" s="77" t="s">
        <v>2107</v>
      </c>
      <c r="T736" s="4"/>
    </row>
    <row r="737" spans="1:20" s="1" customFormat="1" ht="33.75" x14ac:dyDescent="0.2">
      <c r="A737" s="27" t="e">
        <f t="shared" si="11"/>
        <v>#VALUE!</v>
      </c>
      <c r="B737" s="189" t="s">
        <v>760</v>
      </c>
      <c r="C737" s="12">
        <v>2010</v>
      </c>
      <c r="D737" s="12" t="s">
        <v>136</v>
      </c>
      <c r="E737" s="11">
        <v>18</v>
      </c>
      <c r="F737" s="25">
        <v>0.73555555555555552</v>
      </c>
      <c r="G737" s="90">
        <v>0.52722222222222226</v>
      </c>
      <c r="H737" s="90" t="s">
        <v>619</v>
      </c>
      <c r="I737" s="71" t="s">
        <v>148</v>
      </c>
      <c r="J737" s="88">
        <v>1.8</v>
      </c>
      <c r="K737" s="13" t="s">
        <v>147</v>
      </c>
      <c r="L737" s="13" t="s">
        <v>147</v>
      </c>
      <c r="M737" s="88" t="s">
        <v>321</v>
      </c>
      <c r="N737" s="75">
        <v>35.31</v>
      </c>
      <c r="O737" s="75">
        <v>-92.313999999999993</v>
      </c>
      <c r="P737" s="86">
        <v>3.1</v>
      </c>
      <c r="Q737" s="12" t="s">
        <v>120</v>
      </c>
      <c r="R737" s="12" t="s">
        <v>42</v>
      </c>
      <c r="S737" s="77" t="s">
        <v>2107</v>
      </c>
      <c r="T737" s="4"/>
    </row>
    <row r="738" spans="1:20" s="1" customFormat="1" ht="33.75" x14ac:dyDescent="0.2">
      <c r="A738" s="27" t="e">
        <f t="shared" si="11"/>
        <v>#VALUE!</v>
      </c>
      <c r="B738" s="189" t="s">
        <v>761</v>
      </c>
      <c r="C738" s="12">
        <v>2010</v>
      </c>
      <c r="D738" s="12" t="s">
        <v>136</v>
      </c>
      <c r="E738" s="11">
        <v>18</v>
      </c>
      <c r="F738" s="25">
        <v>0.76741898148148147</v>
      </c>
      <c r="G738" s="90">
        <v>0.55908564814814821</v>
      </c>
      <c r="H738" s="90" t="s">
        <v>619</v>
      </c>
      <c r="I738" s="71" t="s">
        <v>148</v>
      </c>
      <c r="J738" s="88">
        <v>2.1</v>
      </c>
      <c r="K738" s="13" t="s">
        <v>147</v>
      </c>
      <c r="L738" s="13" t="s">
        <v>147</v>
      </c>
      <c r="M738" s="88" t="s">
        <v>321</v>
      </c>
      <c r="N738" s="75">
        <v>35.31</v>
      </c>
      <c r="O738" s="75">
        <v>-92.313000000000002</v>
      </c>
      <c r="P738" s="86">
        <v>3.2</v>
      </c>
      <c r="Q738" s="12" t="s">
        <v>120</v>
      </c>
      <c r="R738" s="12" t="s">
        <v>42</v>
      </c>
      <c r="S738" s="77" t="s">
        <v>2107</v>
      </c>
      <c r="T738" s="4"/>
    </row>
    <row r="739" spans="1:20" s="1" customFormat="1" ht="33.75" x14ac:dyDescent="0.2">
      <c r="A739" s="27" t="e">
        <f t="shared" si="11"/>
        <v>#VALUE!</v>
      </c>
      <c r="B739" s="189" t="s">
        <v>762</v>
      </c>
      <c r="C739" s="12">
        <v>2010</v>
      </c>
      <c r="D739" s="12" t="s">
        <v>136</v>
      </c>
      <c r="E739" s="11">
        <v>18</v>
      </c>
      <c r="F739" s="25">
        <v>0.91159722222222228</v>
      </c>
      <c r="G739" s="90">
        <v>0.70326388888888891</v>
      </c>
      <c r="H739" s="90" t="s">
        <v>619</v>
      </c>
      <c r="I739" s="71" t="s">
        <v>148</v>
      </c>
      <c r="J739" s="88">
        <v>2.2999999999999998</v>
      </c>
      <c r="K739" s="13" t="s">
        <v>147</v>
      </c>
      <c r="L739" s="13" t="s">
        <v>147</v>
      </c>
      <c r="M739" s="88" t="s">
        <v>321</v>
      </c>
      <c r="N739" s="75">
        <v>35.290999999999997</v>
      </c>
      <c r="O739" s="75">
        <v>-92.328000000000003</v>
      </c>
      <c r="P739" s="86">
        <v>5.4</v>
      </c>
      <c r="Q739" s="12" t="s">
        <v>120</v>
      </c>
      <c r="R739" s="12" t="s">
        <v>42</v>
      </c>
      <c r="S739" s="77" t="s">
        <v>2107</v>
      </c>
      <c r="T739" s="4"/>
    </row>
    <row r="740" spans="1:20" s="1" customFormat="1" ht="33.75" x14ac:dyDescent="0.2">
      <c r="A740" s="27" t="e">
        <f t="shared" si="11"/>
        <v>#VALUE!</v>
      </c>
      <c r="B740" s="189" t="s">
        <v>763</v>
      </c>
      <c r="C740" s="12">
        <v>2010</v>
      </c>
      <c r="D740" s="12" t="s">
        <v>136</v>
      </c>
      <c r="E740" s="11">
        <v>18</v>
      </c>
      <c r="F740" s="25">
        <v>0.92790509259259257</v>
      </c>
      <c r="G740" s="90">
        <v>0.7195717592592592</v>
      </c>
      <c r="H740" s="90" t="s">
        <v>619</v>
      </c>
      <c r="I740" s="71" t="s">
        <v>148</v>
      </c>
      <c r="J740" s="88">
        <v>1.9</v>
      </c>
      <c r="K740" s="13" t="s">
        <v>147</v>
      </c>
      <c r="L740" s="13" t="s">
        <v>147</v>
      </c>
      <c r="M740" s="88" t="s">
        <v>321</v>
      </c>
      <c r="N740" s="75">
        <v>35.311999999999998</v>
      </c>
      <c r="O740" s="75">
        <v>-92.314999999999998</v>
      </c>
      <c r="P740" s="86">
        <v>0.1</v>
      </c>
      <c r="Q740" s="12" t="s">
        <v>120</v>
      </c>
      <c r="R740" s="12" t="s">
        <v>42</v>
      </c>
      <c r="S740" s="77" t="s">
        <v>2107</v>
      </c>
      <c r="T740" s="4"/>
    </row>
    <row r="741" spans="1:20" s="1" customFormat="1" ht="33.75" x14ac:dyDescent="0.2">
      <c r="A741" s="27" t="e">
        <f t="shared" si="11"/>
        <v>#VALUE!</v>
      </c>
      <c r="B741" s="189" t="s">
        <v>764</v>
      </c>
      <c r="C741" s="12">
        <v>2010</v>
      </c>
      <c r="D741" s="12" t="s">
        <v>136</v>
      </c>
      <c r="E741" s="11">
        <v>18</v>
      </c>
      <c r="F741" s="25">
        <v>0.16597222222222222</v>
      </c>
      <c r="G741" s="90">
        <v>0.95763888888888893</v>
      </c>
      <c r="H741" s="90" t="s">
        <v>619</v>
      </c>
      <c r="I741" s="71" t="s">
        <v>148</v>
      </c>
      <c r="J741" s="88">
        <v>2.5</v>
      </c>
      <c r="K741" s="13" t="s">
        <v>147</v>
      </c>
      <c r="L741" s="13" t="s">
        <v>147</v>
      </c>
      <c r="M741" s="88" t="s">
        <v>321</v>
      </c>
      <c r="N741" s="75">
        <v>35.317999999999998</v>
      </c>
      <c r="O741" s="75">
        <v>-92.298000000000002</v>
      </c>
      <c r="P741" s="86">
        <v>3.8</v>
      </c>
      <c r="Q741" s="12" t="s">
        <v>120</v>
      </c>
      <c r="R741" s="12" t="s">
        <v>42</v>
      </c>
      <c r="S741" s="77" t="s">
        <v>2107</v>
      </c>
      <c r="T741" s="4"/>
    </row>
    <row r="742" spans="1:20" s="1" customFormat="1" ht="33.75" x14ac:dyDescent="0.2">
      <c r="A742" s="27" t="e">
        <f t="shared" si="11"/>
        <v>#VALUE!</v>
      </c>
      <c r="B742" s="189" t="s">
        <v>765</v>
      </c>
      <c r="C742" s="12">
        <v>2010</v>
      </c>
      <c r="D742" s="12" t="s">
        <v>136</v>
      </c>
      <c r="E742" s="11">
        <v>18</v>
      </c>
      <c r="F742" s="25">
        <v>0.17043981481481482</v>
      </c>
      <c r="G742" s="90">
        <v>0.96210648148148159</v>
      </c>
      <c r="H742" s="90" t="s">
        <v>619</v>
      </c>
      <c r="I742" s="71" t="s">
        <v>148</v>
      </c>
      <c r="J742" s="88">
        <v>2.1</v>
      </c>
      <c r="K742" s="13" t="s">
        <v>147</v>
      </c>
      <c r="L742" s="13" t="s">
        <v>147</v>
      </c>
      <c r="M742" s="88" t="s">
        <v>321</v>
      </c>
      <c r="N742" s="75">
        <v>35.313000000000002</v>
      </c>
      <c r="O742" s="75">
        <v>-92.313999999999993</v>
      </c>
      <c r="P742" s="86">
        <v>2.2999999999999998</v>
      </c>
      <c r="Q742" s="12" t="s">
        <v>120</v>
      </c>
      <c r="R742" s="12" t="s">
        <v>42</v>
      </c>
      <c r="S742" s="77" t="s">
        <v>2107</v>
      </c>
      <c r="T742" s="4"/>
    </row>
    <row r="743" spans="1:20" s="1" customFormat="1" ht="33.75" x14ac:dyDescent="0.2">
      <c r="A743" s="27" t="e">
        <f t="shared" si="11"/>
        <v>#VALUE!</v>
      </c>
      <c r="B743" s="189" t="s">
        <v>766</v>
      </c>
      <c r="C743" s="12">
        <v>2010</v>
      </c>
      <c r="D743" s="12" t="s">
        <v>136</v>
      </c>
      <c r="E743" s="11">
        <v>19</v>
      </c>
      <c r="F743" s="25">
        <v>0.23619212962962963</v>
      </c>
      <c r="G743" s="90">
        <v>2.7858796296296298E-2</v>
      </c>
      <c r="H743" s="90" t="s">
        <v>619</v>
      </c>
      <c r="I743" s="71" t="s">
        <v>148</v>
      </c>
      <c r="J743" s="88">
        <v>2.2999999999999998</v>
      </c>
      <c r="K743" s="13" t="s">
        <v>147</v>
      </c>
      <c r="L743" s="13" t="s">
        <v>147</v>
      </c>
      <c r="M743" s="88" t="s">
        <v>321</v>
      </c>
      <c r="N743" s="75">
        <v>35.29</v>
      </c>
      <c r="O743" s="75">
        <v>-92.332999999999998</v>
      </c>
      <c r="P743" s="86">
        <v>2.8</v>
      </c>
      <c r="Q743" s="12" t="s">
        <v>120</v>
      </c>
      <c r="R743" s="12" t="s">
        <v>42</v>
      </c>
      <c r="S743" s="77" t="s">
        <v>2107</v>
      </c>
      <c r="T743" s="4"/>
    </row>
    <row r="744" spans="1:20" s="1" customFormat="1" ht="33.75" x14ac:dyDescent="0.2">
      <c r="A744" s="27" t="e">
        <f t="shared" si="11"/>
        <v>#VALUE!</v>
      </c>
      <c r="B744" s="189" t="s">
        <v>767</v>
      </c>
      <c r="C744" s="12">
        <v>2010</v>
      </c>
      <c r="D744" s="12" t="s">
        <v>136</v>
      </c>
      <c r="E744" s="11">
        <v>19</v>
      </c>
      <c r="F744" s="25">
        <v>0.28655092592592596</v>
      </c>
      <c r="G744" s="90">
        <v>7.8217592592592589E-2</v>
      </c>
      <c r="H744" s="90" t="s">
        <v>619</v>
      </c>
      <c r="I744" s="71" t="s">
        <v>148</v>
      </c>
      <c r="J744" s="88">
        <v>2.4</v>
      </c>
      <c r="K744" s="13" t="s">
        <v>147</v>
      </c>
      <c r="L744" s="13" t="s">
        <v>147</v>
      </c>
      <c r="M744" s="88" t="s">
        <v>321</v>
      </c>
      <c r="N744" s="75">
        <v>35.292000000000002</v>
      </c>
      <c r="O744" s="75">
        <v>-92.334000000000003</v>
      </c>
      <c r="P744" s="86">
        <v>3.1</v>
      </c>
      <c r="Q744" s="12" t="s">
        <v>120</v>
      </c>
      <c r="R744" s="12" t="s">
        <v>42</v>
      </c>
      <c r="S744" s="77" t="s">
        <v>2107</v>
      </c>
      <c r="T744" s="4"/>
    </row>
    <row r="745" spans="1:20" s="1" customFormat="1" ht="33.75" x14ac:dyDescent="0.2">
      <c r="A745" s="27" t="e">
        <f t="shared" si="11"/>
        <v>#VALUE!</v>
      </c>
      <c r="B745" s="189" t="s">
        <v>768</v>
      </c>
      <c r="C745" s="12">
        <v>2010</v>
      </c>
      <c r="D745" s="12" t="s">
        <v>136</v>
      </c>
      <c r="E745" s="11">
        <v>19</v>
      </c>
      <c r="F745" s="25">
        <v>0.29076388888888888</v>
      </c>
      <c r="G745" s="90">
        <v>8.2430555555555562E-2</v>
      </c>
      <c r="H745" s="90" t="s">
        <v>619</v>
      </c>
      <c r="I745" s="71" t="s">
        <v>148</v>
      </c>
      <c r="J745" s="88">
        <v>2.2000000000000002</v>
      </c>
      <c r="K745" s="13" t="s">
        <v>147</v>
      </c>
      <c r="L745" s="13" t="s">
        <v>147</v>
      </c>
      <c r="M745" s="88" t="s">
        <v>321</v>
      </c>
      <c r="N745" s="75">
        <v>35.314</v>
      </c>
      <c r="O745" s="75">
        <v>-92.316999999999993</v>
      </c>
      <c r="P745" s="86">
        <v>2.9</v>
      </c>
      <c r="Q745" s="12" t="s">
        <v>120</v>
      </c>
      <c r="R745" s="12" t="s">
        <v>42</v>
      </c>
      <c r="S745" s="77" t="s">
        <v>2107</v>
      </c>
      <c r="T745" s="4"/>
    </row>
    <row r="746" spans="1:20" s="1" customFormat="1" ht="33.75" x14ac:dyDescent="0.2">
      <c r="A746" s="27" t="e">
        <f t="shared" si="11"/>
        <v>#VALUE!</v>
      </c>
      <c r="B746" s="189" t="s">
        <v>769</v>
      </c>
      <c r="C746" s="12">
        <v>2010</v>
      </c>
      <c r="D746" s="12" t="s">
        <v>136</v>
      </c>
      <c r="E746" s="11">
        <v>19</v>
      </c>
      <c r="F746" s="25">
        <v>0.37180555555555556</v>
      </c>
      <c r="G746" s="90">
        <v>0.16347222222222221</v>
      </c>
      <c r="H746" s="90" t="s">
        <v>619</v>
      </c>
      <c r="I746" s="71" t="s">
        <v>148</v>
      </c>
      <c r="J746" s="88">
        <v>2.6</v>
      </c>
      <c r="K746" s="13" t="s">
        <v>147</v>
      </c>
      <c r="L746" s="13" t="s">
        <v>147</v>
      </c>
      <c r="M746" s="88" t="s">
        <v>354</v>
      </c>
      <c r="N746" s="75">
        <v>35.316000000000003</v>
      </c>
      <c r="O746" s="75">
        <v>-92.299000000000007</v>
      </c>
      <c r="P746" s="86">
        <v>3.6</v>
      </c>
      <c r="Q746" s="12" t="s">
        <v>120</v>
      </c>
      <c r="R746" s="12" t="s">
        <v>42</v>
      </c>
      <c r="S746" s="77" t="s">
        <v>2107</v>
      </c>
      <c r="T746" s="4"/>
    </row>
    <row r="747" spans="1:20" s="1" customFormat="1" ht="33.75" x14ac:dyDescent="0.2">
      <c r="A747" s="27" t="e">
        <f t="shared" si="11"/>
        <v>#VALUE!</v>
      </c>
      <c r="B747" s="189" t="s">
        <v>770</v>
      </c>
      <c r="C747" s="12">
        <v>2010</v>
      </c>
      <c r="D747" s="12" t="s">
        <v>136</v>
      </c>
      <c r="E747" s="11">
        <v>20</v>
      </c>
      <c r="F747" s="25">
        <v>0.42749999999999999</v>
      </c>
      <c r="G747" s="90">
        <v>0.21916666666666665</v>
      </c>
      <c r="H747" s="90" t="s">
        <v>619</v>
      </c>
      <c r="I747" s="71" t="s">
        <v>148</v>
      </c>
      <c r="J747" s="88">
        <v>2.1</v>
      </c>
      <c r="K747" s="13" t="s">
        <v>147</v>
      </c>
      <c r="L747" s="13" t="s">
        <v>147</v>
      </c>
      <c r="M747" s="88" t="s">
        <v>321</v>
      </c>
      <c r="N747" s="75">
        <v>35.314999999999998</v>
      </c>
      <c r="O747" s="75">
        <v>-92.316999999999993</v>
      </c>
      <c r="P747" s="86">
        <v>0.1</v>
      </c>
      <c r="Q747" s="12" t="s">
        <v>120</v>
      </c>
      <c r="R747" s="12" t="s">
        <v>42</v>
      </c>
      <c r="S747" s="77" t="s">
        <v>2107</v>
      </c>
      <c r="T747" s="4"/>
    </row>
    <row r="748" spans="1:20" s="1" customFormat="1" ht="33.75" x14ac:dyDescent="0.2">
      <c r="A748" s="27" t="e">
        <f t="shared" si="11"/>
        <v>#VALUE!</v>
      </c>
      <c r="B748" s="189" t="s">
        <v>771</v>
      </c>
      <c r="C748" s="12">
        <v>2010</v>
      </c>
      <c r="D748" s="12" t="s">
        <v>136</v>
      </c>
      <c r="E748" s="11">
        <v>20</v>
      </c>
      <c r="F748" s="25">
        <v>0.87864583333333324</v>
      </c>
      <c r="G748" s="90">
        <v>0.67031249999999998</v>
      </c>
      <c r="H748" s="90" t="s">
        <v>619</v>
      </c>
      <c r="I748" s="71" t="s">
        <v>148</v>
      </c>
      <c r="J748" s="88">
        <v>2</v>
      </c>
      <c r="K748" s="13" t="s">
        <v>147</v>
      </c>
      <c r="L748" s="13" t="s">
        <v>147</v>
      </c>
      <c r="M748" s="88" t="s">
        <v>321</v>
      </c>
      <c r="N748" s="75">
        <v>35.32</v>
      </c>
      <c r="O748" s="75">
        <v>-92.308999999999997</v>
      </c>
      <c r="P748" s="86">
        <v>2</v>
      </c>
      <c r="Q748" s="12" t="s">
        <v>120</v>
      </c>
      <c r="R748" s="12" t="s">
        <v>42</v>
      </c>
      <c r="S748" s="77" t="s">
        <v>2107</v>
      </c>
      <c r="T748" s="4"/>
    </row>
    <row r="749" spans="1:20" s="1" customFormat="1" ht="33.75" x14ac:dyDescent="0.2">
      <c r="A749" s="27" t="e">
        <f t="shared" si="11"/>
        <v>#VALUE!</v>
      </c>
      <c r="B749" s="189" t="s">
        <v>772</v>
      </c>
      <c r="C749" s="12">
        <v>2010</v>
      </c>
      <c r="D749" s="12" t="s">
        <v>136</v>
      </c>
      <c r="E749" s="11">
        <v>20</v>
      </c>
      <c r="F749" s="25">
        <v>0.88403935185185178</v>
      </c>
      <c r="G749" s="90">
        <v>0.67570601851851853</v>
      </c>
      <c r="H749" s="90" t="s">
        <v>619</v>
      </c>
      <c r="I749" s="71" t="s">
        <v>148</v>
      </c>
      <c r="J749" s="88">
        <v>1.7</v>
      </c>
      <c r="K749" s="13" t="s">
        <v>147</v>
      </c>
      <c r="L749" s="13" t="s">
        <v>147</v>
      </c>
      <c r="M749" s="88" t="s">
        <v>321</v>
      </c>
      <c r="N749" s="75">
        <v>35.274999999999999</v>
      </c>
      <c r="O749" s="75">
        <v>-92.334999999999994</v>
      </c>
      <c r="P749" s="86">
        <v>6.6</v>
      </c>
      <c r="Q749" s="12" t="s">
        <v>120</v>
      </c>
      <c r="R749" s="12" t="s">
        <v>42</v>
      </c>
      <c r="S749" s="77" t="s">
        <v>2107</v>
      </c>
      <c r="T749" s="4"/>
    </row>
    <row r="750" spans="1:20" s="1" customFormat="1" ht="33.75" x14ac:dyDescent="0.2">
      <c r="A750" s="27" t="e">
        <f t="shared" si="11"/>
        <v>#VALUE!</v>
      </c>
      <c r="B750" s="189" t="s">
        <v>773</v>
      </c>
      <c r="C750" s="12">
        <v>2010</v>
      </c>
      <c r="D750" s="12" t="s">
        <v>136</v>
      </c>
      <c r="E750" s="11">
        <v>20</v>
      </c>
      <c r="F750" s="25">
        <v>2.8344907407407412E-2</v>
      </c>
      <c r="G750" s="90">
        <v>0.8200115740740741</v>
      </c>
      <c r="H750" s="90" t="s">
        <v>619</v>
      </c>
      <c r="I750" s="71" t="s">
        <v>148</v>
      </c>
      <c r="J750" s="88">
        <v>1.6</v>
      </c>
      <c r="K750" s="13" t="s">
        <v>147</v>
      </c>
      <c r="L750" s="13" t="s">
        <v>147</v>
      </c>
      <c r="M750" s="88" t="s">
        <v>321</v>
      </c>
      <c r="N750" s="75">
        <v>35.301000000000002</v>
      </c>
      <c r="O750" s="75">
        <v>-92.317999999999998</v>
      </c>
      <c r="P750" s="86">
        <v>5.3</v>
      </c>
      <c r="Q750" s="12" t="s">
        <v>120</v>
      </c>
      <c r="R750" s="12" t="s">
        <v>42</v>
      </c>
      <c r="S750" s="77" t="s">
        <v>2107</v>
      </c>
      <c r="T750" s="4"/>
    </row>
    <row r="751" spans="1:20" s="1" customFormat="1" ht="33.75" x14ac:dyDescent="0.2">
      <c r="A751" s="27" t="e">
        <f t="shared" si="11"/>
        <v>#VALUE!</v>
      </c>
      <c r="B751" s="189" t="s">
        <v>774</v>
      </c>
      <c r="C751" s="12">
        <v>2010</v>
      </c>
      <c r="D751" s="12" t="s">
        <v>136</v>
      </c>
      <c r="E751" s="11">
        <v>20</v>
      </c>
      <c r="F751" s="25">
        <v>6.9016203703703705E-2</v>
      </c>
      <c r="G751" s="90">
        <v>0.86068287037037028</v>
      </c>
      <c r="H751" s="90" t="s">
        <v>619</v>
      </c>
      <c r="I751" s="71" t="s">
        <v>148</v>
      </c>
      <c r="J751" s="88">
        <v>1.7</v>
      </c>
      <c r="K751" s="13" t="s">
        <v>147</v>
      </c>
      <c r="L751" s="13" t="s">
        <v>147</v>
      </c>
      <c r="M751" s="88" t="s">
        <v>321</v>
      </c>
      <c r="N751" s="75">
        <v>35.293999999999997</v>
      </c>
      <c r="O751" s="75">
        <v>-92.320999999999998</v>
      </c>
      <c r="P751" s="86">
        <v>5</v>
      </c>
      <c r="Q751" s="12" t="s">
        <v>120</v>
      </c>
      <c r="R751" s="12" t="s">
        <v>42</v>
      </c>
      <c r="S751" s="77" t="s">
        <v>2107</v>
      </c>
      <c r="T751" s="4"/>
    </row>
    <row r="752" spans="1:20" s="1" customFormat="1" ht="33.75" x14ac:dyDescent="0.2">
      <c r="A752" s="27" t="e">
        <f t="shared" si="11"/>
        <v>#VALUE!</v>
      </c>
      <c r="B752" s="189" t="s">
        <v>775</v>
      </c>
      <c r="C752" s="12">
        <v>2010</v>
      </c>
      <c r="D752" s="12" t="s">
        <v>136</v>
      </c>
      <c r="E752" s="11">
        <v>20</v>
      </c>
      <c r="F752" s="25">
        <v>8.1689814814814812E-2</v>
      </c>
      <c r="G752" s="90">
        <v>0.87335648148148148</v>
      </c>
      <c r="H752" s="90" t="s">
        <v>619</v>
      </c>
      <c r="I752" s="71" t="s">
        <v>148</v>
      </c>
      <c r="J752" s="88">
        <v>2.5</v>
      </c>
      <c r="K752" s="13" t="s">
        <v>147</v>
      </c>
      <c r="L752" s="13" t="s">
        <v>147</v>
      </c>
      <c r="M752" s="88" t="s">
        <v>348</v>
      </c>
      <c r="N752" s="75">
        <v>35.292999999999999</v>
      </c>
      <c r="O752" s="75">
        <v>-92.313999999999993</v>
      </c>
      <c r="P752" s="86">
        <v>5.4</v>
      </c>
      <c r="Q752" s="12" t="s">
        <v>120</v>
      </c>
      <c r="R752" s="12" t="s">
        <v>42</v>
      </c>
      <c r="S752" s="77" t="s">
        <v>2107</v>
      </c>
      <c r="T752" s="4"/>
    </row>
    <row r="753" spans="1:20" s="1" customFormat="1" ht="33.75" x14ac:dyDescent="0.2">
      <c r="A753" s="27" t="e">
        <f t="shared" si="11"/>
        <v>#VALUE!</v>
      </c>
      <c r="B753" s="189" t="s">
        <v>776</v>
      </c>
      <c r="C753" s="12">
        <v>2010</v>
      </c>
      <c r="D753" s="12" t="s">
        <v>136</v>
      </c>
      <c r="E753" s="11">
        <v>20</v>
      </c>
      <c r="F753" s="25">
        <v>8.7534722222222208E-2</v>
      </c>
      <c r="G753" s="90">
        <v>0.87920138888888888</v>
      </c>
      <c r="H753" s="90" t="s">
        <v>619</v>
      </c>
      <c r="I753" s="71" t="s">
        <v>148</v>
      </c>
      <c r="J753" s="88">
        <v>2.1</v>
      </c>
      <c r="K753" s="13" t="s">
        <v>147</v>
      </c>
      <c r="L753" s="13" t="s">
        <v>147</v>
      </c>
      <c r="M753" s="88" t="s">
        <v>321</v>
      </c>
      <c r="N753" s="75">
        <v>35.287999999999997</v>
      </c>
      <c r="O753" s="75">
        <v>-92.323999999999998</v>
      </c>
      <c r="P753" s="86">
        <v>4.8</v>
      </c>
      <c r="Q753" s="12" t="s">
        <v>120</v>
      </c>
      <c r="R753" s="12" t="s">
        <v>42</v>
      </c>
      <c r="S753" s="77" t="s">
        <v>2107</v>
      </c>
      <c r="T753" s="4"/>
    </row>
    <row r="754" spans="1:20" s="1" customFormat="1" ht="33.75" x14ac:dyDescent="0.2">
      <c r="A754" s="27" t="e">
        <f t="shared" si="11"/>
        <v>#VALUE!</v>
      </c>
      <c r="B754" s="189" t="s">
        <v>777</v>
      </c>
      <c r="C754" s="12">
        <v>2010</v>
      </c>
      <c r="D754" s="12" t="s">
        <v>136</v>
      </c>
      <c r="E754" s="11">
        <v>20</v>
      </c>
      <c r="F754" s="25">
        <v>0.1248263888888889</v>
      </c>
      <c r="G754" s="90">
        <v>0.9164930555555556</v>
      </c>
      <c r="H754" s="90" t="s">
        <v>619</v>
      </c>
      <c r="I754" s="71" t="s">
        <v>148</v>
      </c>
      <c r="J754" s="88">
        <v>2.1</v>
      </c>
      <c r="K754" s="13" t="s">
        <v>147</v>
      </c>
      <c r="L754" s="13" t="s">
        <v>147</v>
      </c>
      <c r="M754" s="88" t="s">
        <v>321</v>
      </c>
      <c r="N754" s="75">
        <v>35.292999999999999</v>
      </c>
      <c r="O754" s="75">
        <v>-92.322999999999993</v>
      </c>
      <c r="P754" s="86">
        <v>3.9</v>
      </c>
      <c r="Q754" s="12" t="s">
        <v>120</v>
      </c>
      <c r="R754" s="12" t="s">
        <v>42</v>
      </c>
      <c r="S754" s="77" t="s">
        <v>2107</v>
      </c>
      <c r="T754" s="4"/>
    </row>
    <row r="755" spans="1:20" s="1" customFormat="1" ht="33.75" x14ac:dyDescent="0.2">
      <c r="A755" s="27" t="e">
        <f t="shared" si="11"/>
        <v>#VALUE!</v>
      </c>
      <c r="B755" s="189" t="s">
        <v>778</v>
      </c>
      <c r="C755" s="12">
        <v>2010</v>
      </c>
      <c r="D755" s="12" t="s">
        <v>136</v>
      </c>
      <c r="E755" s="11">
        <v>20</v>
      </c>
      <c r="F755" s="25">
        <v>0.1318287037037037</v>
      </c>
      <c r="G755" s="90">
        <v>0.92349537037037033</v>
      </c>
      <c r="H755" s="90" t="s">
        <v>619</v>
      </c>
      <c r="I755" s="71" t="s">
        <v>148</v>
      </c>
      <c r="J755" s="88">
        <v>2</v>
      </c>
      <c r="K755" s="13" t="s">
        <v>147</v>
      </c>
      <c r="L755" s="13" t="s">
        <v>147</v>
      </c>
      <c r="M755" s="88" t="s">
        <v>321</v>
      </c>
      <c r="N755" s="75">
        <v>35.298999999999999</v>
      </c>
      <c r="O755" s="75">
        <v>-92.322999999999993</v>
      </c>
      <c r="P755" s="86">
        <v>2.8</v>
      </c>
      <c r="Q755" s="12" t="s">
        <v>120</v>
      </c>
      <c r="R755" s="12" t="s">
        <v>42</v>
      </c>
      <c r="S755" s="77" t="s">
        <v>2107</v>
      </c>
      <c r="T755" s="4"/>
    </row>
    <row r="756" spans="1:20" s="1" customFormat="1" ht="33.75" x14ac:dyDescent="0.2">
      <c r="A756" s="27" t="e">
        <f t="shared" si="11"/>
        <v>#VALUE!</v>
      </c>
      <c r="B756" s="189" t="s">
        <v>779</v>
      </c>
      <c r="C756" s="12">
        <v>2010</v>
      </c>
      <c r="D756" s="12" t="s">
        <v>136</v>
      </c>
      <c r="E756" s="11">
        <v>20</v>
      </c>
      <c r="F756" s="25">
        <v>0.17351851851851852</v>
      </c>
      <c r="G756" s="90">
        <v>0.96518518518518526</v>
      </c>
      <c r="H756" s="90" t="s">
        <v>619</v>
      </c>
      <c r="I756" s="71" t="s">
        <v>148</v>
      </c>
      <c r="J756" s="88">
        <v>2.2000000000000002</v>
      </c>
      <c r="K756" s="13" t="s">
        <v>147</v>
      </c>
      <c r="L756" s="13" t="s">
        <v>147</v>
      </c>
      <c r="M756" s="88" t="s">
        <v>321</v>
      </c>
      <c r="N756" s="75">
        <v>35.298999999999999</v>
      </c>
      <c r="O756" s="75">
        <v>-92.322000000000003</v>
      </c>
      <c r="P756" s="86">
        <v>3.2</v>
      </c>
      <c r="Q756" s="12" t="s">
        <v>120</v>
      </c>
      <c r="R756" s="12" t="s">
        <v>42</v>
      </c>
      <c r="S756" s="77" t="s">
        <v>2107</v>
      </c>
      <c r="T756" s="4"/>
    </row>
    <row r="757" spans="1:20" s="1" customFormat="1" ht="33.75" x14ac:dyDescent="0.2">
      <c r="A757" s="27" t="e">
        <f t="shared" si="11"/>
        <v>#VALUE!</v>
      </c>
      <c r="B757" s="189" t="s">
        <v>771</v>
      </c>
      <c r="C757" s="12">
        <v>2010</v>
      </c>
      <c r="D757" s="12" t="s">
        <v>136</v>
      </c>
      <c r="E757" s="11">
        <v>20</v>
      </c>
      <c r="F757" s="25">
        <v>0.18442129629629631</v>
      </c>
      <c r="G757" s="90">
        <v>0.97608796296296296</v>
      </c>
      <c r="H757" s="90" t="s">
        <v>619</v>
      </c>
      <c r="I757" s="71" t="s">
        <v>148</v>
      </c>
      <c r="J757" s="88">
        <v>2.2000000000000002</v>
      </c>
      <c r="K757" s="13" t="s">
        <v>147</v>
      </c>
      <c r="L757" s="13" t="s">
        <v>147</v>
      </c>
      <c r="M757" s="88" t="s">
        <v>321</v>
      </c>
      <c r="N757" s="75">
        <v>35.301000000000002</v>
      </c>
      <c r="O757" s="75">
        <v>-92.313999999999993</v>
      </c>
      <c r="P757" s="86">
        <v>4.9000000000000004</v>
      </c>
      <c r="Q757" s="12" t="s">
        <v>120</v>
      </c>
      <c r="R757" s="12" t="s">
        <v>42</v>
      </c>
      <c r="S757" s="77" t="s">
        <v>2107</v>
      </c>
      <c r="T757" s="4"/>
    </row>
    <row r="758" spans="1:20" s="1" customFormat="1" ht="33.75" x14ac:dyDescent="0.2">
      <c r="A758" s="27" t="e">
        <f t="shared" si="11"/>
        <v>#VALUE!</v>
      </c>
      <c r="B758" s="189" t="s">
        <v>780</v>
      </c>
      <c r="C758" s="12">
        <v>2010</v>
      </c>
      <c r="D758" s="12" t="s">
        <v>136</v>
      </c>
      <c r="E758" s="11">
        <v>21</v>
      </c>
      <c r="F758" s="25">
        <v>0.41880787037037037</v>
      </c>
      <c r="G758" s="90">
        <v>0.21047453703703703</v>
      </c>
      <c r="H758" s="90" t="s">
        <v>619</v>
      </c>
      <c r="I758" s="71" t="s">
        <v>148</v>
      </c>
      <c r="J758" s="88">
        <v>2.2999999999999998</v>
      </c>
      <c r="K758" s="13" t="s">
        <v>147</v>
      </c>
      <c r="L758" s="13" t="s">
        <v>147</v>
      </c>
      <c r="M758" s="88" t="s">
        <v>321</v>
      </c>
      <c r="N758" s="75">
        <v>35.314</v>
      </c>
      <c r="O758" s="75">
        <v>-92.311999999999998</v>
      </c>
      <c r="P758" s="86">
        <v>5.7</v>
      </c>
      <c r="Q758" s="12" t="s">
        <v>120</v>
      </c>
      <c r="R758" s="12" t="s">
        <v>42</v>
      </c>
      <c r="S758" s="77" t="s">
        <v>2107</v>
      </c>
      <c r="T758" s="4"/>
    </row>
    <row r="759" spans="1:20" s="1" customFormat="1" ht="33.75" x14ac:dyDescent="0.2">
      <c r="A759" s="27" t="e">
        <f t="shared" si="11"/>
        <v>#VALUE!</v>
      </c>
      <c r="B759" s="189" t="s">
        <v>781</v>
      </c>
      <c r="C759" s="12">
        <v>2010</v>
      </c>
      <c r="D759" s="12" t="s">
        <v>136</v>
      </c>
      <c r="E759" s="11">
        <v>21</v>
      </c>
      <c r="F759" s="25">
        <v>0.48371527777777779</v>
      </c>
      <c r="G759" s="90">
        <v>0.27538194444444447</v>
      </c>
      <c r="H759" s="90" t="s">
        <v>619</v>
      </c>
      <c r="I759" s="71" t="s">
        <v>148</v>
      </c>
      <c r="J759" s="88">
        <v>2.2000000000000002</v>
      </c>
      <c r="K759" s="13" t="s">
        <v>147</v>
      </c>
      <c r="L759" s="13" t="s">
        <v>147</v>
      </c>
      <c r="M759" s="88" t="s">
        <v>321</v>
      </c>
      <c r="N759" s="75">
        <v>35.292000000000002</v>
      </c>
      <c r="O759" s="75">
        <v>-92.32</v>
      </c>
      <c r="P759" s="86">
        <v>5.0999999999999996</v>
      </c>
      <c r="Q759" s="12" t="s">
        <v>120</v>
      </c>
      <c r="R759" s="12" t="s">
        <v>42</v>
      </c>
      <c r="S759" s="77" t="s">
        <v>2107</v>
      </c>
      <c r="T759" s="4"/>
    </row>
    <row r="760" spans="1:20" s="1" customFormat="1" ht="33.75" x14ac:dyDescent="0.2">
      <c r="A760" s="27" t="e">
        <f t="shared" si="11"/>
        <v>#VALUE!</v>
      </c>
      <c r="B760" s="189" t="s">
        <v>782</v>
      </c>
      <c r="C760" s="12">
        <v>2010</v>
      </c>
      <c r="D760" s="12" t="s">
        <v>136</v>
      </c>
      <c r="E760" s="11">
        <v>21</v>
      </c>
      <c r="F760" s="25">
        <v>0.6321296296296296</v>
      </c>
      <c r="G760" s="90">
        <v>0.42379629629629628</v>
      </c>
      <c r="H760" s="90" t="s">
        <v>619</v>
      </c>
      <c r="I760" s="71" t="s">
        <v>148</v>
      </c>
      <c r="J760" s="88">
        <v>2</v>
      </c>
      <c r="K760" s="13" t="s">
        <v>147</v>
      </c>
      <c r="L760" s="13" t="s">
        <v>147</v>
      </c>
      <c r="M760" s="88" t="s">
        <v>321</v>
      </c>
      <c r="N760" s="75">
        <v>35.302</v>
      </c>
      <c r="O760" s="75">
        <v>-92.325000000000003</v>
      </c>
      <c r="P760" s="86">
        <v>0.8</v>
      </c>
      <c r="Q760" s="12" t="s">
        <v>120</v>
      </c>
      <c r="R760" s="12" t="s">
        <v>42</v>
      </c>
      <c r="S760" s="77" t="s">
        <v>2107</v>
      </c>
      <c r="T760" s="4"/>
    </row>
    <row r="761" spans="1:20" s="1" customFormat="1" ht="33.75" x14ac:dyDescent="0.2">
      <c r="A761" s="27" t="e">
        <f t="shared" si="11"/>
        <v>#VALUE!</v>
      </c>
      <c r="B761" s="189" t="s">
        <v>783</v>
      </c>
      <c r="C761" s="12">
        <v>2010</v>
      </c>
      <c r="D761" s="12" t="s">
        <v>136</v>
      </c>
      <c r="E761" s="11">
        <v>21</v>
      </c>
      <c r="F761" s="25">
        <v>0.84275462962962966</v>
      </c>
      <c r="G761" s="90">
        <v>0.63442129629629629</v>
      </c>
      <c r="H761" s="90" t="s">
        <v>619</v>
      </c>
      <c r="I761" s="71" t="s">
        <v>148</v>
      </c>
      <c r="J761" s="88">
        <v>2.1</v>
      </c>
      <c r="K761" s="13" t="s">
        <v>147</v>
      </c>
      <c r="L761" s="13" t="s">
        <v>147</v>
      </c>
      <c r="M761" s="88" t="s">
        <v>321</v>
      </c>
      <c r="N761" s="75">
        <v>35.279000000000003</v>
      </c>
      <c r="O761" s="75">
        <v>-92.335999999999999</v>
      </c>
      <c r="P761" s="86">
        <v>5.5</v>
      </c>
      <c r="Q761" s="12" t="s">
        <v>120</v>
      </c>
      <c r="R761" s="12" t="s">
        <v>42</v>
      </c>
      <c r="S761" s="77" t="s">
        <v>2107</v>
      </c>
      <c r="T761" s="4"/>
    </row>
    <row r="762" spans="1:20" s="1" customFormat="1" ht="33.75" x14ac:dyDescent="0.2">
      <c r="A762" s="27" t="e">
        <f t="shared" si="11"/>
        <v>#VALUE!</v>
      </c>
      <c r="B762" s="189" t="s">
        <v>784</v>
      </c>
      <c r="C762" s="12">
        <v>2010</v>
      </c>
      <c r="D762" s="12" t="s">
        <v>136</v>
      </c>
      <c r="E762" s="11">
        <v>21</v>
      </c>
      <c r="F762" s="25">
        <v>7.9340277777777787E-2</v>
      </c>
      <c r="G762" s="90">
        <v>0.87100694444444438</v>
      </c>
      <c r="H762" s="90" t="s">
        <v>619</v>
      </c>
      <c r="I762" s="71" t="s">
        <v>148</v>
      </c>
      <c r="J762" s="88">
        <v>2.2999999999999998</v>
      </c>
      <c r="K762" s="13" t="s">
        <v>147</v>
      </c>
      <c r="L762" s="13" t="s">
        <v>147</v>
      </c>
      <c r="M762" s="88" t="s">
        <v>321</v>
      </c>
      <c r="N762" s="75">
        <v>35.293999999999997</v>
      </c>
      <c r="O762" s="75">
        <v>-92.332999999999998</v>
      </c>
      <c r="P762" s="86">
        <v>2.6</v>
      </c>
      <c r="Q762" s="12" t="s">
        <v>120</v>
      </c>
      <c r="R762" s="12" t="s">
        <v>42</v>
      </c>
      <c r="S762" s="77" t="s">
        <v>2107</v>
      </c>
      <c r="T762" s="4"/>
    </row>
    <row r="763" spans="1:20" s="1" customFormat="1" ht="33.75" x14ac:dyDescent="0.2">
      <c r="A763" s="27" t="e">
        <f t="shared" si="11"/>
        <v>#VALUE!</v>
      </c>
      <c r="B763" s="189" t="s">
        <v>785</v>
      </c>
      <c r="C763" s="12">
        <v>2010</v>
      </c>
      <c r="D763" s="12" t="s">
        <v>136</v>
      </c>
      <c r="E763" s="11">
        <v>21</v>
      </c>
      <c r="F763" s="25">
        <v>0.13598379629629628</v>
      </c>
      <c r="G763" s="90">
        <v>0.92765046296296294</v>
      </c>
      <c r="H763" s="90" t="s">
        <v>619</v>
      </c>
      <c r="I763" s="71" t="s">
        <v>148</v>
      </c>
      <c r="J763" s="88">
        <v>2.2999999999999998</v>
      </c>
      <c r="K763" s="13" t="s">
        <v>147</v>
      </c>
      <c r="L763" s="13" t="s">
        <v>147</v>
      </c>
      <c r="M763" s="88" t="s">
        <v>321</v>
      </c>
      <c r="N763" s="75">
        <v>35.287999999999997</v>
      </c>
      <c r="O763" s="75">
        <v>-92.331999999999994</v>
      </c>
      <c r="P763" s="86">
        <v>5.0999999999999996</v>
      </c>
      <c r="Q763" s="12" t="s">
        <v>120</v>
      </c>
      <c r="R763" s="12" t="s">
        <v>42</v>
      </c>
      <c r="S763" s="77" t="s">
        <v>2107</v>
      </c>
      <c r="T763" s="4"/>
    </row>
    <row r="764" spans="1:20" s="1" customFormat="1" ht="33.75" x14ac:dyDescent="0.2">
      <c r="A764" s="27" t="e">
        <f t="shared" si="11"/>
        <v>#VALUE!</v>
      </c>
      <c r="B764" s="189" t="s">
        <v>786</v>
      </c>
      <c r="C764" s="12">
        <v>2010</v>
      </c>
      <c r="D764" s="12" t="s">
        <v>136</v>
      </c>
      <c r="E764" s="11">
        <v>22</v>
      </c>
      <c r="F764" s="25">
        <v>0.21944444444444444</v>
      </c>
      <c r="G764" s="90">
        <v>1.1111111111111112E-2</v>
      </c>
      <c r="H764" s="90" t="s">
        <v>619</v>
      </c>
      <c r="I764" s="71" t="s">
        <v>148</v>
      </c>
      <c r="J764" s="88">
        <v>2.1</v>
      </c>
      <c r="K764" s="13" t="s">
        <v>147</v>
      </c>
      <c r="L764" s="13" t="s">
        <v>147</v>
      </c>
      <c r="M764" s="88" t="s">
        <v>321</v>
      </c>
      <c r="N764" s="75">
        <v>35.293999999999997</v>
      </c>
      <c r="O764" s="75">
        <v>-92.32</v>
      </c>
      <c r="P764" s="86">
        <v>5.2</v>
      </c>
      <c r="Q764" s="12" t="s">
        <v>120</v>
      </c>
      <c r="R764" s="12" t="s">
        <v>42</v>
      </c>
      <c r="S764" s="77" t="s">
        <v>2107</v>
      </c>
      <c r="T764" s="4"/>
    </row>
    <row r="765" spans="1:20" s="1" customFormat="1" ht="33.75" x14ac:dyDescent="0.2">
      <c r="A765" s="27" t="e">
        <f t="shared" si="11"/>
        <v>#VALUE!</v>
      </c>
      <c r="B765" s="189" t="s">
        <v>787</v>
      </c>
      <c r="C765" s="12">
        <v>2010</v>
      </c>
      <c r="D765" s="12" t="s">
        <v>136</v>
      </c>
      <c r="E765" s="11">
        <v>22</v>
      </c>
      <c r="F765" s="25">
        <v>0.28280092592592593</v>
      </c>
      <c r="G765" s="90">
        <v>7.4467592592592599E-2</v>
      </c>
      <c r="H765" s="90" t="s">
        <v>619</v>
      </c>
      <c r="I765" s="71" t="s">
        <v>148</v>
      </c>
      <c r="J765" s="88">
        <v>1.9</v>
      </c>
      <c r="K765" s="13" t="s">
        <v>147</v>
      </c>
      <c r="L765" s="13" t="s">
        <v>147</v>
      </c>
      <c r="M765" s="88" t="s">
        <v>321</v>
      </c>
      <c r="N765" s="75">
        <v>35.289000000000001</v>
      </c>
      <c r="O765" s="75">
        <v>-92.334000000000003</v>
      </c>
      <c r="P765" s="86">
        <v>2.8</v>
      </c>
      <c r="Q765" s="12" t="s">
        <v>120</v>
      </c>
      <c r="R765" s="12" t="s">
        <v>42</v>
      </c>
      <c r="S765" s="77" t="s">
        <v>2107</v>
      </c>
      <c r="T765" s="4"/>
    </row>
    <row r="766" spans="1:20" s="1" customFormat="1" ht="33.75" x14ac:dyDescent="0.2">
      <c r="A766" s="27" t="e">
        <f t="shared" si="11"/>
        <v>#VALUE!</v>
      </c>
      <c r="B766" s="189" t="s">
        <v>788</v>
      </c>
      <c r="C766" s="12">
        <v>2010</v>
      </c>
      <c r="D766" s="12" t="s">
        <v>136</v>
      </c>
      <c r="E766" s="11">
        <v>22</v>
      </c>
      <c r="F766" s="25">
        <v>0.28415509259259258</v>
      </c>
      <c r="G766" s="90">
        <v>7.5821759259259255E-2</v>
      </c>
      <c r="H766" s="90" t="s">
        <v>619</v>
      </c>
      <c r="I766" s="71" t="s">
        <v>148</v>
      </c>
      <c r="J766" s="88">
        <v>1.9</v>
      </c>
      <c r="K766" s="13" t="s">
        <v>147</v>
      </c>
      <c r="L766" s="13" t="s">
        <v>147</v>
      </c>
      <c r="M766" s="88" t="s">
        <v>321</v>
      </c>
      <c r="N766" s="75">
        <v>35.286000000000001</v>
      </c>
      <c r="O766" s="75">
        <v>-92.331000000000003</v>
      </c>
      <c r="P766" s="86">
        <v>3.6</v>
      </c>
      <c r="Q766" s="12" t="s">
        <v>120</v>
      </c>
      <c r="R766" s="12" t="s">
        <v>42</v>
      </c>
      <c r="S766" s="77" t="s">
        <v>2107</v>
      </c>
      <c r="T766" s="4"/>
    </row>
    <row r="767" spans="1:20" s="1" customFormat="1" ht="33.75" x14ac:dyDescent="0.2">
      <c r="A767" s="27" t="e">
        <f t="shared" si="11"/>
        <v>#VALUE!</v>
      </c>
      <c r="B767" s="189" t="s">
        <v>789</v>
      </c>
      <c r="C767" s="12">
        <v>2010</v>
      </c>
      <c r="D767" s="12" t="s">
        <v>136</v>
      </c>
      <c r="E767" s="11">
        <v>22</v>
      </c>
      <c r="F767" s="25">
        <v>0.29898148148148146</v>
      </c>
      <c r="G767" s="90">
        <v>9.0648148148148144E-2</v>
      </c>
      <c r="H767" s="90" t="s">
        <v>619</v>
      </c>
      <c r="I767" s="71" t="s">
        <v>148</v>
      </c>
      <c r="J767" s="88">
        <v>2.4</v>
      </c>
      <c r="K767" s="13" t="s">
        <v>147</v>
      </c>
      <c r="L767" s="13" t="s">
        <v>147</v>
      </c>
      <c r="M767" s="88" t="s">
        <v>321</v>
      </c>
      <c r="N767" s="75">
        <v>35.29</v>
      </c>
      <c r="O767" s="75">
        <v>-92.332999999999998</v>
      </c>
      <c r="P767" s="86">
        <v>3.2</v>
      </c>
      <c r="Q767" s="12" t="s">
        <v>120</v>
      </c>
      <c r="R767" s="12" t="s">
        <v>42</v>
      </c>
      <c r="S767" s="77" t="s">
        <v>2107</v>
      </c>
      <c r="T767" s="4"/>
    </row>
    <row r="768" spans="1:20" s="1" customFormat="1" ht="33.75" x14ac:dyDescent="0.2">
      <c r="A768" s="27" t="e">
        <f t="shared" si="11"/>
        <v>#VALUE!</v>
      </c>
      <c r="B768" s="189" t="s">
        <v>790</v>
      </c>
      <c r="C768" s="12">
        <v>2010</v>
      </c>
      <c r="D768" s="12" t="s">
        <v>136</v>
      </c>
      <c r="E768" s="11">
        <v>22</v>
      </c>
      <c r="F768" s="25">
        <v>0.30408564814814815</v>
      </c>
      <c r="G768" s="90">
        <v>9.5752314814814818E-2</v>
      </c>
      <c r="H768" s="90" t="s">
        <v>619</v>
      </c>
      <c r="I768" s="71" t="s">
        <v>148</v>
      </c>
      <c r="J768" s="88">
        <v>1.3</v>
      </c>
      <c r="K768" s="13" t="s">
        <v>147</v>
      </c>
      <c r="L768" s="13" t="s">
        <v>147</v>
      </c>
      <c r="M768" s="88" t="s">
        <v>321</v>
      </c>
      <c r="N768" s="75">
        <v>35.298000000000002</v>
      </c>
      <c r="O768" s="75">
        <v>-92.328000000000003</v>
      </c>
      <c r="P768" s="86">
        <v>2.2999999999999998</v>
      </c>
      <c r="Q768" s="12" t="s">
        <v>120</v>
      </c>
      <c r="R768" s="12" t="s">
        <v>42</v>
      </c>
      <c r="S768" s="77" t="s">
        <v>2107</v>
      </c>
      <c r="T768" s="4"/>
    </row>
    <row r="769" spans="1:20" s="1" customFormat="1" ht="33.75" x14ac:dyDescent="0.2">
      <c r="A769" s="27" t="e">
        <f t="shared" si="11"/>
        <v>#VALUE!</v>
      </c>
      <c r="B769" s="189" t="s">
        <v>791</v>
      </c>
      <c r="C769" s="12">
        <v>2010</v>
      </c>
      <c r="D769" s="12" t="s">
        <v>136</v>
      </c>
      <c r="E769" s="11">
        <v>22</v>
      </c>
      <c r="F769" s="25">
        <v>0.40077546296296296</v>
      </c>
      <c r="G769" s="90">
        <v>0.19244212962962962</v>
      </c>
      <c r="H769" s="90" t="s">
        <v>619</v>
      </c>
      <c r="I769" s="71" t="s">
        <v>148</v>
      </c>
      <c r="J769" s="88">
        <v>2.4</v>
      </c>
      <c r="K769" s="13" t="s">
        <v>147</v>
      </c>
      <c r="L769" s="13" t="s">
        <v>147</v>
      </c>
      <c r="M769" s="88" t="s">
        <v>321</v>
      </c>
      <c r="N769" s="75">
        <v>35.295999999999999</v>
      </c>
      <c r="O769" s="75">
        <v>-92.32</v>
      </c>
      <c r="P769" s="86">
        <v>4.5</v>
      </c>
      <c r="Q769" s="12" t="s">
        <v>120</v>
      </c>
      <c r="R769" s="12" t="s">
        <v>42</v>
      </c>
      <c r="S769" s="77" t="s">
        <v>2107</v>
      </c>
      <c r="T769" s="4"/>
    </row>
    <row r="770" spans="1:20" s="1" customFormat="1" ht="33.75" x14ac:dyDescent="0.2">
      <c r="A770" s="27" t="e">
        <f t="shared" ref="A770:A833" si="12">SUM(A769+1)</f>
        <v>#VALUE!</v>
      </c>
      <c r="B770" s="189" t="s">
        <v>792</v>
      </c>
      <c r="C770" s="12">
        <v>2010</v>
      </c>
      <c r="D770" s="12" t="s">
        <v>136</v>
      </c>
      <c r="E770" s="11">
        <v>22</v>
      </c>
      <c r="F770" s="25">
        <v>0.40484953703703702</v>
      </c>
      <c r="G770" s="90">
        <v>0.19651620370370371</v>
      </c>
      <c r="H770" s="90" t="s">
        <v>619</v>
      </c>
      <c r="I770" s="71" t="s">
        <v>148</v>
      </c>
      <c r="J770" s="88">
        <v>2.6</v>
      </c>
      <c r="K770" s="13" t="s">
        <v>147</v>
      </c>
      <c r="L770" s="13" t="s">
        <v>147</v>
      </c>
      <c r="M770" s="88" t="s">
        <v>348</v>
      </c>
      <c r="N770" s="75">
        <v>35.298999999999999</v>
      </c>
      <c r="O770" s="75">
        <v>-92.313000000000002</v>
      </c>
      <c r="P770" s="86">
        <v>5.7</v>
      </c>
      <c r="Q770" s="12" t="s">
        <v>120</v>
      </c>
      <c r="R770" s="12" t="s">
        <v>42</v>
      </c>
      <c r="S770" s="77" t="s">
        <v>2107</v>
      </c>
      <c r="T770" s="4"/>
    </row>
    <row r="771" spans="1:20" s="1" customFormat="1" ht="12.75" customHeight="1" x14ac:dyDescent="0.2">
      <c r="A771" s="27" t="e">
        <f t="shared" si="12"/>
        <v>#VALUE!</v>
      </c>
      <c r="B771" s="189" t="s">
        <v>793</v>
      </c>
      <c r="C771" s="12">
        <v>2010</v>
      </c>
      <c r="D771" s="12" t="s">
        <v>136</v>
      </c>
      <c r="E771" s="11">
        <v>22</v>
      </c>
      <c r="F771" s="25">
        <v>0.42446759259259265</v>
      </c>
      <c r="G771" s="90">
        <v>0.21613425925925925</v>
      </c>
      <c r="H771" s="90" t="s">
        <v>619</v>
      </c>
      <c r="I771" s="71" t="s">
        <v>148</v>
      </c>
      <c r="J771" s="88">
        <v>2.2000000000000002</v>
      </c>
      <c r="K771" s="13" t="s">
        <v>147</v>
      </c>
      <c r="L771" s="13" t="s">
        <v>147</v>
      </c>
      <c r="M771" s="88" t="s">
        <v>321</v>
      </c>
      <c r="N771" s="75">
        <v>35.305999999999997</v>
      </c>
      <c r="O771" s="75">
        <v>-92.32</v>
      </c>
      <c r="P771" s="86">
        <v>2.6</v>
      </c>
      <c r="Q771" s="12" t="s">
        <v>120</v>
      </c>
      <c r="R771" s="12" t="s">
        <v>42</v>
      </c>
      <c r="S771" s="77" t="s">
        <v>2107</v>
      </c>
      <c r="T771" s="4"/>
    </row>
    <row r="772" spans="1:20" s="1" customFormat="1" ht="33.75" x14ac:dyDescent="0.2">
      <c r="A772" s="27" t="e">
        <f t="shared" si="12"/>
        <v>#VALUE!</v>
      </c>
      <c r="B772" s="189" t="s">
        <v>794</v>
      </c>
      <c r="C772" s="12">
        <v>2010</v>
      </c>
      <c r="D772" s="12" t="s">
        <v>136</v>
      </c>
      <c r="E772" s="11">
        <v>22</v>
      </c>
      <c r="F772" s="25">
        <v>0.473599537037037</v>
      </c>
      <c r="G772" s="90">
        <v>0.26526620370370374</v>
      </c>
      <c r="H772" s="90" t="s">
        <v>619</v>
      </c>
      <c r="I772" s="71" t="s">
        <v>148</v>
      </c>
      <c r="J772" s="88">
        <v>2.2999999999999998</v>
      </c>
      <c r="K772" s="13" t="s">
        <v>147</v>
      </c>
      <c r="L772" s="13" t="s">
        <v>147</v>
      </c>
      <c r="M772" s="88" t="s">
        <v>321</v>
      </c>
      <c r="N772" s="75">
        <v>35.311</v>
      </c>
      <c r="O772" s="75">
        <v>-92.311000000000007</v>
      </c>
      <c r="P772" s="86">
        <v>5.7</v>
      </c>
      <c r="Q772" s="12" t="s">
        <v>120</v>
      </c>
      <c r="R772" s="12" t="s">
        <v>42</v>
      </c>
      <c r="S772" s="77" t="s">
        <v>2107</v>
      </c>
      <c r="T772" s="4"/>
    </row>
    <row r="773" spans="1:20" s="1" customFormat="1" ht="33.75" x14ac:dyDescent="0.2">
      <c r="A773" s="27" t="e">
        <f t="shared" si="12"/>
        <v>#VALUE!</v>
      </c>
      <c r="B773" s="189" t="s">
        <v>795</v>
      </c>
      <c r="C773" s="12">
        <v>2010</v>
      </c>
      <c r="D773" s="12" t="s">
        <v>136</v>
      </c>
      <c r="E773" s="11">
        <v>22</v>
      </c>
      <c r="F773" s="25">
        <v>0.50491898148148151</v>
      </c>
      <c r="G773" s="90">
        <v>0.29658564814814814</v>
      </c>
      <c r="H773" s="90" t="s">
        <v>619</v>
      </c>
      <c r="I773" s="71" t="s">
        <v>148</v>
      </c>
      <c r="J773" s="88">
        <v>2.2999999999999998</v>
      </c>
      <c r="K773" s="13" t="s">
        <v>147</v>
      </c>
      <c r="L773" s="13" t="s">
        <v>147</v>
      </c>
      <c r="M773" s="88" t="s">
        <v>321</v>
      </c>
      <c r="N773" s="75">
        <v>35.301000000000002</v>
      </c>
      <c r="O773" s="75">
        <v>-92.322000000000003</v>
      </c>
      <c r="P773" s="86">
        <v>3.4</v>
      </c>
      <c r="Q773" s="12" t="s">
        <v>120</v>
      </c>
      <c r="R773" s="12" t="s">
        <v>42</v>
      </c>
      <c r="S773" s="77" t="s">
        <v>2107</v>
      </c>
      <c r="T773" s="4"/>
    </row>
    <row r="774" spans="1:20" s="1" customFormat="1" ht="33.75" x14ac:dyDescent="0.2">
      <c r="A774" s="27" t="e">
        <f t="shared" si="12"/>
        <v>#VALUE!</v>
      </c>
      <c r="B774" s="189" t="s">
        <v>796</v>
      </c>
      <c r="C774" s="12">
        <v>2010</v>
      </c>
      <c r="D774" s="12" t="s">
        <v>136</v>
      </c>
      <c r="E774" s="11">
        <v>22</v>
      </c>
      <c r="F774" s="25">
        <v>0.53753472222222221</v>
      </c>
      <c r="G774" s="90">
        <v>0.32920138888888889</v>
      </c>
      <c r="H774" s="90" t="s">
        <v>619</v>
      </c>
      <c r="I774" s="71" t="s">
        <v>148</v>
      </c>
      <c r="J774" s="88">
        <v>1.4</v>
      </c>
      <c r="K774" s="13" t="s">
        <v>147</v>
      </c>
      <c r="L774" s="13" t="s">
        <v>147</v>
      </c>
      <c r="M774" s="88" t="s">
        <v>321</v>
      </c>
      <c r="N774" s="75">
        <v>35.292000000000002</v>
      </c>
      <c r="O774" s="75">
        <v>-92.322000000000003</v>
      </c>
      <c r="P774" s="86">
        <v>5.0999999999999996</v>
      </c>
      <c r="Q774" s="12" t="s">
        <v>120</v>
      </c>
      <c r="R774" s="12" t="s">
        <v>42</v>
      </c>
      <c r="S774" s="77" t="s">
        <v>2107</v>
      </c>
      <c r="T774" s="4"/>
    </row>
    <row r="775" spans="1:20" s="1" customFormat="1" ht="33.75" x14ac:dyDescent="0.2">
      <c r="A775" s="27" t="e">
        <f t="shared" si="12"/>
        <v>#VALUE!</v>
      </c>
      <c r="B775" s="189" t="s">
        <v>797</v>
      </c>
      <c r="C775" s="12">
        <v>2010</v>
      </c>
      <c r="D775" s="12" t="s">
        <v>136</v>
      </c>
      <c r="E775" s="11">
        <v>22</v>
      </c>
      <c r="F775" s="25">
        <v>0.9312731481481481</v>
      </c>
      <c r="G775" s="90">
        <v>0.72293981481481484</v>
      </c>
      <c r="H775" s="90" t="s">
        <v>619</v>
      </c>
      <c r="I775" s="71" t="s">
        <v>148</v>
      </c>
      <c r="J775" s="88">
        <v>1.3</v>
      </c>
      <c r="K775" s="13" t="s">
        <v>147</v>
      </c>
      <c r="L775" s="13" t="s">
        <v>147</v>
      </c>
      <c r="M775" s="88" t="s">
        <v>321</v>
      </c>
      <c r="N775" s="75">
        <v>35.319000000000003</v>
      </c>
      <c r="O775" s="75">
        <v>-92.302999999999997</v>
      </c>
      <c r="P775" s="86">
        <v>4.7</v>
      </c>
      <c r="Q775" s="12" t="s">
        <v>120</v>
      </c>
      <c r="R775" s="12" t="s">
        <v>42</v>
      </c>
      <c r="S775" s="77" t="s">
        <v>2107</v>
      </c>
      <c r="T775" s="4"/>
    </row>
    <row r="776" spans="1:20" s="1" customFormat="1" ht="33.75" x14ac:dyDescent="0.2">
      <c r="A776" s="27" t="e">
        <f t="shared" si="12"/>
        <v>#VALUE!</v>
      </c>
      <c r="B776" s="189" t="s">
        <v>798</v>
      </c>
      <c r="C776" s="12">
        <v>2010</v>
      </c>
      <c r="D776" s="12" t="s">
        <v>136</v>
      </c>
      <c r="E776" s="11">
        <v>22</v>
      </c>
      <c r="F776" s="25">
        <v>0.97040509259259267</v>
      </c>
      <c r="G776" s="90">
        <v>0.7620717592592593</v>
      </c>
      <c r="H776" s="90" t="s">
        <v>619</v>
      </c>
      <c r="I776" s="71" t="s">
        <v>148</v>
      </c>
      <c r="J776" s="88">
        <v>1.8</v>
      </c>
      <c r="K776" s="13" t="s">
        <v>147</v>
      </c>
      <c r="L776" s="13" t="s">
        <v>147</v>
      </c>
      <c r="M776" s="88" t="s">
        <v>321</v>
      </c>
      <c r="N776" s="75">
        <v>35.334000000000003</v>
      </c>
      <c r="O776" s="75">
        <v>-92.307000000000002</v>
      </c>
      <c r="P776" s="86">
        <v>5.6</v>
      </c>
      <c r="Q776" s="12" t="s">
        <v>120</v>
      </c>
      <c r="R776" s="12" t="s">
        <v>42</v>
      </c>
      <c r="S776" s="77" t="s">
        <v>2107</v>
      </c>
      <c r="T776" s="4"/>
    </row>
    <row r="777" spans="1:20" s="1" customFormat="1" ht="33.75" x14ac:dyDescent="0.2">
      <c r="A777" s="27" t="e">
        <f t="shared" si="12"/>
        <v>#VALUE!</v>
      </c>
      <c r="B777" s="189" t="s">
        <v>799</v>
      </c>
      <c r="C777" s="12">
        <v>2010</v>
      </c>
      <c r="D777" s="12" t="s">
        <v>136</v>
      </c>
      <c r="E777" s="11">
        <v>22</v>
      </c>
      <c r="F777" s="25">
        <v>0.97142361111111108</v>
      </c>
      <c r="G777" s="90">
        <v>0.76309027777777771</v>
      </c>
      <c r="H777" s="90" t="s">
        <v>619</v>
      </c>
      <c r="I777" s="71" t="s">
        <v>148</v>
      </c>
      <c r="J777" s="88">
        <v>1.8</v>
      </c>
      <c r="K777" s="13" t="s">
        <v>147</v>
      </c>
      <c r="L777" s="13" t="s">
        <v>147</v>
      </c>
      <c r="M777" s="88" t="s">
        <v>321</v>
      </c>
      <c r="N777" s="75">
        <v>35.32</v>
      </c>
      <c r="O777" s="75">
        <v>-92.302999999999997</v>
      </c>
      <c r="P777" s="86">
        <v>4.7</v>
      </c>
      <c r="Q777" s="12" t="s">
        <v>120</v>
      </c>
      <c r="R777" s="12" t="s">
        <v>42</v>
      </c>
      <c r="S777" s="77" t="s">
        <v>2107</v>
      </c>
      <c r="T777" s="4"/>
    </row>
    <row r="778" spans="1:20" s="1" customFormat="1" ht="33.75" x14ac:dyDescent="0.2">
      <c r="A778" s="27" t="e">
        <f t="shared" si="12"/>
        <v>#VALUE!</v>
      </c>
      <c r="B778" s="189" t="s">
        <v>800</v>
      </c>
      <c r="C778" s="12">
        <v>2010</v>
      </c>
      <c r="D778" s="12" t="s">
        <v>136</v>
      </c>
      <c r="E778" s="11">
        <v>22</v>
      </c>
      <c r="F778" s="25">
        <v>0.99479166666666663</v>
      </c>
      <c r="G778" s="90">
        <v>0.78645833333333337</v>
      </c>
      <c r="H778" s="90" t="s">
        <v>619</v>
      </c>
      <c r="I778" s="71" t="s">
        <v>148</v>
      </c>
      <c r="J778" s="88">
        <v>1.8</v>
      </c>
      <c r="K778" s="13" t="s">
        <v>147</v>
      </c>
      <c r="L778" s="13" t="s">
        <v>147</v>
      </c>
      <c r="M778" s="88" t="s">
        <v>321</v>
      </c>
      <c r="N778" s="75">
        <v>35.299999999999997</v>
      </c>
      <c r="O778" s="75">
        <v>-92.323999999999998</v>
      </c>
      <c r="P778" s="86">
        <v>0.1</v>
      </c>
      <c r="Q778" s="12" t="s">
        <v>120</v>
      </c>
      <c r="R778" s="12" t="s">
        <v>42</v>
      </c>
      <c r="S778" s="77" t="s">
        <v>2107</v>
      </c>
      <c r="T778" s="4"/>
    </row>
    <row r="779" spans="1:20" s="1" customFormat="1" ht="33.75" x14ac:dyDescent="0.2">
      <c r="A779" s="27" t="e">
        <f t="shared" si="12"/>
        <v>#VALUE!</v>
      </c>
      <c r="B779" s="189" t="s">
        <v>801</v>
      </c>
      <c r="C779" s="12">
        <v>2010</v>
      </c>
      <c r="D779" s="12" t="s">
        <v>136</v>
      </c>
      <c r="E779" s="11">
        <v>22</v>
      </c>
      <c r="F779" s="25">
        <v>0.13908564814814814</v>
      </c>
      <c r="G779" s="90">
        <v>0.9307523148148148</v>
      </c>
      <c r="H779" s="90" t="s">
        <v>619</v>
      </c>
      <c r="I779" s="71" t="s">
        <v>148</v>
      </c>
      <c r="J779" s="88">
        <v>1.9</v>
      </c>
      <c r="K779" s="13" t="s">
        <v>147</v>
      </c>
      <c r="L779" s="13" t="s">
        <v>147</v>
      </c>
      <c r="M779" s="88" t="s">
        <v>321</v>
      </c>
      <c r="N779" s="75">
        <v>35.296999999999997</v>
      </c>
      <c r="O779" s="75">
        <v>-92.322000000000003</v>
      </c>
      <c r="P779" s="86">
        <v>3.5</v>
      </c>
      <c r="Q779" s="12" t="s">
        <v>120</v>
      </c>
      <c r="R779" s="12" t="s">
        <v>42</v>
      </c>
      <c r="S779" s="77" t="s">
        <v>2107</v>
      </c>
      <c r="T779" s="4"/>
    </row>
    <row r="780" spans="1:20" s="1" customFormat="1" ht="33.75" x14ac:dyDescent="0.2">
      <c r="A780" s="27" t="e">
        <f t="shared" si="12"/>
        <v>#VALUE!</v>
      </c>
      <c r="B780" s="189" t="s">
        <v>802</v>
      </c>
      <c r="C780" s="12">
        <v>2010</v>
      </c>
      <c r="D780" s="12" t="s">
        <v>136</v>
      </c>
      <c r="E780" s="11">
        <v>22</v>
      </c>
      <c r="F780" s="25">
        <v>0.17495370370370369</v>
      </c>
      <c r="G780" s="90">
        <v>0.9666203703703703</v>
      </c>
      <c r="H780" s="90" t="s">
        <v>619</v>
      </c>
      <c r="I780" s="71" t="s">
        <v>148</v>
      </c>
      <c r="J780" s="88">
        <v>1.8</v>
      </c>
      <c r="K780" s="13" t="s">
        <v>147</v>
      </c>
      <c r="L780" s="13" t="s">
        <v>147</v>
      </c>
      <c r="M780" s="88" t="s">
        <v>321</v>
      </c>
      <c r="N780" s="75">
        <v>35.340000000000003</v>
      </c>
      <c r="O780" s="75">
        <v>-92.302000000000007</v>
      </c>
      <c r="P780" s="86">
        <v>5.9</v>
      </c>
      <c r="Q780" s="12" t="s">
        <v>120</v>
      </c>
      <c r="R780" s="12" t="s">
        <v>42</v>
      </c>
      <c r="S780" s="77" t="s">
        <v>2107</v>
      </c>
      <c r="T780" s="4"/>
    </row>
    <row r="781" spans="1:20" s="1" customFormat="1" ht="33.75" x14ac:dyDescent="0.2">
      <c r="A781" s="27" t="e">
        <f t="shared" si="12"/>
        <v>#VALUE!</v>
      </c>
      <c r="B781" s="189" t="s">
        <v>803</v>
      </c>
      <c r="C781" s="12">
        <v>2010</v>
      </c>
      <c r="D781" s="12" t="s">
        <v>136</v>
      </c>
      <c r="E781" s="11">
        <v>22</v>
      </c>
      <c r="F781" s="25">
        <v>0.18606481481481482</v>
      </c>
      <c r="G781" s="90">
        <v>0.97773148148148159</v>
      </c>
      <c r="H781" s="90" t="s">
        <v>619</v>
      </c>
      <c r="I781" s="71" t="s">
        <v>148</v>
      </c>
      <c r="J781" s="88">
        <v>1.3</v>
      </c>
      <c r="K781" s="13" t="s">
        <v>147</v>
      </c>
      <c r="L781" s="13" t="s">
        <v>147</v>
      </c>
      <c r="M781" s="88" t="s">
        <v>321</v>
      </c>
      <c r="N781" s="75">
        <v>35.311</v>
      </c>
      <c r="O781" s="75">
        <v>-92.311999999999998</v>
      </c>
      <c r="P781" s="86">
        <v>4.4000000000000004</v>
      </c>
      <c r="Q781" s="12" t="s">
        <v>120</v>
      </c>
      <c r="R781" s="12" t="s">
        <v>42</v>
      </c>
      <c r="S781" s="77" t="s">
        <v>2107</v>
      </c>
      <c r="T781" s="4"/>
    </row>
    <row r="782" spans="1:20" s="1" customFormat="1" ht="33.75" x14ac:dyDescent="0.2">
      <c r="A782" s="27" t="e">
        <f t="shared" si="12"/>
        <v>#VALUE!</v>
      </c>
      <c r="B782" s="189" t="s">
        <v>804</v>
      </c>
      <c r="C782" s="12">
        <v>2010</v>
      </c>
      <c r="D782" s="12" t="s">
        <v>136</v>
      </c>
      <c r="E782" s="11">
        <v>23</v>
      </c>
      <c r="F782" s="25">
        <v>0.45812499999999995</v>
      </c>
      <c r="G782" s="90">
        <v>0.24979166666666666</v>
      </c>
      <c r="H782" s="90" t="s">
        <v>619</v>
      </c>
      <c r="I782" s="71" t="s">
        <v>148</v>
      </c>
      <c r="J782" s="88">
        <v>1.5</v>
      </c>
      <c r="K782" s="13" t="s">
        <v>147</v>
      </c>
      <c r="L782" s="13" t="s">
        <v>147</v>
      </c>
      <c r="M782" s="88" t="s">
        <v>321</v>
      </c>
      <c r="N782" s="75">
        <v>35.298000000000002</v>
      </c>
      <c r="O782" s="75">
        <v>-92.322000000000003</v>
      </c>
      <c r="P782" s="86">
        <v>3.3</v>
      </c>
      <c r="Q782" s="12" t="s">
        <v>120</v>
      </c>
      <c r="R782" s="12" t="s">
        <v>42</v>
      </c>
      <c r="S782" s="77" t="s">
        <v>2107</v>
      </c>
      <c r="T782" s="4"/>
    </row>
    <row r="783" spans="1:20" s="1" customFormat="1" ht="33.75" x14ac:dyDescent="0.2">
      <c r="A783" s="27" t="e">
        <f t="shared" si="12"/>
        <v>#VALUE!</v>
      </c>
      <c r="B783" s="189" t="s">
        <v>805</v>
      </c>
      <c r="C783" s="12">
        <v>2010</v>
      </c>
      <c r="D783" s="12" t="s">
        <v>136</v>
      </c>
      <c r="E783" s="11">
        <v>23</v>
      </c>
      <c r="F783" s="25">
        <v>0.53783564814814822</v>
      </c>
      <c r="G783" s="90">
        <v>0.32950231481481479</v>
      </c>
      <c r="H783" s="90" t="s">
        <v>619</v>
      </c>
      <c r="I783" s="71" t="s">
        <v>148</v>
      </c>
      <c r="J783" s="88">
        <v>1.8</v>
      </c>
      <c r="K783" s="13" t="s">
        <v>147</v>
      </c>
      <c r="L783" s="13" t="s">
        <v>147</v>
      </c>
      <c r="M783" s="88" t="s">
        <v>321</v>
      </c>
      <c r="N783" s="75">
        <v>35.301000000000002</v>
      </c>
      <c r="O783" s="75">
        <v>-92.319000000000003</v>
      </c>
      <c r="P783" s="86">
        <v>2.5</v>
      </c>
      <c r="Q783" s="12" t="s">
        <v>120</v>
      </c>
      <c r="R783" s="12" t="s">
        <v>42</v>
      </c>
      <c r="S783" s="77" t="s">
        <v>2107</v>
      </c>
      <c r="T783" s="4"/>
    </row>
    <row r="784" spans="1:20" s="1" customFormat="1" ht="33.75" x14ac:dyDescent="0.2">
      <c r="A784" s="27" t="e">
        <f t="shared" si="12"/>
        <v>#VALUE!</v>
      </c>
      <c r="B784" s="189" t="s">
        <v>806</v>
      </c>
      <c r="C784" s="12">
        <v>2010</v>
      </c>
      <c r="D784" s="12" t="s">
        <v>136</v>
      </c>
      <c r="E784" s="11">
        <v>23</v>
      </c>
      <c r="F784" s="25">
        <v>0.66259259259259262</v>
      </c>
      <c r="G784" s="90">
        <v>0.45425925925925931</v>
      </c>
      <c r="H784" s="90" t="s">
        <v>619</v>
      </c>
      <c r="I784" s="71" t="s">
        <v>148</v>
      </c>
      <c r="J784" s="88">
        <v>1.5</v>
      </c>
      <c r="K784" s="13" t="s">
        <v>147</v>
      </c>
      <c r="L784" s="13" t="s">
        <v>147</v>
      </c>
      <c r="M784" s="88" t="s">
        <v>321</v>
      </c>
      <c r="N784" s="75">
        <v>35.292999999999999</v>
      </c>
      <c r="O784" s="75">
        <v>-92.322999999999993</v>
      </c>
      <c r="P784" s="86">
        <v>4.0999999999999996</v>
      </c>
      <c r="Q784" s="12" t="s">
        <v>120</v>
      </c>
      <c r="R784" s="12" t="s">
        <v>42</v>
      </c>
      <c r="S784" s="77" t="s">
        <v>2107</v>
      </c>
      <c r="T784" s="4"/>
    </row>
    <row r="785" spans="1:20" s="1" customFormat="1" ht="33.75" x14ac:dyDescent="0.2">
      <c r="A785" s="27" t="e">
        <f t="shared" si="12"/>
        <v>#VALUE!</v>
      </c>
      <c r="B785" s="189" t="s">
        <v>807</v>
      </c>
      <c r="C785" s="12">
        <v>2010</v>
      </c>
      <c r="D785" s="12" t="s">
        <v>136</v>
      </c>
      <c r="E785" s="11">
        <v>23</v>
      </c>
      <c r="F785" s="25">
        <v>0.85765046296296299</v>
      </c>
      <c r="G785" s="90">
        <v>0.64931712962962962</v>
      </c>
      <c r="H785" s="90" t="s">
        <v>619</v>
      </c>
      <c r="I785" s="71" t="s">
        <v>148</v>
      </c>
      <c r="J785" s="88">
        <v>1.6</v>
      </c>
      <c r="K785" s="13" t="s">
        <v>147</v>
      </c>
      <c r="L785" s="13" t="s">
        <v>147</v>
      </c>
      <c r="M785" s="88" t="s">
        <v>321</v>
      </c>
      <c r="N785" s="75">
        <v>35.268999999999998</v>
      </c>
      <c r="O785" s="75">
        <v>-92.340999999999994</v>
      </c>
      <c r="P785" s="86">
        <v>6.5</v>
      </c>
      <c r="Q785" s="12" t="s">
        <v>120</v>
      </c>
      <c r="R785" s="12" t="s">
        <v>25</v>
      </c>
      <c r="S785" s="77" t="s">
        <v>2107</v>
      </c>
      <c r="T785" s="4"/>
    </row>
    <row r="786" spans="1:20" s="1" customFormat="1" ht="33.75" x14ac:dyDescent="0.2">
      <c r="A786" s="27" t="e">
        <f t="shared" si="12"/>
        <v>#VALUE!</v>
      </c>
      <c r="B786" s="189" t="s">
        <v>808</v>
      </c>
      <c r="C786" s="12">
        <v>2010</v>
      </c>
      <c r="D786" s="12" t="s">
        <v>136</v>
      </c>
      <c r="E786" s="11">
        <v>23</v>
      </c>
      <c r="F786" s="25">
        <v>0.91304398148148147</v>
      </c>
      <c r="G786" s="90">
        <v>0.7047106481481481</v>
      </c>
      <c r="H786" s="90" t="s">
        <v>619</v>
      </c>
      <c r="I786" s="71" t="s">
        <v>148</v>
      </c>
      <c r="J786" s="88">
        <v>1.7</v>
      </c>
      <c r="K786" s="13" t="s">
        <v>147</v>
      </c>
      <c r="L786" s="13" t="s">
        <v>147</v>
      </c>
      <c r="M786" s="88" t="s">
        <v>321</v>
      </c>
      <c r="N786" s="75">
        <v>35.308</v>
      </c>
      <c r="O786" s="75">
        <v>-92.313999999999993</v>
      </c>
      <c r="P786" s="86">
        <v>6.9</v>
      </c>
      <c r="Q786" s="12" t="s">
        <v>120</v>
      </c>
      <c r="R786" s="12" t="s">
        <v>42</v>
      </c>
      <c r="S786" s="77" t="s">
        <v>2107</v>
      </c>
      <c r="T786" s="4"/>
    </row>
    <row r="787" spans="1:20" s="1" customFormat="1" ht="33.75" x14ac:dyDescent="0.2">
      <c r="A787" s="27" t="e">
        <f t="shared" si="12"/>
        <v>#VALUE!</v>
      </c>
      <c r="B787" s="189" t="s">
        <v>809</v>
      </c>
      <c r="C787" s="12">
        <v>2010</v>
      </c>
      <c r="D787" s="12" t="s">
        <v>136</v>
      </c>
      <c r="E787" s="11">
        <v>23</v>
      </c>
      <c r="F787" s="25">
        <v>0.95298611111111109</v>
      </c>
      <c r="G787" s="90">
        <v>0.74465277777777772</v>
      </c>
      <c r="H787" s="90" t="s">
        <v>619</v>
      </c>
      <c r="I787" s="71" t="s">
        <v>148</v>
      </c>
      <c r="J787" s="88">
        <v>1.8</v>
      </c>
      <c r="K787" s="13" t="s">
        <v>147</v>
      </c>
      <c r="L787" s="13" t="s">
        <v>147</v>
      </c>
      <c r="M787" s="88" t="s">
        <v>321</v>
      </c>
      <c r="N787" s="75">
        <v>35.277999999999999</v>
      </c>
      <c r="O787" s="75">
        <v>-92.337000000000003</v>
      </c>
      <c r="P787" s="86">
        <v>5.6</v>
      </c>
      <c r="Q787" s="12" t="s">
        <v>120</v>
      </c>
      <c r="R787" s="12" t="s">
        <v>42</v>
      </c>
      <c r="S787" s="77" t="s">
        <v>2107</v>
      </c>
      <c r="T787" s="4"/>
    </row>
    <row r="788" spans="1:20" s="1" customFormat="1" ht="33.75" x14ac:dyDescent="0.2">
      <c r="A788" s="27" t="e">
        <f t="shared" si="12"/>
        <v>#VALUE!</v>
      </c>
      <c r="B788" s="189" t="s">
        <v>810</v>
      </c>
      <c r="C788" s="12">
        <v>2010</v>
      </c>
      <c r="D788" s="12" t="s">
        <v>136</v>
      </c>
      <c r="E788" s="11">
        <v>23</v>
      </c>
      <c r="F788" s="25">
        <v>0.99216435185185192</v>
      </c>
      <c r="G788" s="90">
        <v>0.78383101851851855</v>
      </c>
      <c r="H788" s="90" t="s">
        <v>619</v>
      </c>
      <c r="I788" s="71" t="s">
        <v>148</v>
      </c>
      <c r="J788" s="88">
        <v>1.9</v>
      </c>
      <c r="K788" s="13" t="s">
        <v>147</v>
      </c>
      <c r="L788" s="13" t="s">
        <v>147</v>
      </c>
      <c r="M788" s="88" t="s">
        <v>321</v>
      </c>
      <c r="N788" s="75">
        <v>35.286999999999999</v>
      </c>
      <c r="O788" s="75">
        <v>-92.331999999999994</v>
      </c>
      <c r="P788" s="86">
        <v>4.4000000000000004</v>
      </c>
      <c r="Q788" s="12" t="s">
        <v>120</v>
      </c>
      <c r="R788" s="12" t="s">
        <v>42</v>
      </c>
      <c r="S788" s="77" t="s">
        <v>2107</v>
      </c>
      <c r="T788" s="4"/>
    </row>
    <row r="789" spans="1:20" s="1" customFormat="1" ht="33.75" x14ac:dyDescent="0.2">
      <c r="A789" s="27" t="e">
        <f t="shared" si="12"/>
        <v>#VALUE!</v>
      </c>
      <c r="B789" s="189" t="s">
        <v>811</v>
      </c>
      <c r="C789" s="12">
        <v>2010</v>
      </c>
      <c r="D789" s="12" t="s">
        <v>136</v>
      </c>
      <c r="E789" s="11">
        <v>24</v>
      </c>
      <c r="F789" s="25">
        <v>0.22569444444444445</v>
      </c>
      <c r="G789" s="90">
        <v>1.7361111111111112E-2</v>
      </c>
      <c r="H789" s="90" t="s">
        <v>619</v>
      </c>
      <c r="I789" s="71" t="s">
        <v>148</v>
      </c>
      <c r="J789" s="88">
        <v>1.5</v>
      </c>
      <c r="K789" s="13" t="s">
        <v>147</v>
      </c>
      <c r="L789" s="13" t="s">
        <v>147</v>
      </c>
      <c r="M789" s="88" t="s">
        <v>321</v>
      </c>
      <c r="N789" s="75">
        <v>35.302999999999997</v>
      </c>
      <c r="O789" s="75">
        <v>-92.32</v>
      </c>
      <c r="P789" s="86">
        <v>4.2</v>
      </c>
      <c r="Q789" s="12" t="s">
        <v>120</v>
      </c>
      <c r="R789" s="12" t="s">
        <v>42</v>
      </c>
      <c r="S789" s="77" t="s">
        <v>2107</v>
      </c>
      <c r="T789" s="4"/>
    </row>
    <row r="790" spans="1:20" s="1" customFormat="1" ht="33.75" x14ac:dyDescent="0.2">
      <c r="A790" s="27" t="e">
        <f t="shared" si="12"/>
        <v>#VALUE!</v>
      </c>
      <c r="B790" s="189" t="s">
        <v>812</v>
      </c>
      <c r="C790" s="12">
        <v>2010</v>
      </c>
      <c r="D790" s="12" t="s">
        <v>136</v>
      </c>
      <c r="E790" s="11">
        <v>24</v>
      </c>
      <c r="F790" s="25">
        <v>0.57351851851851854</v>
      </c>
      <c r="G790" s="90">
        <v>0.36518518518518522</v>
      </c>
      <c r="H790" s="90" t="s">
        <v>619</v>
      </c>
      <c r="I790" s="71" t="s">
        <v>148</v>
      </c>
      <c r="J790" s="88">
        <v>2.1</v>
      </c>
      <c r="K790" s="13" t="s">
        <v>147</v>
      </c>
      <c r="L790" s="13" t="s">
        <v>147</v>
      </c>
      <c r="M790" s="88" t="s">
        <v>321</v>
      </c>
      <c r="N790" s="75">
        <v>35.308</v>
      </c>
      <c r="O790" s="75">
        <v>-92.296999999999997</v>
      </c>
      <c r="P790" s="86">
        <v>5.4</v>
      </c>
      <c r="Q790" s="12" t="s">
        <v>120</v>
      </c>
      <c r="R790" s="12" t="s">
        <v>42</v>
      </c>
      <c r="S790" s="77" t="s">
        <v>2107</v>
      </c>
      <c r="T790" s="4"/>
    </row>
    <row r="791" spans="1:20" s="1" customFormat="1" ht="33.75" x14ac:dyDescent="0.2">
      <c r="A791" s="27" t="e">
        <f t="shared" si="12"/>
        <v>#VALUE!</v>
      </c>
      <c r="B791" s="189" t="s">
        <v>813</v>
      </c>
      <c r="C791" s="12">
        <v>2010</v>
      </c>
      <c r="D791" s="12" t="s">
        <v>136</v>
      </c>
      <c r="E791" s="11">
        <v>24</v>
      </c>
      <c r="F791" s="25">
        <v>0.59680555555555559</v>
      </c>
      <c r="G791" s="90">
        <v>0.38847222222222227</v>
      </c>
      <c r="H791" s="90" t="s">
        <v>619</v>
      </c>
      <c r="I791" s="71" t="s">
        <v>148</v>
      </c>
      <c r="J791" s="88">
        <v>2.2000000000000002</v>
      </c>
      <c r="K791" s="13" t="s">
        <v>147</v>
      </c>
      <c r="L791" s="13" t="s">
        <v>147</v>
      </c>
      <c r="M791" s="88" t="s">
        <v>321</v>
      </c>
      <c r="N791" s="75">
        <v>35.302999999999997</v>
      </c>
      <c r="O791" s="75">
        <v>-92.320999999999998</v>
      </c>
      <c r="P791" s="86">
        <v>3.1</v>
      </c>
      <c r="Q791" s="12" t="s">
        <v>120</v>
      </c>
      <c r="R791" s="12" t="s">
        <v>42</v>
      </c>
      <c r="S791" s="77" t="s">
        <v>2107</v>
      </c>
      <c r="T791" s="4"/>
    </row>
    <row r="792" spans="1:20" s="1" customFormat="1" ht="33.75" x14ac:dyDescent="0.2">
      <c r="A792" s="27" t="e">
        <f t="shared" si="12"/>
        <v>#VALUE!</v>
      </c>
      <c r="B792" s="189" t="s">
        <v>814</v>
      </c>
      <c r="C792" s="12">
        <v>2010</v>
      </c>
      <c r="D792" s="12" t="s">
        <v>136</v>
      </c>
      <c r="E792" s="11">
        <v>24</v>
      </c>
      <c r="F792" s="25">
        <v>0.65449074074074076</v>
      </c>
      <c r="G792" s="90">
        <v>0.44615740740740745</v>
      </c>
      <c r="H792" s="90" t="s">
        <v>619</v>
      </c>
      <c r="I792" s="71" t="s">
        <v>148</v>
      </c>
      <c r="J792" s="88">
        <v>1.5</v>
      </c>
      <c r="K792" s="13" t="s">
        <v>147</v>
      </c>
      <c r="L792" s="13" t="s">
        <v>147</v>
      </c>
      <c r="M792" s="88" t="s">
        <v>321</v>
      </c>
      <c r="N792" s="75">
        <v>35.279000000000003</v>
      </c>
      <c r="O792" s="75">
        <v>-92.334000000000003</v>
      </c>
      <c r="P792" s="86">
        <v>5.9</v>
      </c>
      <c r="Q792" s="12" t="s">
        <v>120</v>
      </c>
      <c r="R792" s="12" t="s">
        <v>42</v>
      </c>
      <c r="S792" s="77" t="s">
        <v>2107</v>
      </c>
      <c r="T792" s="4"/>
    </row>
    <row r="793" spans="1:20" s="1" customFormat="1" ht="33.75" x14ac:dyDescent="0.2">
      <c r="A793" s="27" t="e">
        <f t="shared" si="12"/>
        <v>#VALUE!</v>
      </c>
      <c r="B793" s="189" t="s">
        <v>815</v>
      </c>
      <c r="C793" s="12">
        <v>2010</v>
      </c>
      <c r="D793" s="12" t="s">
        <v>136</v>
      </c>
      <c r="E793" s="11">
        <v>24</v>
      </c>
      <c r="F793" s="25">
        <v>0.77785879629629628</v>
      </c>
      <c r="G793" s="90">
        <v>0.56952546296296302</v>
      </c>
      <c r="H793" s="90" t="s">
        <v>619</v>
      </c>
      <c r="I793" s="71" t="s">
        <v>148</v>
      </c>
      <c r="J793" s="88">
        <v>1.9</v>
      </c>
      <c r="K793" s="13" t="s">
        <v>147</v>
      </c>
      <c r="L793" s="13" t="s">
        <v>147</v>
      </c>
      <c r="M793" s="88" t="s">
        <v>321</v>
      </c>
      <c r="N793" s="75">
        <v>35.302999999999997</v>
      </c>
      <c r="O793" s="75">
        <v>-92.322999999999993</v>
      </c>
      <c r="P793" s="86">
        <v>1.8</v>
      </c>
      <c r="Q793" s="12" t="s">
        <v>120</v>
      </c>
      <c r="R793" s="12" t="s">
        <v>42</v>
      </c>
      <c r="S793" s="77" t="s">
        <v>2107</v>
      </c>
      <c r="T793" s="4"/>
    </row>
    <row r="794" spans="1:20" s="1" customFormat="1" ht="33.75" x14ac:dyDescent="0.2">
      <c r="A794" s="27" t="e">
        <f t="shared" si="12"/>
        <v>#VALUE!</v>
      </c>
      <c r="B794" s="189" t="s">
        <v>816</v>
      </c>
      <c r="C794" s="12">
        <v>2010</v>
      </c>
      <c r="D794" s="12" t="s">
        <v>136</v>
      </c>
      <c r="E794" s="11">
        <v>24</v>
      </c>
      <c r="F794" s="25">
        <v>0.78543981481481484</v>
      </c>
      <c r="G794" s="90">
        <v>0.57710648148148147</v>
      </c>
      <c r="H794" s="90" t="s">
        <v>619</v>
      </c>
      <c r="I794" s="71" t="s">
        <v>148</v>
      </c>
      <c r="J794" s="88">
        <v>1.2</v>
      </c>
      <c r="K794" s="13" t="s">
        <v>147</v>
      </c>
      <c r="L794" s="13" t="s">
        <v>147</v>
      </c>
      <c r="M794" s="88" t="s">
        <v>321</v>
      </c>
      <c r="N794" s="75">
        <v>35.308999999999997</v>
      </c>
      <c r="O794" s="75">
        <v>-92.308000000000007</v>
      </c>
      <c r="P794" s="86">
        <v>5.4</v>
      </c>
      <c r="Q794" s="12" t="s">
        <v>120</v>
      </c>
      <c r="R794" s="12" t="s">
        <v>42</v>
      </c>
      <c r="S794" s="77" t="s">
        <v>2107</v>
      </c>
      <c r="T794" s="4"/>
    </row>
    <row r="795" spans="1:20" s="1" customFormat="1" ht="33.75" x14ac:dyDescent="0.2">
      <c r="A795" s="27" t="e">
        <f t="shared" si="12"/>
        <v>#VALUE!</v>
      </c>
      <c r="B795" s="189" t="s">
        <v>817</v>
      </c>
      <c r="C795" s="12">
        <v>2010</v>
      </c>
      <c r="D795" s="12" t="s">
        <v>136</v>
      </c>
      <c r="E795" s="11">
        <v>24</v>
      </c>
      <c r="F795" s="25">
        <v>0.78584490740740742</v>
      </c>
      <c r="G795" s="90">
        <v>0.57751157407407405</v>
      </c>
      <c r="H795" s="90" t="s">
        <v>619</v>
      </c>
      <c r="I795" s="71" t="s">
        <v>148</v>
      </c>
      <c r="J795" s="88">
        <v>1.9</v>
      </c>
      <c r="K795" s="13" t="s">
        <v>147</v>
      </c>
      <c r="L795" s="13" t="s">
        <v>147</v>
      </c>
      <c r="M795" s="88" t="s">
        <v>321</v>
      </c>
      <c r="N795" s="75">
        <v>35.298000000000002</v>
      </c>
      <c r="O795" s="75">
        <v>-92.323999999999998</v>
      </c>
      <c r="P795" s="86">
        <v>3.5</v>
      </c>
      <c r="Q795" s="12" t="s">
        <v>120</v>
      </c>
      <c r="R795" s="12" t="s">
        <v>42</v>
      </c>
      <c r="S795" s="77" t="s">
        <v>2107</v>
      </c>
      <c r="T795" s="4"/>
    </row>
    <row r="796" spans="1:20" s="1" customFormat="1" ht="33.75" x14ac:dyDescent="0.2">
      <c r="A796" s="27" t="e">
        <f t="shared" si="12"/>
        <v>#VALUE!</v>
      </c>
      <c r="B796" s="189" t="s">
        <v>818</v>
      </c>
      <c r="C796" s="12">
        <v>2010</v>
      </c>
      <c r="D796" s="12" t="s">
        <v>136</v>
      </c>
      <c r="E796" s="11">
        <v>24</v>
      </c>
      <c r="F796" s="25">
        <v>0.84052083333333327</v>
      </c>
      <c r="G796" s="90">
        <v>0.63218750000000001</v>
      </c>
      <c r="H796" s="90" t="s">
        <v>619</v>
      </c>
      <c r="I796" s="71" t="s">
        <v>148</v>
      </c>
      <c r="J796" s="88">
        <v>2.8</v>
      </c>
      <c r="K796" s="13" t="s">
        <v>147</v>
      </c>
      <c r="L796" s="13" t="s">
        <v>147</v>
      </c>
      <c r="M796" s="88" t="s">
        <v>364</v>
      </c>
      <c r="N796" s="75">
        <v>35.317</v>
      </c>
      <c r="O796" s="75">
        <v>-92.32</v>
      </c>
      <c r="P796" s="86">
        <v>4.5</v>
      </c>
      <c r="Q796" s="12" t="s">
        <v>120</v>
      </c>
      <c r="R796" s="12" t="s">
        <v>42</v>
      </c>
      <c r="S796" s="77" t="s">
        <v>2107</v>
      </c>
      <c r="T796" s="4"/>
    </row>
    <row r="797" spans="1:20" s="1" customFormat="1" ht="33.75" x14ac:dyDescent="0.2">
      <c r="A797" s="27" t="e">
        <f t="shared" si="12"/>
        <v>#VALUE!</v>
      </c>
      <c r="B797" s="189" t="s">
        <v>819</v>
      </c>
      <c r="C797" s="12">
        <v>2010</v>
      </c>
      <c r="D797" s="12" t="s">
        <v>136</v>
      </c>
      <c r="E797" s="11">
        <v>24</v>
      </c>
      <c r="F797" s="25">
        <v>0.9212731481481482</v>
      </c>
      <c r="G797" s="90">
        <v>0.71293981481481483</v>
      </c>
      <c r="H797" s="90" t="s">
        <v>619</v>
      </c>
      <c r="I797" s="71" t="s">
        <v>148</v>
      </c>
      <c r="J797" s="88">
        <v>2.1</v>
      </c>
      <c r="K797" s="13" t="s">
        <v>147</v>
      </c>
      <c r="L797" s="13" t="s">
        <v>147</v>
      </c>
      <c r="M797" s="88" t="s">
        <v>321</v>
      </c>
      <c r="N797" s="75">
        <v>35.295999999999999</v>
      </c>
      <c r="O797" s="75">
        <v>-92.325999999999993</v>
      </c>
      <c r="P797" s="86">
        <v>3.4</v>
      </c>
      <c r="Q797" s="12" t="s">
        <v>120</v>
      </c>
      <c r="R797" s="12" t="s">
        <v>42</v>
      </c>
      <c r="S797" s="77" t="s">
        <v>2107</v>
      </c>
      <c r="T797" s="4"/>
    </row>
    <row r="798" spans="1:20" s="1" customFormat="1" ht="33.75" x14ac:dyDescent="0.2">
      <c r="A798" s="27" t="e">
        <f t="shared" si="12"/>
        <v>#VALUE!</v>
      </c>
      <c r="B798" s="189" t="s">
        <v>820</v>
      </c>
      <c r="C798" s="12">
        <v>2010</v>
      </c>
      <c r="D798" s="12" t="s">
        <v>136</v>
      </c>
      <c r="E798" s="11">
        <v>24</v>
      </c>
      <c r="F798" s="25">
        <v>5.136574074074074E-2</v>
      </c>
      <c r="G798" s="90">
        <v>0.84303240740740737</v>
      </c>
      <c r="H798" s="90" t="s">
        <v>619</v>
      </c>
      <c r="I798" s="71" t="s">
        <v>148</v>
      </c>
      <c r="J798" s="88">
        <v>1.7</v>
      </c>
      <c r="K798" s="13" t="s">
        <v>147</v>
      </c>
      <c r="L798" s="13" t="s">
        <v>147</v>
      </c>
      <c r="M798" s="88" t="s">
        <v>321</v>
      </c>
      <c r="N798" s="75">
        <v>35.292000000000002</v>
      </c>
      <c r="O798" s="75">
        <v>-92.323999999999998</v>
      </c>
      <c r="P798" s="86">
        <v>4.5</v>
      </c>
      <c r="Q798" s="12" t="s">
        <v>120</v>
      </c>
      <c r="R798" s="12" t="s">
        <v>42</v>
      </c>
      <c r="S798" s="77" t="s">
        <v>2107</v>
      </c>
      <c r="T798" s="4"/>
    </row>
    <row r="799" spans="1:20" s="1" customFormat="1" ht="33.75" x14ac:dyDescent="0.2">
      <c r="A799" s="27" t="e">
        <f t="shared" si="12"/>
        <v>#VALUE!</v>
      </c>
      <c r="B799" s="189" t="s">
        <v>821</v>
      </c>
      <c r="C799" s="12">
        <v>2010</v>
      </c>
      <c r="D799" s="12" t="s">
        <v>136</v>
      </c>
      <c r="E799" s="11">
        <v>24</v>
      </c>
      <c r="F799" s="25">
        <v>9.7928240740740746E-2</v>
      </c>
      <c r="G799" s="90">
        <v>0.88959490740740732</v>
      </c>
      <c r="H799" s="90" t="s">
        <v>619</v>
      </c>
      <c r="I799" s="71" t="s">
        <v>148</v>
      </c>
      <c r="J799" s="88">
        <v>1.7</v>
      </c>
      <c r="K799" s="13" t="s">
        <v>147</v>
      </c>
      <c r="L799" s="13" t="s">
        <v>147</v>
      </c>
      <c r="M799" s="88" t="s">
        <v>321</v>
      </c>
      <c r="N799" s="75">
        <v>35.295000000000002</v>
      </c>
      <c r="O799" s="75">
        <v>-92.325999999999993</v>
      </c>
      <c r="P799" s="86">
        <v>3.7</v>
      </c>
      <c r="Q799" s="12" t="s">
        <v>120</v>
      </c>
      <c r="R799" s="12" t="s">
        <v>42</v>
      </c>
      <c r="S799" s="77" t="s">
        <v>2107</v>
      </c>
      <c r="T799" s="4"/>
    </row>
    <row r="800" spans="1:20" s="1" customFormat="1" ht="33.75" x14ac:dyDescent="0.2">
      <c r="A800" s="27" t="e">
        <f t="shared" si="12"/>
        <v>#VALUE!</v>
      </c>
      <c r="B800" s="189" t="s">
        <v>822</v>
      </c>
      <c r="C800" s="12">
        <v>2010</v>
      </c>
      <c r="D800" s="12" t="s">
        <v>136</v>
      </c>
      <c r="E800" s="11">
        <v>24</v>
      </c>
      <c r="F800" s="25">
        <v>0.13739583333333333</v>
      </c>
      <c r="G800" s="90">
        <v>0.92906250000000001</v>
      </c>
      <c r="H800" s="90" t="s">
        <v>619</v>
      </c>
      <c r="I800" s="71" t="s">
        <v>148</v>
      </c>
      <c r="J800" s="88">
        <v>1.7</v>
      </c>
      <c r="K800" s="13" t="s">
        <v>147</v>
      </c>
      <c r="L800" s="13" t="s">
        <v>147</v>
      </c>
      <c r="M800" s="88" t="s">
        <v>321</v>
      </c>
      <c r="N800" s="75">
        <v>35.292999999999999</v>
      </c>
      <c r="O800" s="75">
        <v>-92.323999999999998</v>
      </c>
      <c r="P800" s="86">
        <v>4.4000000000000004</v>
      </c>
      <c r="Q800" s="12" t="s">
        <v>120</v>
      </c>
      <c r="R800" s="12" t="s">
        <v>42</v>
      </c>
      <c r="S800" s="77" t="s">
        <v>2107</v>
      </c>
      <c r="T800" s="4"/>
    </row>
    <row r="801" spans="1:20" s="1" customFormat="1" ht="33.75" x14ac:dyDescent="0.2">
      <c r="A801" s="27" t="e">
        <f t="shared" si="12"/>
        <v>#VALUE!</v>
      </c>
      <c r="B801" s="189" t="s">
        <v>823</v>
      </c>
      <c r="C801" s="12">
        <v>2010</v>
      </c>
      <c r="D801" s="12" t="s">
        <v>136</v>
      </c>
      <c r="E801" s="11">
        <v>24</v>
      </c>
      <c r="F801" s="25">
        <v>0.1519560185185185</v>
      </c>
      <c r="G801" s="90">
        <v>0.94362268518518511</v>
      </c>
      <c r="H801" s="90" t="s">
        <v>619</v>
      </c>
      <c r="I801" s="71" t="s">
        <v>148</v>
      </c>
      <c r="J801" s="88">
        <v>1.5</v>
      </c>
      <c r="K801" s="13" t="s">
        <v>147</v>
      </c>
      <c r="L801" s="13" t="s">
        <v>147</v>
      </c>
      <c r="M801" s="88" t="s">
        <v>321</v>
      </c>
      <c r="N801" s="75">
        <v>35.295000000000002</v>
      </c>
      <c r="O801" s="75">
        <v>-92.326999999999998</v>
      </c>
      <c r="P801" s="86">
        <v>3.2</v>
      </c>
      <c r="Q801" s="12" t="s">
        <v>120</v>
      </c>
      <c r="R801" s="12" t="s">
        <v>42</v>
      </c>
      <c r="S801" s="77" t="s">
        <v>2107</v>
      </c>
      <c r="T801" s="4"/>
    </row>
    <row r="802" spans="1:20" s="1" customFormat="1" ht="33.75" x14ac:dyDescent="0.2">
      <c r="A802" s="27" t="e">
        <f t="shared" si="12"/>
        <v>#VALUE!</v>
      </c>
      <c r="B802" s="189" t="s">
        <v>824</v>
      </c>
      <c r="C802" s="12">
        <v>2010</v>
      </c>
      <c r="D802" s="12" t="s">
        <v>136</v>
      </c>
      <c r="E802" s="11">
        <v>24</v>
      </c>
      <c r="F802" s="25">
        <v>0.15793981481481481</v>
      </c>
      <c r="G802" s="90">
        <v>0.94960648148148152</v>
      </c>
      <c r="H802" s="90" t="s">
        <v>619</v>
      </c>
      <c r="I802" s="71" t="s">
        <v>148</v>
      </c>
      <c r="J802" s="88">
        <v>2</v>
      </c>
      <c r="K802" s="13" t="s">
        <v>147</v>
      </c>
      <c r="L802" s="13" t="s">
        <v>147</v>
      </c>
      <c r="M802" s="88" t="s">
        <v>321</v>
      </c>
      <c r="N802" s="75">
        <v>35.311999999999998</v>
      </c>
      <c r="O802" s="75">
        <v>-92.313000000000002</v>
      </c>
      <c r="P802" s="86">
        <v>4.5999999999999996</v>
      </c>
      <c r="Q802" s="12" t="s">
        <v>120</v>
      </c>
      <c r="R802" s="12" t="s">
        <v>42</v>
      </c>
      <c r="S802" s="77" t="s">
        <v>2107</v>
      </c>
      <c r="T802" s="4"/>
    </row>
    <row r="803" spans="1:20" s="1" customFormat="1" ht="33.75" x14ac:dyDescent="0.2">
      <c r="A803" s="27" t="e">
        <f t="shared" si="12"/>
        <v>#VALUE!</v>
      </c>
      <c r="B803" s="189" t="s">
        <v>825</v>
      </c>
      <c r="C803" s="12">
        <v>2010</v>
      </c>
      <c r="D803" s="12" t="s">
        <v>136</v>
      </c>
      <c r="E803" s="11">
        <v>25</v>
      </c>
      <c r="F803" s="25">
        <v>0.23813657407407407</v>
      </c>
      <c r="G803" s="90">
        <v>2.9803240740740741E-2</v>
      </c>
      <c r="H803" s="90" t="s">
        <v>619</v>
      </c>
      <c r="I803" s="71" t="s">
        <v>148</v>
      </c>
      <c r="J803" s="88">
        <v>2.1</v>
      </c>
      <c r="K803" s="13" t="s">
        <v>147</v>
      </c>
      <c r="L803" s="13" t="s">
        <v>147</v>
      </c>
      <c r="M803" s="88" t="s">
        <v>321</v>
      </c>
      <c r="N803" s="75">
        <v>35.332999999999998</v>
      </c>
      <c r="O803" s="75">
        <v>-92.287999999999997</v>
      </c>
      <c r="P803" s="86">
        <v>5.2</v>
      </c>
      <c r="Q803" s="12" t="s">
        <v>120</v>
      </c>
      <c r="R803" s="12" t="s">
        <v>42</v>
      </c>
      <c r="S803" s="77" t="s">
        <v>2107</v>
      </c>
      <c r="T803" s="4"/>
    </row>
    <row r="804" spans="1:20" s="1" customFormat="1" ht="33.75" x14ac:dyDescent="0.2">
      <c r="A804" s="27" t="e">
        <f t="shared" si="12"/>
        <v>#VALUE!</v>
      </c>
      <c r="B804" s="189" t="s">
        <v>826</v>
      </c>
      <c r="C804" s="12">
        <v>2010</v>
      </c>
      <c r="D804" s="12" t="s">
        <v>136</v>
      </c>
      <c r="E804" s="11">
        <v>25</v>
      </c>
      <c r="F804" s="25">
        <v>0.24431712962962962</v>
      </c>
      <c r="G804" s="90">
        <v>3.5983796296296298E-2</v>
      </c>
      <c r="H804" s="90" t="s">
        <v>619</v>
      </c>
      <c r="I804" s="71" t="s">
        <v>148</v>
      </c>
      <c r="J804" s="88">
        <v>2.1</v>
      </c>
      <c r="K804" s="13" t="s">
        <v>147</v>
      </c>
      <c r="L804" s="13" t="s">
        <v>147</v>
      </c>
      <c r="M804" s="88" t="s">
        <v>321</v>
      </c>
      <c r="N804" s="75">
        <v>35.295000000000002</v>
      </c>
      <c r="O804" s="75">
        <v>-92.326999999999998</v>
      </c>
      <c r="P804" s="86">
        <v>3.5</v>
      </c>
      <c r="Q804" s="12" t="s">
        <v>120</v>
      </c>
      <c r="R804" s="12" t="s">
        <v>42</v>
      </c>
      <c r="S804" s="77" t="s">
        <v>2107</v>
      </c>
      <c r="T804" s="4"/>
    </row>
    <row r="805" spans="1:20" s="1" customFormat="1" ht="33.75" x14ac:dyDescent="0.2">
      <c r="A805" s="27" t="e">
        <f t="shared" si="12"/>
        <v>#VALUE!</v>
      </c>
      <c r="B805" s="189" t="s">
        <v>827</v>
      </c>
      <c r="C805" s="12">
        <v>2010</v>
      </c>
      <c r="D805" s="12" t="s">
        <v>136</v>
      </c>
      <c r="E805" s="11">
        <v>25</v>
      </c>
      <c r="F805" s="25">
        <v>0.2647916666666667</v>
      </c>
      <c r="G805" s="90">
        <v>5.6458333333333333E-2</v>
      </c>
      <c r="H805" s="90" t="s">
        <v>619</v>
      </c>
      <c r="I805" s="71" t="s">
        <v>148</v>
      </c>
      <c r="J805" s="88">
        <v>1.8</v>
      </c>
      <c r="K805" s="13" t="s">
        <v>147</v>
      </c>
      <c r="L805" s="13" t="s">
        <v>147</v>
      </c>
      <c r="M805" s="88" t="s">
        <v>321</v>
      </c>
      <c r="N805" s="75">
        <v>35.295000000000002</v>
      </c>
      <c r="O805" s="75">
        <v>-92.328000000000003</v>
      </c>
      <c r="P805" s="86">
        <v>3.5</v>
      </c>
      <c r="Q805" s="12" t="s">
        <v>120</v>
      </c>
      <c r="R805" s="12" t="s">
        <v>42</v>
      </c>
      <c r="S805" s="77" t="s">
        <v>2107</v>
      </c>
      <c r="T805" s="4"/>
    </row>
    <row r="806" spans="1:20" s="1" customFormat="1" ht="33.75" x14ac:dyDescent="0.2">
      <c r="A806" s="27" t="e">
        <f t="shared" si="12"/>
        <v>#VALUE!</v>
      </c>
      <c r="B806" s="189" t="s">
        <v>828</v>
      </c>
      <c r="C806" s="12">
        <v>2010</v>
      </c>
      <c r="D806" s="12" t="s">
        <v>136</v>
      </c>
      <c r="E806" s="11">
        <v>25</v>
      </c>
      <c r="F806" s="25">
        <v>0.73866898148148152</v>
      </c>
      <c r="G806" s="90">
        <v>0.53033564814814815</v>
      </c>
      <c r="H806" s="90" t="s">
        <v>619</v>
      </c>
      <c r="I806" s="71" t="s">
        <v>148</v>
      </c>
      <c r="J806" s="88">
        <v>1.9</v>
      </c>
      <c r="K806" s="13" t="s">
        <v>147</v>
      </c>
      <c r="L806" s="13" t="s">
        <v>147</v>
      </c>
      <c r="M806" s="88" t="s">
        <v>321</v>
      </c>
      <c r="N806" s="75">
        <v>35.311</v>
      </c>
      <c r="O806" s="75">
        <v>-92.317999999999998</v>
      </c>
      <c r="P806" s="86">
        <v>4</v>
      </c>
      <c r="Q806" s="12" t="s">
        <v>120</v>
      </c>
      <c r="R806" s="12" t="s">
        <v>42</v>
      </c>
      <c r="S806" s="77" t="s">
        <v>2107</v>
      </c>
      <c r="T806" s="4"/>
    </row>
    <row r="807" spans="1:20" s="1" customFormat="1" ht="33.75" x14ac:dyDescent="0.2">
      <c r="A807" s="27" t="e">
        <f t="shared" si="12"/>
        <v>#VALUE!</v>
      </c>
      <c r="B807" s="189" t="s">
        <v>829</v>
      </c>
      <c r="C807" s="12">
        <v>2010</v>
      </c>
      <c r="D807" s="12" t="s">
        <v>136</v>
      </c>
      <c r="E807" s="11">
        <v>25</v>
      </c>
      <c r="F807" s="25">
        <v>0.78387731481481471</v>
      </c>
      <c r="G807" s="90">
        <v>0.57554398148148145</v>
      </c>
      <c r="H807" s="90" t="s">
        <v>619</v>
      </c>
      <c r="I807" s="71" t="s">
        <v>148</v>
      </c>
      <c r="J807" s="88">
        <v>2.1</v>
      </c>
      <c r="K807" s="13" t="s">
        <v>147</v>
      </c>
      <c r="L807" s="13" t="s">
        <v>147</v>
      </c>
      <c r="M807" s="88" t="s">
        <v>321</v>
      </c>
      <c r="N807" s="75">
        <v>35.296999999999997</v>
      </c>
      <c r="O807" s="75">
        <v>-92.328999999999994</v>
      </c>
      <c r="P807" s="86">
        <v>2.1</v>
      </c>
      <c r="Q807" s="12" t="s">
        <v>120</v>
      </c>
      <c r="R807" s="12" t="s">
        <v>42</v>
      </c>
      <c r="S807" s="77" t="s">
        <v>2107</v>
      </c>
      <c r="T807" s="4"/>
    </row>
    <row r="808" spans="1:20" s="1" customFormat="1" ht="33.75" x14ac:dyDescent="0.2">
      <c r="A808" s="27" t="e">
        <f t="shared" si="12"/>
        <v>#VALUE!</v>
      </c>
      <c r="B808" s="189" t="s">
        <v>830</v>
      </c>
      <c r="C808" s="12">
        <v>2010</v>
      </c>
      <c r="D808" s="12" t="s">
        <v>136</v>
      </c>
      <c r="E808" s="11">
        <v>25</v>
      </c>
      <c r="F808" s="25">
        <v>0.87645833333333334</v>
      </c>
      <c r="G808" s="90">
        <v>0.66812499999999997</v>
      </c>
      <c r="H808" s="90" t="s">
        <v>619</v>
      </c>
      <c r="I808" s="71" t="s">
        <v>148</v>
      </c>
      <c r="J808" s="88">
        <v>1.5</v>
      </c>
      <c r="K808" s="13" t="s">
        <v>147</v>
      </c>
      <c r="L808" s="13" t="s">
        <v>147</v>
      </c>
      <c r="M808" s="88" t="s">
        <v>321</v>
      </c>
      <c r="N808" s="75">
        <v>35.287999999999997</v>
      </c>
      <c r="O808" s="75">
        <v>-92.322999999999993</v>
      </c>
      <c r="P808" s="86">
        <v>6.7</v>
      </c>
      <c r="Q808" s="12" t="s">
        <v>120</v>
      </c>
      <c r="R808" s="12" t="s">
        <v>42</v>
      </c>
      <c r="S808" s="77" t="s">
        <v>2107</v>
      </c>
      <c r="T808" s="4"/>
    </row>
    <row r="809" spans="1:20" s="1" customFormat="1" ht="33.75" x14ac:dyDescent="0.2">
      <c r="A809" s="27" t="e">
        <f t="shared" si="12"/>
        <v>#VALUE!</v>
      </c>
      <c r="B809" s="189" t="s">
        <v>831</v>
      </c>
      <c r="C809" s="12">
        <v>2010</v>
      </c>
      <c r="D809" s="12" t="s">
        <v>136</v>
      </c>
      <c r="E809" s="11">
        <v>25</v>
      </c>
      <c r="F809" s="25">
        <v>0.98590277777777768</v>
      </c>
      <c r="G809" s="90">
        <v>0.77756944444444442</v>
      </c>
      <c r="H809" s="90" t="s">
        <v>619</v>
      </c>
      <c r="I809" s="71" t="s">
        <v>148</v>
      </c>
      <c r="J809" s="88">
        <v>1.9</v>
      </c>
      <c r="K809" s="13" t="s">
        <v>147</v>
      </c>
      <c r="L809" s="13" t="s">
        <v>147</v>
      </c>
      <c r="M809" s="88" t="s">
        <v>321</v>
      </c>
      <c r="N809" s="75">
        <v>35.299999999999997</v>
      </c>
      <c r="O809" s="75">
        <v>-92.317999999999998</v>
      </c>
      <c r="P809" s="86">
        <v>3.9</v>
      </c>
      <c r="Q809" s="12" t="s">
        <v>120</v>
      </c>
      <c r="R809" s="12" t="s">
        <v>42</v>
      </c>
      <c r="S809" s="77" t="s">
        <v>2107</v>
      </c>
      <c r="T809" s="4"/>
    </row>
    <row r="810" spans="1:20" s="1" customFormat="1" ht="33.75" x14ac:dyDescent="0.2">
      <c r="A810" s="27" t="e">
        <f t="shared" si="12"/>
        <v>#VALUE!</v>
      </c>
      <c r="B810" s="189" t="s">
        <v>832</v>
      </c>
      <c r="C810" s="12">
        <v>2010</v>
      </c>
      <c r="D810" s="12" t="s">
        <v>136</v>
      </c>
      <c r="E810" s="11">
        <v>25</v>
      </c>
      <c r="F810" s="25">
        <v>4.8877314814814811E-2</v>
      </c>
      <c r="G810" s="90">
        <v>0.84054398148148157</v>
      </c>
      <c r="H810" s="90" t="s">
        <v>619</v>
      </c>
      <c r="I810" s="71" t="s">
        <v>148</v>
      </c>
      <c r="J810" s="88">
        <v>2</v>
      </c>
      <c r="K810" s="13" t="s">
        <v>147</v>
      </c>
      <c r="L810" s="13" t="s">
        <v>147</v>
      </c>
      <c r="M810" s="88" t="s">
        <v>321</v>
      </c>
      <c r="N810" s="75">
        <v>35.290999999999997</v>
      </c>
      <c r="O810" s="75">
        <v>-92.326999999999998</v>
      </c>
      <c r="P810" s="86">
        <v>4.3</v>
      </c>
      <c r="Q810" s="12" t="s">
        <v>120</v>
      </c>
      <c r="R810" s="12" t="s">
        <v>42</v>
      </c>
      <c r="S810" s="77" t="s">
        <v>2107</v>
      </c>
      <c r="T810" s="4"/>
    </row>
    <row r="811" spans="1:20" s="1" customFormat="1" ht="33.75" x14ac:dyDescent="0.2">
      <c r="A811" s="27" t="e">
        <f t="shared" si="12"/>
        <v>#VALUE!</v>
      </c>
      <c r="B811" s="189" t="s">
        <v>833</v>
      </c>
      <c r="C811" s="12">
        <v>2010</v>
      </c>
      <c r="D811" s="12" t="s">
        <v>136</v>
      </c>
      <c r="E811" s="11">
        <v>26</v>
      </c>
      <c r="F811" s="89">
        <v>0.47557870370370375</v>
      </c>
      <c r="G811" s="90">
        <v>0.26724537037037038</v>
      </c>
      <c r="H811" s="90" t="s">
        <v>619</v>
      </c>
      <c r="I811" s="71" t="s">
        <v>148</v>
      </c>
      <c r="J811" s="88">
        <v>2.02</v>
      </c>
      <c r="K811" s="13" t="s">
        <v>147</v>
      </c>
      <c r="L811" s="13" t="s">
        <v>147</v>
      </c>
      <c r="M811" s="88" t="s">
        <v>321</v>
      </c>
      <c r="N811" s="75">
        <v>35.289000000000001</v>
      </c>
      <c r="O811" s="75">
        <v>-92.334000000000003</v>
      </c>
      <c r="P811" s="86">
        <v>2.8</v>
      </c>
      <c r="Q811" s="12" t="s">
        <v>120</v>
      </c>
      <c r="R811" s="12" t="s">
        <v>42</v>
      </c>
      <c r="S811" s="77" t="s">
        <v>2107</v>
      </c>
      <c r="T811" s="4"/>
    </row>
    <row r="812" spans="1:20" s="1" customFormat="1" ht="33.75" x14ac:dyDescent="0.2">
      <c r="A812" s="27" t="e">
        <f t="shared" si="12"/>
        <v>#VALUE!</v>
      </c>
      <c r="B812" s="189" t="s">
        <v>834</v>
      </c>
      <c r="C812" s="12">
        <v>2010</v>
      </c>
      <c r="D812" s="12" t="s">
        <v>136</v>
      </c>
      <c r="E812" s="11">
        <v>26</v>
      </c>
      <c r="F812" s="25">
        <v>0.53524305555555551</v>
      </c>
      <c r="G812" s="90">
        <v>0.3269097222222222</v>
      </c>
      <c r="H812" s="90" t="s">
        <v>619</v>
      </c>
      <c r="I812" s="71" t="s">
        <v>148</v>
      </c>
      <c r="J812" s="88">
        <v>2.1</v>
      </c>
      <c r="K812" s="13" t="s">
        <v>147</v>
      </c>
      <c r="L812" s="13" t="s">
        <v>147</v>
      </c>
      <c r="M812" s="88" t="s">
        <v>321</v>
      </c>
      <c r="N812" s="75">
        <v>35.290999999999997</v>
      </c>
      <c r="O812" s="75">
        <v>-92.325999999999993</v>
      </c>
      <c r="P812" s="86">
        <v>4.2</v>
      </c>
      <c r="Q812" s="12" t="s">
        <v>120</v>
      </c>
      <c r="R812" s="12" t="s">
        <v>42</v>
      </c>
      <c r="S812" s="77" t="s">
        <v>2107</v>
      </c>
      <c r="T812" s="4"/>
    </row>
    <row r="813" spans="1:20" s="1" customFormat="1" ht="33.75" x14ac:dyDescent="0.2">
      <c r="A813" s="27" t="e">
        <f t="shared" si="12"/>
        <v>#VALUE!</v>
      </c>
      <c r="B813" s="189" t="s">
        <v>835</v>
      </c>
      <c r="C813" s="12">
        <v>2010</v>
      </c>
      <c r="D813" s="12" t="s">
        <v>136</v>
      </c>
      <c r="E813" s="11">
        <v>26</v>
      </c>
      <c r="F813" s="25">
        <v>0.65185185185185179</v>
      </c>
      <c r="G813" s="90">
        <v>0.44351851851851848</v>
      </c>
      <c r="H813" s="90" t="s">
        <v>619</v>
      </c>
      <c r="I813" s="71" t="s">
        <v>148</v>
      </c>
      <c r="J813" s="88">
        <v>1.9</v>
      </c>
      <c r="K813" s="13" t="s">
        <v>147</v>
      </c>
      <c r="L813" s="13" t="s">
        <v>147</v>
      </c>
      <c r="M813" s="88" t="s">
        <v>321</v>
      </c>
      <c r="N813" s="75">
        <v>35.286999999999999</v>
      </c>
      <c r="O813" s="75">
        <v>-92.334999999999994</v>
      </c>
      <c r="P813" s="86">
        <v>3.3</v>
      </c>
      <c r="Q813" s="12" t="s">
        <v>120</v>
      </c>
      <c r="R813" s="12" t="s">
        <v>42</v>
      </c>
      <c r="S813" s="77" t="s">
        <v>2107</v>
      </c>
      <c r="T813" s="4"/>
    </row>
    <row r="814" spans="1:20" s="1" customFormat="1" ht="33.75" x14ac:dyDescent="0.2">
      <c r="A814" s="27" t="e">
        <f t="shared" si="12"/>
        <v>#VALUE!</v>
      </c>
      <c r="B814" s="189" t="s">
        <v>836</v>
      </c>
      <c r="C814" s="12">
        <v>2010</v>
      </c>
      <c r="D814" s="12" t="s">
        <v>136</v>
      </c>
      <c r="E814" s="11">
        <v>26</v>
      </c>
      <c r="F814" s="25">
        <v>0.74790509259259252</v>
      </c>
      <c r="G814" s="90">
        <v>0.53957175925925926</v>
      </c>
      <c r="H814" s="90" t="s">
        <v>619</v>
      </c>
      <c r="I814" s="71" t="s">
        <v>148</v>
      </c>
      <c r="J814" s="88">
        <v>2</v>
      </c>
      <c r="K814" s="13" t="s">
        <v>147</v>
      </c>
      <c r="L814" s="13" t="s">
        <v>147</v>
      </c>
      <c r="M814" s="88" t="s">
        <v>321</v>
      </c>
      <c r="N814" s="75">
        <v>35.290999999999997</v>
      </c>
      <c r="O814" s="75">
        <v>-92.334000000000003</v>
      </c>
      <c r="P814" s="86">
        <v>2.2000000000000002</v>
      </c>
      <c r="Q814" s="12" t="s">
        <v>120</v>
      </c>
      <c r="R814" s="12" t="s">
        <v>42</v>
      </c>
      <c r="S814" s="77" t="s">
        <v>2107</v>
      </c>
      <c r="T814" s="4"/>
    </row>
    <row r="815" spans="1:20" s="1" customFormat="1" ht="33.75" x14ac:dyDescent="0.2">
      <c r="A815" s="27" t="e">
        <f t="shared" si="12"/>
        <v>#VALUE!</v>
      </c>
      <c r="B815" s="189" t="s">
        <v>837</v>
      </c>
      <c r="C815" s="12">
        <v>2010</v>
      </c>
      <c r="D815" s="12" t="s">
        <v>136</v>
      </c>
      <c r="E815" s="11">
        <v>26</v>
      </c>
      <c r="F815" s="25">
        <v>0.75482638888888898</v>
      </c>
      <c r="G815" s="90">
        <v>0.5464930555555555</v>
      </c>
      <c r="H815" s="90" t="s">
        <v>619</v>
      </c>
      <c r="I815" s="71" t="s">
        <v>148</v>
      </c>
      <c r="J815" s="88">
        <v>1.9</v>
      </c>
      <c r="K815" s="13" t="s">
        <v>147</v>
      </c>
      <c r="L815" s="13" t="s">
        <v>147</v>
      </c>
      <c r="M815" s="88" t="s">
        <v>321</v>
      </c>
      <c r="N815" s="75">
        <v>35.295000000000002</v>
      </c>
      <c r="O815" s="75">
        <v>-92.334000000000003</v>
      </c>
      <c r="P815" s="86">
        <v>2.2999999999999998</v>
      </c>
      <c r="Q815" s="12" t="s">
        <v>120</v>
      </c>
      <c r="R815" s="12" t="s">
        <v>42</v>
      </c>
      <c r="S815" s="77" t="s">
        <v>2107</v>
      </c>
      <c r="T815" s="4"/>
    </row>
    <row r="816" spans="1:20" s="1" customFormat="1" ht="33.75" x14ac:dyDescent="0.2">
      <c r="A816" s="27" t="e">
        <f t="shared" si="12"/>
        <v>#VALUE!</v>
      </c>
      <c r="B816" s="189" t="s">
        <v>838</v>
      </c>
      <c r="C816" s="12">
        <v>2010</v>
      </c>
      <c r="D816" s="12" t="s">
        <v>136</v>
      </c>
      <c r="E816" s="11">
        <v>26</v>
      </c>
      <c r="F816" s="25">
        <v>0.75782407407407415</v>
      </c>
      <c r="G816" s="90">
        <v>0.54949074074074067</v>
      </c>
      <c r="H816" s="90" t="s">
        <v>619</v>
      </c>
      <c r="I816" s="71" t="s">
        <v>148</v>
      </c>
      <c r="J816" s="88">
        <v>2</v>
      </c>
      <c r="K816" s="13" t="s">
        <v>147</v>
      </c>
      <c r="L816" s="13" t="s">
        <v>147</v>
      </c>
      <c r="M816" s="88" t="s">
        <v>321</v>
      </c>
      <c r="N816" s="75">
        <v>35.292000000000002</v>
      </c>
      <c r="O816" s="75">
        <v>-92.332999999999998</v>
      </c>
      <c r="P816" s="86">
        <v>2.2000000000000002</v>
      </c>
      <c r="Q816" s="12" t="s">
        <v>120</v>
      </c>
      <c r="R816" s="12" t="s">
        <v>42</v>
      </c>
      <c r="S816" s="77" t="s">
        <v>2107</v>
      </c>
      <c r="T816" s="4"/>
    </row>
    <row r="817" spans="1:20" s="1" customFormat="1" ht="33.75" x14ac:dyDescent="0.2">
      <c r="A817" s="27" t="e">
        <f t="shared" si="12"/>
        <v>#VALUE!</v>
      </c>
      <c r="B817" s="189" t="s">
        <v>839</v>
      </c>
      <c r="C817" s="12">
        <v>2010</v>
      </c>
      <c r="D817" s="12" t="s">
        <v>136</v>
      </c>
      <c r="E817" s="11">
        <v>26</v>
      </c>
      <c r="F817" s="25">
        <v>0.94620370370370377</v>
      </c>
      <c r="G817" s="90">
        <v>0.7378703703703704</v>
      </c>
      <c r="H817" s="90" t="s">
        <v>619</v>
      </c>
      <c r="I817" s="71" t="s">
        <v>148</v>
      </c>
      <c r="J817" s="88">
        <v>2</v>
      </c>
      <c r="K817" s="13" t="s">
        <v>147</v>
      </c>
      <c r="L817" s="13" t="s">
        <v>147</v>
      </c>
      <c r="M817" s="88" t="s">
        <v>321</v>
      </c>
      <c r="N817" s="75">
        <v>35.305999999999997</v>
      </c>
      <c r="O817" s="75">
        <v>-92.32</v>
      </c>
      <c r="P817" s="86">
        <v>3.9</v>
      </c>
      <c r="Q817" s="12" t="s">
        <v>120</v>
      </c>
      <c r="R817" s="12" t="s">
        <v>42</v>
      </c>
      <c r="S817" s="77" t="s">
        <v>2107</v>
      </c>
      <c r="T817" s="4"/>
    </row>
    <row r="818" spans="1:20" s="1" customFormat="1" ht="33.75" x14ac:dyDescent="0.2">
      <c r="A818" s="27" t="e">
        <f t="shared" si="12"/>
        <v>#VALUE!</v>
      </c>
      <c r="B818" s="189" t="s">
        <v>840</v>
      </c>
      <c r="C818" s="12">
        <v>2010</v>
      </c>
      <c r="D818" s="12" t="s">
        <v>136</v>
      </c>
      <c r="E818" s="11">
        <v>26</v>
      </c>
      <c r="F818" s="25">
        <v>0.95777777777777784</v>
      </c>
      <c r="G818" s="90">
        <v>0.74944444444444447</v>
      </c>
      <c r="H818" s="90" t="s">
        <v>619</v>
      </c>
      <c r="I818" s="71" t="s">
        <v>148</v>
      </c>
      <c r="J818" s="88">
        <v>2.2000000000000002</v>
      </c>
      <c r="K818" s="13" t="s">
        <v>147</v>
      </c>
      <c r="L818" s="13" t="s">
        <v>147</v>
      </c>
      <c r="M818" s="88" t="s">
        <v>321</v>
      </c>
      <c r="N818" s="75">
        <v>35.302999999999997</v>
      </c>
      <c r="O818" s="75">
        <v>-92.319000000000003</v>
      </c>
      <c r="P818" s="86">
        <v>4.3</v>
      </c>
      <c r="Q818" s="12" t="s">
        <v>120</v>
      </c>
      <c r="R818" s="12" t="s">
        <v>42</v>
      </c>
      <c r="S818" s="77" t="s">
        <v>2107</v>
      </c>
      <c r="T818" s="4"/>
    </row>
    <row r="819" spans="1:20" s="1" customFormat="1" ht="33.75" x14ac:dyDescent="0.2">
      <c r="A819" s="27" t="e">
        <f t="shared" si="12"/>
        <v>#VALUE!</v>
      </c>
      <c r="B819" s="189" t="s">
        <v>841</v>
      </c>
      <c r="C819" s="12">
        <v>2010</v>
      </c>
      <c r="D819" s="12" t="s">
        <v>136</v>
      </c>
      <c r="E819" s="11">
        <v>26</v>
      </c>
      <c r="F819" s="25">
        <v>0.99672453703703701</v>
      </c>
      <c r="G819" s="90">
        <v>0.78839120370370364</v>
      </c>
      <c r="H819" s="90" t="s">
        <v>619</v>
      </c>
      <c r="I819" s="71" t="s">
        <v>148</v>
      </c>
      <c r="J819" s="88">
        <v>2.2999999999999998</v>
      </c>
      <c r="K819" s="13" t="s">
        <v>147</v>
      </c>
      <c r="L819" s="13" t="s">
        <v>147</v>
      </c>
      <c r="M819" s="88" t="s">
        <v>321</v>
      </c>
      <c r="N819" s="75">
        <v>35.274000000000001</v>
      </c>
      <c r="O819" s="75">
        <v>-92.338999999999999</v>
      </c>
      <c r="P819" s="86">
        <v>5.7</v>
      </c>
      <c r="Q819" s="12" t="s">
        <v>120</v>
      </c>
      <c r="R819" s="12" t="s">
        <v>42</v>
      </c>
      <c r="S819" s="77" t="s">
        <v>2107</v>
      </c>
      <c r="T819" s="4"/>
    </row>
    <row r="820" spans="1:20" s="1" customFormat="1" ht="33.75" x14ac:dyDescent="0.2">
      <c r="A820" s="27" t="e">
        <f t="shared" si="12"/>
        <v>#VALUE!</v>
      </c>
      <c r="B820" s="189" t="s">
        <v>842</v>
      </c>
      <c r="C820" s="12">
        <v>2010</v>
      </c>
      <c r="D820" s="12" t="s">
        <v>136</v>
      </c>
      <c r="E820" s="11">
        <v>26</v>
      </c>
      <c r="F820" s="25">
        <v>2.1701388888888892E-2</v>
      </c>
      <c r="G820" s="90">
        <v>0.81336805555555547</v>
      </c>
      <c r="H820" s="90" t="s">
        <v>619</v>
      </c>
      <c r="I820" s="71" t="s">
        <v>148</v>
      </c>
      <c r="J820" s="88">
        <v>2.2000000000000002</v>
      </c>
      <c r="K820" s="13" t="s">
        <v>147</v>
      </c>
      <c r="L820" s="13" t="s">
        <v>147</v>
      </c>
      <c r="M820" s="88" t="s">
        <v>321</v>
      </c>
      <c r="N820" s="75">
        <v>35.302999999999997</v>
      </c>
      <c r="O820" s="75">
        <v>-92.308000000000007</v>
      </c>
      <c r="P820" s="86">
        <v>5.7</v>
      </c>
      <c r="Q820" s="12" t="s">
        <v>120</v>
      </c>
      <c r="R820" s="12" t="s">
        <v>42</v>
      </c>
      <c r="S820" s="77" t="s">
        <v>2107</v>
      </c>
      <c r="T820" s="4"/>
    </row>
    <row r="821" spans="1:20" s="1" customFormat="1" ht="33.75" x14ac:dyDescent="0.2">
      <c r="A821" s="27" t="e">
        <f t="shared" si="12"/>
        <v>#VALUE!</v>
      </c>
      <c r="B821" s="189" t="s">
        <v>843</v>
      </c>
      <c r="C821" s="12">
        <v>2010</v>
      </c>
      <c r="D821" s="12" t="s">
        <v>136</v>
      </c>
      <c r="E821" s="11">
        <v>27</v>
      </c>
      <c r="F821" s="25">
        <v>0.32590277777777776</v>
      </c>
      <c r="G821" s="90">
        <v>0.11756944444444445</v>
      </c>
      <c r="H821" s="90" t="s">
        <v>619</v>
      </c>
      <c r="I821" s="71" t="s">
        <v>148</v>
      </c>
      <c r="J821" s="88">
        <v>2.6</v>
      </c>
      <c r="K821" s="13" t="s">
        <v>147</v>
      </c>
      <c r="L821" s="13" t="s">
        <v>147</v>
      </c>
      <c r="M821" s="88" t="s">
        <v>360</v>
      </c>
      <c r="N821" s="75">
        <v>35.302</v>
      </c>
      <c r="O821" s="75">
        <v>-92.323999999999998</v>
      </c>
      <c r="P821" s="86">
        <v>4.7</v>
      </c>
      <c r="Q821" s="12" t="s">
        <v>120</v>
      </c>
      <c r="R821" s="12" t="s">
        <v>42</v>
      </c>
      <c r="S821" s="77" t="s">
        <v>2107</v>
      </c>
      <c r="T821" s="4"/>
    </row>
    <row r="822" spans="1:20" s="1" customFormat="1" ht="33.75" x14ac:dyDescent="0.2">
      <c r="A822" s="27" t="e">
        <f t="shared" si="12"/>
        <v>#VALUE!</v>
      </c>
      <c r="B822" s="189" t="s">
        <v>844</v>
      </c>
      <c r="C822" s="12">
        <v>2010</v>
      </c>
      <c r="D822" s="12" t="s">
        <v>136</v>
      </c>
      <c r="E822" s="11">
        <v>27</v>
      </c>
      <c r="F822" s="25">
        <v>0.5163078703703704</v>
      </c>
      <c r="G822" s="90">
        <v>0.30797453703703703</v>
      </c>
      <c r="H822" s="90" t="s">
        <v>619</v>
      </c>
      <c r="I822" s="71" t="s">
        <v>148</v>
      </c>
      <c r="J822" s="88">
        <v>2.2999999999999998</v>
      </c>
      <c r="K822" s="13" t="s">
        <v>147</v>
      </c>
      <c r="L822" s="13" t="s">
        <v>147</v>
      </c>
      <c r="M822" s="88" t="s">
        <v>321</v>
      </c>
      <c r="N822" s="75">
        <v>35.287999999999997</v>
      </c>
      <c r="O822" s="75">
        <v>-92.334999999999994</v>
      </c>
      <c r="P822" s="86">
        <v>3.2</v>
      </c>
      <c r="Q822" s="12" t="s">
        <v>120</v>
      </c>
      <c r="R822" s="12" t="s">
        <v>42</v>
      </c>
      <c r="S822" s="77" t="s">
        <v>2107</v>
      </c>
      <c r="T822" s="4"/>
    </row>
    <row r="823" spans="1:20" s="1" customFormat="1" ht="33.75" x14ac:dyDescent="0.2">
      <c r="A823" s="27" t="e">
        <f t="shared" si="12"/>
        <v>#VALUE!</v>
      </c>
      <c r="B823" s="189" t="s">
        <v>845</v>
      </c>
      <c r="C823" s="12">
        <v>2010</v>
      </c>
      <c r="D823" s="12" t="s">
        <v>136</v>
      </c>
      <c r="E823" s="11">
        <v>28</v>
      </c>
      <c r="F823" s="25">
        <v>0.51118055555555553</v>
      </c>
      <c r="G823" s="90">
        <v>0.30284722222222221</v>
      </c>
      <c r="H823" s="90" t="s">
        <v>619</v>
      </c>
      <c r="I823" s="71" t="s">
        <v>148</v>
      </c>
      <c r="J823" s="88">
        <v>1.6</v>
      </c>
      <c r="K823" s="13" t="s">
        <v>147</v>
      </c>
      <c r="L823" s="13" t="s">
        <v>147</v>
      </c>
      <c r="M823" s="88" t="s">
        <v>321</v>
      </c>
      <c r="N823" s="75">
        <v>35.32</v>
      </c>
      <c r="O823" s="75">
        <v>-92.31</v>
      </c>
      <c r="P823" s="86">
        <v>3.3</v>
      </c>
      <c r="Q823" s="12" t="s">
        <v>120</v>
      </c>
      <c r="R823" s="12" t="s">
        <v>42</v>
      </c>
      <c r="S823" s="77" t="s">
        <v>2107</v>
      </c>
      <c r="T823" s="4"/>
    </row>
    <row r="824" spans="1:20" s="1" customFormat="1" ht="33.75" x14ac:dyDescent="0.2">
      <c r="A824" s="27" t="e">
        <f t="shared" si="12"/>
        <v>#VALUE!</v>
      </c>
      <c r="B824" s="189" t="s">
        <v>846</v>
      </c>
      <c r="C824" s="12">
        <v>2010</v>
      </c>
      <c r="D824" s="12" t="s">
        <v>136</v>
      </c>
      <c r="E824" s="11">
        <v>28</v>
      </c>
      <c r="F824" s="25">
        <v>0.52475694444444443</v>
      </c>
      <c r="G824" s="90">
        <v>0.31642361111111111</v>
      </c>
      <c r="H824" s="90" t="s">
        <v>619</v>
      </c>
      <c r="I824" s="71" t="s">
        <v>148</v>
      </c>
      <c r="J824" s="88">
        <v>1.7</v>
      </c>
      <c r="K824" s="13" t="s">
        <v>147</v>
      </c>
      <c r="L824" s="13" t="s">
        <v>147</v>
      </c>
      <c r="M824" s="88" t="s">
        <v>321</v>
      </c>
      <c r="N824" s="75">
        <v>35.32</v>
      </c>
      <c r="O824" s="75">
        <v>-92.305999999999997</v>
      </c>
      <c r="P824" s="86">
        <v>3.8</v>
      </c>
      <c r="Q824" s="12" t="s">
        <v>120</v>
      </c>
      <c r="R824" s="12" t="s">
        <v>42</v>
      </c>
      <c r="S824" s="77" t="s">
        <v>2107</v>
      </c>
      <c r="T824" s="4"/>
    </row>
    <row r="825" spans="1:20" s="1" customFormat="1" ht="33.75" x14ac:dyDescent="0.2">
      <c r="A825" s="27" t="e">
        <f t="shared" si="12"/>
        <v>#VALUE!</v>
      </c>
      <c r="B825" s="189" t="s">
        <v>847</v>
      </c>
      <c r="C825" s="12">
        <v>2010</v>
      </c>
      <c r="D825" s="12" t="s">
        <v>136</v>
      </c>
      <c r="E825" s="11">
        <v>29</v>
      </c>
      <c r="F825" s="25">
        <v>0.21210648148148148</v>
      </c>
      <c r="G825" s="90">
        <v>3.7731481481481483E-3</v>
      </c>
      <c r="H825" s="90" t="s">
        <v>619</v>
      </c>
      <c r="I825" s="71" t="s">
        <v>148</v>
      </c>
      <c r="J825" s="88">
        <v>2.5</v>
      </c>
      <c r="K825" s="13" t="s">
        <v>147</v>
      </c>
      <c r="L825" s="13" t="s">
        <v>147</v>
      </c>
      <c r="M825" s="88" t="s">
        <v>321</v>
      </c>
      <c r="N825" s="75">
        <v>35.32</v>
      </c>
      <c r="O825" s="75">
        <v>-92.301000000000002</v>
      </c>
      <c r="P825" s="86">
        <v>4.5999999999999996</v>
      </c>
      <c r="Q825" s="12" t="s">
        <v>120</v>
      </c>
      <c r="R825" s="12" t="s">
        <v>42</v>
      </c>
      <c r="S825" s="77" t="s">
        <v>2107</v>
      </c>
      <c r="T825" s="4"/>
    </row>
    <row r="826" spans="1:20" s="1" customFormat="1" ht="33.75" x14ac:dyDescent="0.2">
      <c r="A826" s="27" t="e">
        <f t="shared" si="12"/>
        <v>#VALUE!</v>
      </c>
      <c r="B826" s="189" t="s">
        <v>848</v>
      </c>
      <c r="C826" s="12">
        <v>2010</v>
      </c>
      <c r="D826" s="12" t="s">
        <v>136</v>
      </c>
      <c r="E826" s="11">
        <v>29</v>
      </c>
      <c r="F826" s="25">
        <v>0.40487268518518515</v>
      </c>
      <c r="G826" s="90">
        <v>0.19653935185185187</v>
      </c>
      <c r="H826" s="90" t="s">
        <v>619</v>
      </c>
      <c r="I826" s="71" t="s">
        <v>148</v>
      </c>
      <c r="J826" s="88">
        <v>2.2000000000000002</v>
      </c>
      <c r="K826" s="13" t="s">
        <v>147</v>
      </c>
      <c r="L826" s="13" t="s">
        <v>147</v>
      </c>
      <c r="M826" s="88" t="s">
        <v>321</v>
      </c>
      <c r="N826" s="75">
        <v>35.290999999999997</v>
      </c>
      <c r="O826" s="75">
        <v>-92.322999999999993</v>
      </c>
      <c r="P826" s="86">
        <v>5.2</v>
      </c>
      <c r="Q826" s="12" t="s">
        <v>120</v>
      </c>
      <c r="R826" s="12" t="s">
        <v>42</v>
      </c>
      <c r="S826" s="77" t="s">
        <v>2107</v>
      </c>
      <c r="T826" s="4"/>
    </row>
    <row r="827" spans="1:20" s="1" customFormat="1" ht="33.75" x14ac:dyDescent="0.2">
      <c r="A827" s="27" t="e">
        <f t="shared" si="12"/>
        <v>#VALUE!</v>
      </c>
      <c r="B827" s="189" t="s">
        <v>849</v>
      </c>
      <c r="C827" s="12">
        <v>2010</v>
      </c>
      <c r="D827" s="12" t="s">
        <v>136</v>
      </c>
      <c r="E827" s="11">
        <v>29</v>
      </c>
      <c r="F827" s="25">
        <v>0.77707175925925931</v>
      </c>
      <c r="G827" s="90">
        <v>0.56873842592592594</v>
      </c>
      <c r="H827" s="90" t="s">
        <v>619</v>
      </c>
      <c r="I827" s="71" t="s">
        <v>148</v>
      </c>
      <c r="J827" s="88">
        <v>1.5</v>
      </c>
      <c r="K827" s="13" t="s">
        <v>147</v>
      </c>
      <c r="L827" s="13" t="s">
        <v>147</v>
      </c>
      <c r="M827" s="88" t="s">
        <v>321</v>
      </c>
      <c r="N827" s="75">
        <v>35.292000000000002</v>
      </c>
      <c r="O827" s="75">
        <v>-92.32</v>
      </c>
      <c r="P827" s="86">
        <v>4.3</v>
      </c>
      <c r="Q827" s="12" t="s">
        <v>120</v>
      </c>
      <c r="R827" s="12" t="s">
        <v>42</v>
      </c>
      <c r="S827" s="77" t="s">
        <v>2107</v>
      </c>
      <c r="T827" s="4"/>
    </row>
    <row r="828" spans="1:20" s="1" customFormat="1" ht="33.75" x14ac:dyDescent="0.2">
      <c r="A828" s="27" t="e">
        <f t="shared" si="12"/>
        <v>#VALUE!</v>
      </c>
      <c r="B828" s="189" t="s">
        <v>850</v>
      </c>
      <c r="C828" s="12">
        <v>2010</v>
      </c>
      <c r="D828" s="12" t="s">
        <v>136</v>
      </c>
      <c r="E828" s="11">
        <v>29</v>
      </c>
      <c r="F828" s="25">
        <v>0.87082175925925931</v>
      </c>
      <c r="G828" s="90">
        <v>0.66248842592592594</v>
      </c>
      <c r="H828" s="90" t="s">
        <v>619</v>
      </c>
      <c r="I828" s="71" t="s">
        <v>148</v>
      </c>
      <c r="J828" s="88">
        <v>2.1</v>
      </c>
      <c r="K828" s="13" t="s">
        <v>147</v>
      </c>
      <c r="L828" s="13" t="s">
        <v>147</v>
      </c>
      <c r="M828" s="88" t="s">
        <v>321</v>
      </c>
      <c r="N828" s="75">
        <v>35.268000000000001</v>
      </c>
      <c r="O828" s="75">
        <v>-92.346999999999994</v>
      </c>
      <c r="P828" s="86">
        <v>5.8</v>
      </c>
      <c r="Q828" s="12" t="s">
        <v>120</v>
      </c>
      <c r="R828" s="12" t="s">
        <v>25</v>
      </c>
      <c r="S828" s="77" t="s">
        <v>2107</v>
      </c>
      <c r="T828" s="4"/>
    </row>
    <row r="829" spans="1:20" s="1" customFormat="1" ht="33.75" x14ac:dyDescent="0.2">
      <c r="A829" s="27" t="e">
        <f t="shared" si="12"/>
        <v>#VALUE!</v>
      </c>
      <c r="B829" s="189" t="s">
        <v>851</v>
      </c>
      <c r="C829" s="12">
        <v>2010</v>
      </c>
      <c r="D829" s="12" t="s">
        <v>136</v>
      </c>
      <c r="E829" s="11">
        <v>30</v>
      </c>
      <c r="F829" s="25">
        <v>0.87222222222222223</v>
      </c>
      <c r="G829" s="90">
        <v>0.66388888888888886</v>
      </c>
      <c r="H829" s="90" t="s">
        <v>619</v>
      </c>
      <c r="I829" s="71" t="s">
        <v>148</v>
      </c>
      <c r="J829" s="88">
        <v>1.6</v>
      </c>
      <c r="K829" s="13" t="s">
        <v>147</v>
      </c>
      <c r="L829" s="13" t="s">
        <v>147</v>
      </c>
      <c r="M829" s="88" t="s">
        <v>321</v>
      </c>
      <c r="N829" s="75">
        <v>35.277999999999999</v>
      </c>
      <c r="O829" s="75">
        <v>-92.338999999999999</v>
      </c>
      <c r="P829" s="86">
        <v>4.5999999999999996</v>
      </c>
      <c r="Q829" s="12" t="s">
        <v>120</v>
      </c>
      <c r="R829" s="12" t="s">
        <v>42</v>
      </c>
      <c r="S829" s="77" t="s">
        <v>2107</v>
      </c>
      <c r="T829" s="4"/>
    </row>
    <row r="830" spans="1:20" s="1" customFormat="1" ht="33.75" x14ac:dyDescent="0.2">
      <c r="A830" s="27" t="e">
        <f t="shared" si="12"/>
        <v>#VALUE!</v>
      </c>
      <c r="B830" s="189" t="s">
        <v>852</v>
      </c>
      <c r="C830" s="12">
        <v>2010</v>
      </c>
      <c r="D830" s="12" t="s">
        <v>136</v>
      </c>
      <c r="E830" s="11">
        <v>30</v>
      </c>
      <c r="F830" s="25">
        <v>0.25289351851851855</v>
      </c>
      <c r="G830" s="90">
        <v>4.4560185185185182E-2</v>
      </c>
      <c r="H830" s="90" t="s">
        <v>619</v>
      </c>
      <c r="I830" s="71" t="s">
        <v>148</v>
      </c>
      <c r="J830" s="88">
        <v>2</v>
      </c>
      <c r="K830" s="13" t="s">
        <v>147</v>
      </c>
      <c r="L830" s="13" t="s">
        <v>147</v>
      </c>
      <c r="M830" s="88" t="s">
        <v>321</v>
      </c>
      <c r="N830" s="75">
        <v>35.281999999999996</v>
      </c>
      <c r="O830" s="75">
        <v>-92.331000000000003</v>
      </c>
      <c r="P830" s="86">
        <v>5.3</v>
      </c>
      <c r="Q830" s="12" t="s">
        <v>120</v>
      </c>
      <c r="R830" s="12" t="s">
        <v>42</v>
      </c>
      <c r="S830" s="77" t="s">
        <v>2107</v>
      </c>
      <c r="T830" s="4"/>
    </row>
    <row r="831" spans="1:20" s="1" customFormat="1" ht="33.75" x14ac:dyDescent="0.2">
      <c r="A831" s="27" t="e">
        <f t="shared" si="12"/>
        <v>#VALUE!</v>
      </c>
      <c r="B831" s="189" t="s">
        <v>853</v>
      </c>
      <c r="C831" s="12">
        <v>2010</v>
      </c>
      <c r="D831" s="12" t="s">
        <v>136</v>
      </c>
      <c r="E831" s="11">
        <v>31</v>
      </c>
      <c r="F831" s="25">
        <v>0.39878472222222222</v>
      </c>
      <c r="G831" s="90">
        <v>0.19045138888888888</v>
      </c>
      <c r="H831" s="90" t="s">
        <v>619</v>
      </c>
      <c r="I831" s="71" t="s">
        <v>148</v>
      </c>
      <c r="J831" s="88">
        <v>2.2000000000000002</v>
      </c>
      <c r="K831" s="13" t="s">
        <v>147</v>
      </c>
      <c r="L831" s="13" t="s">
        <v>147</v>
      </c>
      <c r="M831" s="88" t="s">
        <v>321</v>
      </c>
      <c r="N831" s="75">
        <v>35.277999999999999</v>
      </c>
      <c r="O831" s="75">
        <v>-92.337000000000003</v>
      </c>
      <c r="P831" s="86">
        <v>5.0999999999999996</v>
      </c>
      <c r="Q831" s="12" t="s">
        <v>120</v>
      </c>
      <c r="R831" s="12" t="s">
        <v>42</v>
      </c>
      <c r="S831" s="77" t="s">
        <v>2107</v>
      </c>
      <c r="T831" s="4"/>
    </row>
    <row r="832" spans="1:20" s="1" customFormat="1" ht="33.75" x14ac:dyDescent="0.2">
      <c r="A832" s="27" t="e">
        <f t="shared" si="12"/>
        <v>#VALUE!</v>
      </c>
      <c r="B832" s="189" t="s">
        <v>854</v>
      </c>
      <c r="C832" s="12">
        <v>2010</v>
      </c>
      <c r="D832" s="12" t="s">
        <v>136</v>
      </c>
      <c r="E832" s="11">
        <v>31</v>
      </c>
      <c r="F832" s="25">
        <v>0.79501157407407408</v>
      </c>
      <c r="G832" s="90">
        <v>0.58667824074074071</v>
      </c>
      <c r="H832" s="90" t="s">
        <v>619</v>
      </c>
      <c r="I832" s="71" t="s">
        <v>148</v>
      </c>
      <c r="J832" s="88">
        <v>2</v>
      </c>
      <c r="K832" s="13" t="s">
        <v>147</v>
      </c>
      <c r="L832" s="13" t="s">
        <v>147</v>
      </c>
      <c r="M832" s="88" t="s">
        <v>321</v>
      </c>
      <c r="N832" s="75">
        <v>35.296999999999997</v>
      </c>
      <c r="O832" s="75">
        <v>-92.322999999999993</v>
      </c>
      <c r="P832" s="86">
        <v>3.4</v>
      </c>
      <c r="Q832" s="12" t="s">
        <v>120</v>
      </c>
      <c r="R832" s="12" t="s">
        <v>42</v>
      </c>
      <c r="S832" s="77" t="s">
        <v>2107</v>
      </c>
      <c r="T832" s="4"/>
    </row>
    <row r="833" spans="1:20" s="1" customFormat="1" ht="33.75" x14ac:dyDescent="0.2">
      <c r="A833" s="27" t="e">
        <f t="shared" si="12"/>
        <v>#VALUE!</v>
      </c>
      <c r="B833" s="189" t="s">
        <v>855</v>
      </c>
      <c r="C833" s="12">
        <v>2010</v>
      </c>
      <c r="D833" s="12" t="s">
        <v>136</v>
      </c>
      <c r="E833" s="11">
        <v>31</v>
      </c>
      <c r="F833" s="25">
        <v>0.9065509259259259</v>
      </c>
      <c r="G833" s="90">
        <v>0.69821759259259253</v>
      </c>
      <c r="H833" s="90" t="s">
        <v>619</v>
      </c>
      <c r="I833" s="71" t="s">
        <v>148</v>
      </c>
      <c r="J833" s="88">
        <v>1.7</v>
      </c>
      <c r="K833" s="13" t="s">
        <v>147</v>
      </c>
      <c r="L833" s="13" t="s">
        <v>147</v>
      </c>
      <c r="M833" s="88" t="s">
        <v>321</v>
      </c>
      <c r="N833" s="75">
        <v>35.316000000000003</v>
      </c>
      <c r="O833" s="75">
        <v>-92.311999999999998</v>
      </c>
      <c r="P833" s="86">
        <v>4.4000000000000004</v>
      </c>
      <c r="Q833" s="12" t="s">
        <v>120</v>
      </c>
      <c r="R833" s="12" t="s">
        <v>42</v>
      </c>
      <c r="S833" s="77" t="s">
        <v>2107</v>
      </c>
      <c r="T833" s="4"/>
    </row>
    <row r="834" spans="1:20" s="1" customFormat="1" ht="33.75" x14ac:dyDescent="0.2">
      <c r="A834" s="27" t="e">
        <f t="shared" ref="A834:A897" si="13">SUM(A833+1)</f>
        <v>#VALUE!</v>
      </c>
      <c r="B834" s="189" t="s">
        <v>856</v>
      </c>
      <c r="C834" s="12">
        <v>2010</v>
      </c>
      <c r="D834" s="12" t="s">
        <v>136</v>
      </c>
      <c r="E834" s="11">
        <v>31</v>
      </c>
      <c r="F834" s="25">
        <v>1.5590277777777778E-2</v>
      </c>
      <c r="G834" s="90">
        <v>0.80725694444444451</v>
      </c>
      <c r="H834" s="90" t="s">
        <v>619</v>
      </c>
      <c r="I834" s="71" t="s">
        <v>148</v>
      </c>
      <c r="J834" s="88">
        <v>1.7</v>
      </c>
      <c r="K834" s="13" t="s">
        <v>147</v>
      </c>
      <c r="L834" s="13" t="s">
        <v>147</v>
      </c>
      <c r="M834" s="88" t="s">
        <v>321</v>
      </c>
      <c r="N834" s="75">
        <v>35.314</v>
      </c>
      <c r="O834" s="75">
        <v>-92.313999999999993</v>
      </c>
      <c r="P834" s="86">
        <v>2</v>
      </c>
      <c r="Q834" s="12" t="s">
        <v>120</v>
      </c>
      <c r="R834" s="12" t="s">
        <v>42</v>
      </c>
      <c r="S834" s="77" t="s">
        <v>2107</v>
      </c>
      <c r="T834" s="4"/>
    </row>
    <row r="835" spans="1:20" s="1" customFormat="1" ht="33.75" x14ac:dyDescent="0.2">
      <c r="A835" s="27" t="e">
        <f t="shared" si="13"/>
        <v>#VALUE!</v>
      </c>
      <c r="B835" s="189" t="s">
        <v>857</v>
      </c>
      <c r="C835" s="12">
        <v>2010</v>
      </c>
      <c r="D835" s="12" t="s">
        <v>138</v>
      </c>
      <c r="E835" s="11">
        <v>1</v>
      </c>
      <c r="F835" s="25">
        <v>0.29806712962962961</v>
      </c>
      <c r="G835" s="90">
        <v>8.9733796296296298E-2</v>
      </c>
      <c r="H835" s="90" t="s">
        <v>619</v>
      </c>
      <c r="I835" s="71" t="s">
        <v>148</v>
      </c>
      <c r="J835" s="88">
        <v>1.8</v>
      </c>
      <c r="K835" s="13" t="s">
        <v>147</v>
      </c>
      <c r="L835" s="13" t="s">
        <v>147</v>
      </c>
      <c r="M835" s="88" t="s">
        <v>321</v>
      </c>
      <c r="N835" s="75">
        <v>35.304000000000002</v>
      </c>
      <c r="O835" s="75">
        <v>-92.308000000000007</v>
      </c>
      <c r="P835" s="86">
        <v>6.8</v>
      </c>
      <c r="Q835" s="12" t="s">
        <v>120</v>
      </c>
      <c r="R835" s="12" t="s">
        <v>42</v>
      </c>
      <c r="S835" s="77" t="s">
        <v>2107</v>
      </c>
      <c r="T835" s="4"/>
    </row>
    <row r="836" spans="1:20" s="1" customFormat="1" ht="33.75" x14ac:dyDescent="0.2">
      <c r="A836" s="27" t="e">
        <f t="shared" si="13"/>
        <v>#VALUE!</v>
      </c>
      <c r="B836" s="189" t="s">
        <v>858</v>
      </c>
      <c r="C836" s="12">
        <v>2010</v>
      </c>
      <c r="D836" s="12" t="s">
        <v>138</v>
      </c>
      <c r="E836" s="11">
        <v>1</v>
      </c>
      <c r="F836" s="25">
        <v>0.45317129629629632</v>
      </c>
      <c r="G836" s="90">
        <v>0.24483796296296298</v>
      </c>
      <c r="H836" s="90" t="s">
        <v>619</v>
      </c>
      <c r="I836" s="71" t="s">
        <v>148</v>
      </c>
      <c r="J836" s="88">
        <v>1.9</v>
      </c>
      <c r="K836" s="13" t="s">
        <v>147</v>
      </c>
      <c r="L836" s="13" t="s">
        <v>147</v>
      </c>
      <c r="M836" s="88" t="s">
        <v>321</v>
      </c>
      <c r="N836" s="75">
        <v>35.298999999999999</v>
      </c>
      <c r="O836" s="75">
        <v>-92.322999999999993</v>
      </c>
      <c r="P836" s="86">
        <v>3.3</v>
      </c>
      <c r="Q836" s="12" t="s">
        <v>120</v>
      </c>
      <c r="R836" s="12" t="s">
        <v>42</v>
      </c>
      <c r="S836" s="77" t="s">
        <v>2107</v>
      </c>
      <c r="T836" s="4"/>
    </row>
    <row r="837" spans="1:20" s="1" customFormat="1" ht="33.75" x14ac:dyDescent="0.2">
      <c r="A837" s="27" t="e">
        <f t="shared" si="13"/>
        <v>#VALUE!</v>
      </c>
      <c r="B837" s="189" t="s">
        <v>860</v>
      </c>
      <c r="C837" s="12">
        <v>2010</v>
      </c>
      <c r="D837" s="12" t="s">
        <v>138</v>
      </c>
      <c r="E837" s="11">
        <v>1</v>
      </c>
      <c r="F837" s="25">
        <v>0.18209490740740741</v>
      </c>
      <c r="G837" s="90">
        <v>0.97376157407407404</v>
      </c>
      <c r="H837" s="90" t="s">
        <v>619</v>
      </c>
      <c r="I837" s="71" t="s">
        <v>148</v>
      </c>
      <c r="J837" s="88">
        <v>1.9</v>
      </c>
      <c r="K837" s="13" t="s">
        <v>147</v>
      </c>
      <c r="L837" s="13" t="s">
        <v>147</v>
      </c>
      <c r="M837" s="88" t="s">
        <v>321</v>
      </c>
      <c r="N837" s="75">
        <v>35.281999999999996</v>
      </c>
      <c r="O837" s="75">
        <v>-92.328999999999994</v>
      </c>
      <c r="P837" s="86">
        <v>6.5</v>
      </c>
      <c r="Q837" s="12" t="s">
        <v>120</v>
      </c>
      <c r="R837" s="12" t="s">
        <v>42</v>
      </c>
      <c r="S837" s="77" t="s">
        <v>2107</v>
      </c>
      <c r="T837" s="4"/>
    </row>
    <row r="838" spans="1:20" s="1" customFormat="1" ht="33.75" x14ac:dyDescent="0.2">
      <c r="A838" s="27" t="e">
        <f t="shared" si="13"/>
        <v>#VALUE!</v>
      </c>
      <c r="B838" s="189" t="s">
        <v>861</v>
      </c>
      <c r="C838" s="12">
        <v>2010</v>
      </c>
      <c r="D838" s="12" t="s">
        <v>138</v>
      </c>
      <c r="E838" s="11">
        <v>2</v>
      </c>
      <c r="F838" s="25">
        <v>0.54259259259259263</v>
      </c>
      <c r="G838" s="22">
        <v>0.33425925925925926</v>
      </c>
      <c r="H838" s="90" t="s">
        <v>619</v>
      </c>
      <c r="I838" s="71" t="s">
        <v>148</v>
      </c>
      <c r="J838" s="14">
        <v>2.2000000000000002</v>
      </c>
      <c r="K838" s="13" t="s">
        <v>147</v>
      </c>
      <c r="L838" s="13" t="s">
        <v>147</v>
      </c>
      <c r="M838" s="88" t="s">
        <v>321</v>
      </c>
      <c r="N838" s="19">
        <v>35.296999999999997</v>
      </c>
      <c r="O838" s="19">
        <v>-92.320999999999998</v>
      </c>
      <c r="P838" s="18">
        <v>3.1</v>
      </c>
      <c r="Q838" s="12" t="s">
        <v>120</v>
      </c>
      <c r="R838" s="12" t="s">
        <v>42</v>
      </c>
      <c r="S838" s="77" t="s">
        <v>2107</v>
      </c>
      <c r="T838" s="4"/>
    </row>
    <row r="839" spans="1:20" s="1" customFormat="1" ht="33.75" x14ac:dyDescent="0.2">
      <c r="A839" s="27" t="e">
        <f t="shared" si="13"/>
        <v>#VALUE!</v>
      </c>
      <c r="B839" s="189" t="s">
        <v>862</v>
      </c>
      <c r="C839" s="12">
        <v>2010</v>
      </c>
      <c r="D839" s="12" t="s">
        <v>138</v>
      </c>
      <c r="E839" s="11">
        <v>2</v>
      </c>
      <c r="F839" s="25">
        <v>0.60037037037037033</v>
      </c>
      <c r="G839" s="90">
        <v>0.39203703703703702</v>
      </c>
      <c r="H839" s="90" t="s">
        <v>619</v>
      </c>
      <c r="I839" s="71" t="s">
        <v>148</v>
      </c>
      <c r="J839" s="88">
        <v>1.8</v>
      </c>
      <c r="K839" s="13" t="s">
        <v>147</v>
      </c>
      <c r="L839" s="13" t="s">
        <v>147</v>
      </c>
      <c r="M839" s="88" t="s">
        <v>321</v>
      </c>
      <c r="N839" s="75">
        <v>35.298000000000002</v>
      </c>
      <c r="O839" s="75">
        <v>-92.325999999999993</v>
      </c>
      <c r="P839" s="86">
        <v>3.1</v>
      </c>
      <c r="Q839" s="12" t="s">
        <v>120</v>
      </c>
      <c r="R839" s="12" t="s">
        <v>42</v>
      </c>
      <c r="S839" s="77" t="s">
        <v>2107</v>
      </c>
      <c r="T839" s="4"/>
    </row>
    <row r="840" spans="1:20" s="1" customFormat="1" ht="33.75" x14ac:dyDescent="0.2">
      <c r="A840" s="27" t="e">
        <f t="shared" si="13"/>
        <v>#VALUE!</v>
      </c>
      <c r="B840" s="189" t="s">
        <v>863</v>
      </c>
      <c r="C840" s="12">
        <v>2010</v>
      </c>
      <c r="D840" s="12" t="s">
        <v>138</v>
      </c>
      <c r="E840" s="11">
        <v>2</v>
      </c>
      <c r="F840" s="25">
        <v>0.9965856481481481</v>
      </c>
      <c r="G840" s="90">
        <v>0.78825231481481473</v>
      </c>
      <c r="H840" s="90" t="s">
        <v>619</v>
      </c>
      <c r="I840" s="71" t="s">
        <v>148</v>
      </c>
      <c r="J840" s="88">
        <v>2.2000000000000002</v>
      </c>
      <c r="K840" s="13" t="s">
        <v>147</v>
      </c>
      <c r="L840" s="13" t="s">
        <v>147</v>
      </c>
      <c r="M840" s="88" t="s">
        <v>321</v>
      </c>
      <c r="N840" s="75">
        <v>35.298999999999999</v>
      </c>
      <c r="O840" s="75">
        <v>-92.322999999999993</v>
      </c>
      <c r="P840" s="86">
        <v>2.8</v>
      </c>
      <c r="Q840" s="12" t="s">
        <v>120</v>
      </c>
      <c r="R840" s="12" t="s">
        <v>42</v>
      </c>
      <c r="S840" s="77" t="s">
        <v>2107</v>
      </c>
      <c r="T840" s="4"/>
    </row>
    <row r="841" spans="1:20" s="1" customFormat="1" ht="33.75" x14ac:dyDescent="0.2">
      <c r="A841" s="27" t="e">
        <f t="shared" si="13"/>
        <v>#VALUE!</v>
      </c>
      <c r="B841" s="189" t="s">
        <v>864</v>
      </c>
      <c r="C841" s="12">
        <v>2010</v>
      </c>
      <c r="D841" s="12" t="s">
        <v>138</v>
      </c>
      <c r="E841" s="11">
        <v>2</v>
      </c>
      <c r="F841" s="25">
        <v>2.4768518518518516E-3</v>
      </c>
      <c r="G841" s="90">
        <v>0.7941435185185185</v>
      </c>
      <c r="H841" s="90" t="s">
        <v>619</v>
      </c>
      <c r="I841" s="71" t="s">
        <v>148</v>
      </c>
      <c r="J841" s="88">
        <v>2.1</v>
      </c>
      <c r="K841" s="13" t="s">
        <v>147</v>
      </c>
      <c r="L841" s="13" t="s">
        <v>147</v>
      </c>
      <c r="M841" s="88" t="s">
        <v>321</v>
      </c>
      <c r="N841" s="75">
        <v>35.299999999999997</v>
      </c>
      <c r="O841" s="75">
        <v>-92.308999999999997</v>
      </c>
      <c r="P841" s="86">
        <v>4</v>
      </c>
      <c r="Q841" s="12" t="s">
        <v>120</v>
      </c>
      <c r="R841" s="12" t="s">
        <v>42</v>
      </c>
      <c r="S841" s="77" t="s">
        <v>2107</v>
      </c>
      <c r="T841" s="4"/>
    </row>
    <row r="842" spans="1:20" s="1" customFormat="1" ht="33.75" x14ac:dyDescent="0.2">
      <c r="A842" s="27" t="e">
        <f t="shared" si="13"/>
        <v>#VALUE!</v>
      </c>
      <c r="B842" s="189" t="s">
        <v>865</v>
      </c>
      <c r="C842" s="12">
        <v>2010</v>
      </c>
      <c r="D842" s="12" t="s">
        <v>138</v>
      </c>
      <c r="E842" s="11">
        <v>3</v>
      </c>
      <c r="F842" s="25">
        <v>0.5099421296296297</v>
      </c>
      <c r="G842" s="90">
        <v>0.30160879629629628</v>
      </c>
      <c r="H842" s="90" t="s">
        <v>619</v>
      </c>
      <c r="I842" s="71" t="s">
        <v>148</v>
      </c>
      <c r="J842" s="88">
        <v>1.6</v>
      </c>
      <c r="K842" s="13" t="s">
        <v>147</v>
      </c>
      <c r="L842" s="13" t="s">
        <v>147</v>
      </c>
      <c r="M842" s="88" t="s">
        <v>321</v>
      </c>
      <c r="N842" s="75">
        <v>35.290999999999997</v>
      </c>
      <c r="O842" s="75">
        <v>-92.326999999999998</v>
      </c>
      <c r="P842" s="86">
        <v>5</v>
      </c>
      <c r="Q842" s="12" t="s">
        <v>120</v>
      </c>
      <c r="R842" s="12" t="s">
        <v>42</v>
      </c>
      <c r="S842" s="77" t="s">
        <v>2107</v>
      </c>
      <c r="T842" s="4"/>
    </row>
    <row r="843" spans="1:20" s="1" customFormat="1" ht="33.75" x14ac:dyDescent="0.2">
      <c r="A843" s="27" t="e">
        <f t="shared" si="13"/>
        <v>#VALUE!</v>
      </c>
      <c r="B843" s="189" t="s">
        <v>866</v>
      </c>
      <c r="C843" s="12">
        <v>2010</v>
      </c>
      <c r="D843" s="12" t="s">
        <v>138</v>
      </c>
      <c r="E843" s="11">
        <v>3</v>
      </c>
      <c r="F843" s="25">
        <v>0.53861111111111104</v>
      </c>
      <c r="G843" s="90">
        <v>0.33027777777777778</v>
      </c>
      <c r="H843" s="90" t="s">
        <v>619</v>
      </c>
      <c r="I843" s="71" t="s">
        <v>148</v>
      </c>
      <c r="J843" s="88">
        <v>1.6</v>
      </c>
      <c r="K843" s="13" t="s">
        <v>147</v>
      </c>
      <c r="L843" s="13" t="s">
        <v>147</v>
      </c>
      <c r="M843" s="88" t="s">
        <v>321</v>
      </c>
      <c r="N843" s="75">
        <v>35.304000000000002</v>
      </c>
      <c r="O843" s="75">
        <v>-92.325999999999993</v>
      </c>
      <c r="P843" s="86">
        <v>0.2</v>
      </c>
      <c r="Q843" s="12" t="s">
        <v>120</v>
      </c>
      <c r="R843" s="12" t="s">
        <v>42</v>
      </c>
      <c r="S843" s="77" t="s">
        <v>2107</v>
      </c>
      <c r="T843" s="4"/>
    </row>
    <row r="844" spans="1:20" s="1" customFormat="1" ht="33.75" x14ac:dyDescent="0.2">
      <c r="A844" s="27" t="e">
        <f t="shared" si="13"/>
        <v>#VALUE!</v>
      </c>
      <c r="B844" s="189" t="s">
        <v>867</v>
      </c>
      <c r="C844" s="12">
        <v>2010</v>
      </c>
      <c r="D844" s="12" t="s">
        <v>138</v>
      </c>
      <c r="E844" s="11">
        <v>5</v>
      </c>
      <c r="F844" s="25">
        <v>0.1615277777777778</v>
      </c>
      <c r="G844" s="90">
        <v>0.95305555555555566</v>
      </c>
      <c r="H844" s="90" t="s">
        <v>619</v>
      </c>
      <c r="I844" s="71" t="s">
        <v>148</v>
      </c>
      <c r="J844" s="88">
        <v>2.2000000000000002</v>
      </c>
      <c r="K844" s="13" t="s">
        <v>147</v>
      </c>
      <c r="L844" s="13" t="s">
        <v>147</v>
      </c>
      <c r="M844" s="88" t="s">
        <v>321</v>
      </c>
      <c r="N844" s="75">
        <v>35.301000000000002</v>
      </c>
      <c r="O844" s="75">
        <v>-92.325000000000003</v>
      </c>
      <c r="P844" s="86">
        <v>2.6</v>
      </c>
      <c r="Q844" s="12" t="s">
        <v>120</v>
      </c>
      <c r="R844" s="12" t="s">
        <v>42</v>
      </c>
      <c r="S844" s="77" t="s">
        <v>2107</v>
      </c>
      <c r="T844" s="4"/>
    </row>
    <row r="845" spans="1:20" s="1" customFormat="1" ht="33.75" x14ac:dyDescent="0.2">
      <c r="A845" s="27" t="e">
        <f t="shared" si="13"/>
        <v>#VALUE!</v>
      </c>
      <c r="B845" s="189" t="s">
        <v>868</v>
      </c>
      <c r="C845" s="12">
        <v>2010</v>
      </c>
      <c r="D845" s="12" t="s">
        <v>138</v>
      </c>
      <c r="E845" s="11">
        <v>6</v>
      </c>
      <c r="F845" s="25">
        <v>0.89180555555555552</v>
      </c>
      <c r="G845" s="90">
        <v>0.68347222222222215</v>
      </c>
      <c r="H845" s="90" t="s">
        <v>619</v>
      </c>
      <c r="I845" s="71" t="s">
        <v>148</v>
      </c>
      <c r="J845" s="88">
        <v>2</v>
      </c>
      <c r="K845" s="13" t="s">
        <v>147</v>
      </c>
      <c r="L845" s="13" t="s">
        <v>147</v>
      </c>
      <c r="M845" s="88" t="s">
        <v>321</v>
      </c>
      <c r="N845" s="75">
        <v>35.299999999999997</v>
      </c>
      <c r="O845" s="75">
        <v>-92.325999999999993</v>
      </c>
      <c r="P845" s="86">
        <v>1.6</v>
      </c>
      <c r="Q845" s="12" t="s">
        <v>120</v>
      </c>
      <c r="R845" s="12" t="s">
        <v>42</v>
      </c>
      <c r="S845" s="77" t="s">
        <v>2107</v>
      </c>
      <c r="T845" s="4"/>
    </row>
    <row r="846" spans="1:20" s="1" customFormat="1" ht="33.75" x14ac:dyDescent="0.2">
      <c r="A846" s="27" t="e">
        <f t="shared" si="13"/>
        <v>#VALUE!</v>
      </c>
      <c r="B846" s="189" t="s">
        <v>869</v>
      </c>
      <c r="C846" s="12">
        <v>2010</v>
      </c>
      <c r="D846" s="12" t="s">
        <v>138</v>
      </c>
      <c r="E846" s="11">
        <v>7</v>
      </c>
      <c r="F846" s="25">
        <v>0.49197916666666663</v>
      </c>
      <c r="G846" s="90">
        <v>0.24197916666666666</v>
      </c>
      <c r="H846" s="90" t="s">
        <v>620</v>
      </c>
      <c r="I846" s="71" t="s">
        <v>148</v>
      </c>
      <c r="J846" s="88">
        <v>2.2000000000000002</v>
      </c>
      <c r="K846" s="13" t="s">
        <v>147</v>
      </c>
      <c r="L846" s="13" t="s">
        <v>147</v>
      </c>
      <c r="M846" s="88" t="s">
        <v>321</v>
      </c>
      <c r="N846" s="75">
        <v>35.32</v>
      </c>
      <c r="O846" s="75">
        <v>-92.302999999999997</v>
      </c>
      <c r="P846" s="86">
        <v>5.6</v>
      </c>
      <c r="Q846" s="12" t="s">
        <v>120</v>
      </c>
      <c r="R846" s="12" t="s">
        <v>42</v>
      </c>
      <c r="S846" s="77" t="s">
        <v>2107</v>
      </c>
      <c r="T846" s="4"/>
    </row>
    <row r="847" spans="1:20" s="1" customFormat="1" ht="33.75" x14ac:dyDescent="0.2">
      <c r="A847" s="27" t="e">
        <f t="shared" si="13"/>
        <v>#VALUE!</v>
      </c>
      <c r="B847" s="189" t="s">
        <v>870</v>
      </c>
      <c r="C847" s="12">
        <v>2010</v>
      </c>
      <c r="D847" s="12" t="s">
        <v>138</v>
      </c>
      <c r="E847" s="11">
        <v>7</v>
      </c>
      <c r="F847" s="25">
        <v>0.93245370370370362</v>
      </c>
      <c r="G847" s="90">
        <v>0.68245370370370362</v>
      </c>
      <c r="H847" s="90" t="s">
        <v>620</v>
      </c>
      <c r="I847" s="71" t="s">
        <v>148</v>
      </c>
      <c r="J847" s="88">
        <v>2.2999999999999998</v>
      </c>
      <c r="K847" s="13" t="s">
        <v>147</v>
      </c>
      <c r="L847" s="13" t="s">
        <v>147</v>
      </c>
      <c r="M847" s="88" t="s">
        <v>321</v>
      </c>
      <c r="N847" s="75">
        <v>35.311999999999998</v>
      </c>
      <c r="O847" s="75">
        <v>-92.313999999999993</v>
      </c>
      <c r="P847" s="86">
        <v>2.2999999999999998</v>
      </c>
      <c r="Q847" s="12" t="s">
        <v>120</v>
      </c>
      <c r="R847" s="12" t="s">
        <v>42</v>
      </c>
      <c r="S847" s="77" t="s">
        <v>2107</v>
      </c>
      <c r="T847" s="4"/>
    </row>
    <row r="848" spans="1:20" s="1" customFormat="1" ht="33.75" x14ac:dyDescent="0.2">
      <c r="A848" s="27" t="e">
        <f t="shared" si="13"/>
        <v>#VALUE!</v>
      </c>
      <c r="B848" s="189" t="s">
        <v>871</v>
      </c>
      <c r="C848" s="12">
        <v>2010</v>
      </c>
      <c r="D848" s="12" t="s">
        <v>138</v>
      </c>
      <c r="E848" s="11">
        <v>8</v>
      </c>
      <c r="F848" s="25">
        <v>0.55658564814814815</v>
      </c>
      <c r="G848" s="90">
        <v>0.30658564814814815</v>
      </c>
      <c r="H848" s="90" t="s">
        <v>620</v>
      </c>
      <c r="I848" s="71" t="s">
        <v>148</v>
      </c>
      <c r="J848" s="88">
        <v>1.9</v>
      </c>
      <c r="K848" s="13" t="s">
        <v>147</v>
      </c>
      <c r="L848" s="13" t="s">
        <v>147</v>
      </c>
      <c r="M848" s="88" t="s">
        <v>321</v>
      </c>
      <c r="N848" s="75">
        <v>35.307000000000002</v>
      </c>
      <c r="O848" s="75">
        <v>-92.313000000000002</v>
      </c>
      <c r="P848" s="86">
        <v>4.5999999999999996</v>
      </c>
      <c r="Q848" s="12" t="s">
        <v>120</v>
      </c>
      <c r="R848" s="12" t="s">
        <v>42</v>
      </c>
      <c r="S848" s="77" t="s">
        <v>2107</v>
      </c>
      <c r="T848" s="4"/>
    </row>
    <row r="849" spans="1:20" s="1" customFormat="1" ht="33.75" x14ac:dyDescent="0.2">
      <c r="A849" s="27" t="e">
        <f t="shared" si="13"/>
        <v>#VALUE!</v>
      </c>
      <c r="B849" s="189" t="s">
        <v>872</v>
      </c>
      <c r="C849" s="12">
        <v>2010</v>
      </c>
      <c r="D849" s="12" t="s">
        <v>138</v>
      </c>
      <c r="E849" s="11">
        <v>9</v>
      </c>
      <c r="F849" s="25">
        <v>0.47865740740740742</v>
      </c>
      <c r="G849" s="90">
        <v>0.22865740740740739</v>
      </c>
      <c r="H849" s="90" t="s">
        <v>620</v>
      </c>
      <c r="I849" s="71" t="s">
        <v>148</v>
      </c>
      <c r="J849" s="88">
        <v>1.9</v>
      </c>
      <c r="K849" s="13" t="s">
        <v>147</v>
      </c>
      <c r="L849" s="13" t="s">
        <v>147</v>
      </c>
      <c r="M849" s="88" t="s">
        <v>321</v>
      </c>
      <c r="N849" s="75">
        <v>35.292999999999999</v>
      </c>
      <c r="O849" s="75">
        <v>-92.32</v>
      </c>
      <c r="P849" s="86">
        <v>6.3</v>
      </c>
      <c r="Q849" s="12" t="s">
        <v>120</v>
      </c>
      <c r="R849" s="12" t="s">
        <v>42</v>
      </c>
      <c r="S849" s="77" t="s">
        <v>2107</v>
      </c>
      <c r="T849" s="4"/>
    </row>
    <row r="850" spans="1:20" s="1" customFormat="1" ht="33.75" x14ac:dyDescent="0.2">
      <c r="A850" s="27" t="e">
        <f t="shared" si="13"/>
        <v>#VALUE!</v>
      </c>
      <c r="B850" s="189" t="s">
        <v>873</v>
      </c>
      <c r="C850" s="12">
        <v>2010</v>
      </c>
      <c r="D850" s="12" t="s">
        <v>138</v>
      </c>
      <c r="E850" s="11">
        <v>9</v>
      </c>
      <c r="F850" s="25">
        <v>0.68879629629629635</v>
      </c>
      <c r="G850" s="90">
        <v>0.4387962962962963</v>
      </c>
      <c r="H850" s="90" t="s">
        <v>620</v>
      </c>
      <c r="I850" s="71" t="s">
        <v>148</v>
      </c>
      <c r="J850" s="88">
        <v>2</v>
      </c>
      <c r="K850" s="13" t="s">
        <v>147</v>
      </c>
      <c r="L850" s="13" t="s">
        <v>147</v>
      </c>
      <c r="M850" s="88" t="s">
        <v>321</v>
      </c>
      <c r="N850" s="75">
        <v>35.308999999999997</v>
      </c>
      <c r="O850" s="75">
        <v>-92.308000000000007</v>
      </c>
      <c r="P850" s="86">
        <v>5.9</v>
      </c>
      <c r="Q850" s="12" t="s">
        <v>120</v>
      </c>
      <c r="R850" s="12" t="s">
        <v>42</v>
      </c>
      <c r="S850" s="77" t="s">
        <v>2107</v>
      </c>
      <c r="T850" s="4"/>
    </row>
    <row r="851" spans="1:20" s="1" customFormat="1" ht="33.75" x14ac:dyDescent="0.2">
      <c r="A851" s="27" t="e">
        <f t="shared" si="13"/>
        <v>#VALUE!</v>
      </c>
      <c r="B851" s="189" t="s">
        <v>874</v>
      </c>
      <c r="C851" s="12">
        <v>2010</v>
      </c>
      <c r="D851" s="12" t="s">
        <v>138</v>
      </c>
      <c r="E851" s="11">
        <v>9</v>
      </c>
      <c r="F851" s="25">
        <v>0.1441435185185185</v>
      </c>
      <c r="G851" s="90">
        <v>0.89414351851851848</v>
      </c>
      <c r="H851" s="90" t="s">
        <v>620</v>
      </c>
      <c r="I851" s="71" t="s">
        <v>148</v>
      </c>
      <c r="J851" s="88">
        <v>2.1</v>
      </c>
      <c r="K851" s="13" t="s">
        <v>147</v>
      </c>
      <c r="L851" s="13" t="s">
        <v>147</v>
      </c>
      <c r="M851" s="88" t="s">
        <v>321</v>
      </c>
      <c r="N851" s="75">
        <v>35.317999999999998</v>
      </c>
      <c r="O851" s="75">
        <v>-92.314999999999998</v>
      </c>
      <c r="P851" s="86">
        <v>3.5</v>
      </c>
      <c r="Q851" s="12" t="s">
        <v>120</v>
      </c>
      <c r="R851" s="12" t="s">
        <v>42</v>
      </c>
      <c r="S851" s="77" t="s">
        <v>2107</v>
      </c>
      <c r="T851" s="4"/>
    </row>
    <row r="852" spans="1:20" s="1" customFormat="1" ht="33.75" x14ac:dyDescent="0.2">
      <c r="A852" s="27" t="e">
        <f t="shared" si="13"/>
        <v>#VALUE!</v>
      </c>
      <c r="B852" s="189" t="s">
        <v>875</v>
      </c>
      <c r="C852" s="12">
        <v>2010</v>
      </c>
      <c r="D852" s="12" t="s">
        <v>138</v>
      </c>
      <c r="E852" s="11">
        <v>9</v>
      </c>
      <c r="F852" s="25">
        <v>0.1542476851851852</v>
      </c>
      <c r="G852" s="90">
        <v>0.90424768518518517</v>
      </c>
      <c r="H852" s="90" t="s">
        <v>620</v>
      </c>
      <c r="I852" s="71" t="s">
        <v>148</v>
      </c>
      <c r="J852" s="88">
        <v>1.8</v>
      </c>
      <c r="K852" s="13" t="s">
        <v>147</v>
      </c>
      <c r="L852" s="13" t="s">
        <v>147</v>
      </c>
      <c r="M852" s="88" t="s">
        <v>321</v>
      </c>
      <c r="N852" s="75">
        <v>35.311</v>
      </c>
      <c r="O852" s="75">
        <v>-92.316000000000003</v>
      </c>
      <c r="P852" s="86">
        <v>3.8</v>
      </c>
      <c r="Q852" s="12" t="s">
        <v>120</v>
      </c>
      <c r="R852" s="12" t="s">
        <v>42</v>
      </c>
      <c r="S852" s="77" t="s">
        <v>2107</v>
      </c>
      <c r="T852" s="4"/>
    </row>
    <row r="853" spans="1:20" s="1" customFormat="1" ht="33.75" x14ac:dyDescent="0.2">
      <c r="A853" s="27" t="e">
        <f t="shared" si="13"/>
        <v>#VALUE!</v>
      </c>
      <c r="B853" s="189" t="s">
        <v>876</v>
      </c>
      <c r="C853" s="12">
        <v>2010</v>
      </c>
      <c r="D853" s="12" t="s">
        <v>138</v>
      </c>
      <c r="E853" s="11">
        <v>10</v>
      </c>
      <c r="F853" s="25">
        <v>0.45618055555555559</v>
      </c>
      <c r="G853" s="90">
        <v>0.20618055555555556</v>
      </c>
      <c r="H853" s="90" t="s">
        <v>620</v>
      </c>
      <c r="I853" s="71" t="s">
        <v>148</v>
      </c>
      <c r="J853" s="88">
        <v>1.7</v>
      </c>
      <c r="K853" s="13" t="s">
        <v>147</v>
      </c>
      <c r="L853" s="13" t="s">
        <v>147</v>
      </c>
      <c r="M853" s="88" t="s">
        <v>321</v>
      </c>
      <c r="N853" s="75">
        <v>35.311</v>
      </c>
      <c r="O853" s="75">
        <v>-92.314999999999998</v>
      </c>
      <c r="P853" s="86">
        <v>3.4</v>
      </c>
      <c r="Q853" s="12" t="s">
        <v>120</v>
      </c>
      <c r="R853" s="12" t="s">
        <v>42</v>
      </c>
      <c r="S853" s="77" t="s">
        <v>2107</v>
      </c>
      <c r="T853" s="4"/>
    </row>
    <row r="854" spans="1:20" s="1" customFormat="1" ht="33.75" x14ac:dyDescent="0.2">
      <c r="A854" s="27" t="e">
        <f t="shared" si="13"/>
        <v>#VALUE!</v>
      </c>
      <c r="B854" s="189" t="s">
        <v>877</v>
      </c>
      <c r="C854" s="12">
        <v>2010</v>
      </c>
      <c r="D854" s="12" t="s">
        <v>138</v>
      </c>
      <c r="E854" s="11">
        <v>10</v>
      </c>
      <c r="F854" s="25">
        <v>0.52858796296296295</v>
      </c>
      <c r="G854" s="90">
        <v>0.27858796296296295</v>
      </c>
      <c r="H854" s="90" t="s">
        <v>620</v>
      </c>
      <c r="I854" s="71" t="s">
        <v>148</v>
      </c>
      <c r="J854" s="88">
        <v>1.7</v>
      </c>
      <c r="K854" s="13" t="s">
        <v>147</v>
      </c>
      <c r="L854" s="13" t="s">
        <v>147</v>
      </c>
      <c r="M854" s="88" t="s">
        <v>321</v>
      </c>
      <c r="N854" s="75">
        <v>35.311999999999998</v>
      </c>
      <c r="O854" s="75">
        <v>-92.316000000000003</v>
      </c>
      <c r="P854" s="86">
        <v>3.3</v>
      </c>
      <c r="Q854" s="12" t="s">
        <v>120</v>
      </c>
      <c r="R854" s="12" t="s">
        <v>42</v>
      </c>
      <c r="S854" s="77" t="s">
        <v>2107</v>
      </c>
      <c r="T854" s="4"/>
    </row>
    <row r="855" spans="1:20" s="1" customFormat="1" ht="33.75" x14ac:dyDescent="0.2">
      <c r="A855" s="27" t="e">
        <f t="shared" si="13"/>
        <v>#VALUE!</v>
      </c>
      <c r="B855" s="189" t="s">
        <v>878</v>
      </c>
      <c r="C855" s="12">
        <v>2010</v>
      </c>
      <c r="D855" s="12" t="s">
        <v>138</v>
      </c>
      <c r="E855" s="11">
        <v>10</v>
      </c>
      <c r="F855" s="25">
        <v>0.55371527777777774</v>
      </c>
      <c r="G855" s="90">
        <v>0.30371527777777779</v>
      </c>
      <c r="H855" s="90" t="s">
        <v>620</v>
      </c>
      <c r="I855" s="71" t="s">
        <v>148</v>
      </c>
      <c r="J855" s="88">
        <v>2.5</v>
      </c>
      <c r="K855" s="13" t="s">
        <v>147</v>
      </c>
      <c r="L855" s="13" t="s">
        <v>147</v>
      </c>
      <c r="M855" s="88" t="s">
        <v>358</v>
      </c>
      <c r="N855" s="75">
        <v>35.279000000000003</v>
      </c>
      <c r="O855" s="75">
        <v>-92.334999999999994</v>
      </c>
      <c r="P855" s="86">
        <v>4.7</v>
      </c>
      <c r="Q855" s="12" t="s">
        <v>120</v>
      </c>
      <c r="R855" s="12" t="s">
        <v>42</v>
      </c>
      <c r="S855" s="77" t="s">
        <v>2107</v>
      </c>
      <c r="T855" s="4"/>
    </row>
    <row r="856" spans="1:20" s="1" customFormat="1" ht="33.75" x14ac:dyDescent="0.2">
      <c r="A856" s="27" t="e">
        <f t="shared" si="13"/>
        <v>#VALUE!</v>
      </c>
      <c r="B856" s="189" t="s">
        <v>879</v>
      </c>
      <c r="C856" s="12">
        <v>2010</v>
      </c>
      <c r="D856" s="12" t="s">
        <v>138</v>
      </c>
      <c r="E856" s="11">
        <v>10</v>
      </c>
      <c r="F856" s="25">
        <v>0.58652777777777776</v>
      </c>
      <c r="G856" s="90">
        <v>0.33652777777777776</v>
      </c>
      <c r="H856" s="90" t="s">
        <v>620</v>
      </c>
      <c r="I856" s="71" t="s">
        <v>148</v>
      </c>
      <c r="J856" s="88">
        <v>1.9</v>
      </c>
      <c r="K856" s="13" t="s">
        <v>147</v>
      </c>
      <c r="L856" s="13" t="s">
        <v>147</v>
      </c>
      <c r="M856" s="88" t="s">
        <v>321</v>
      </c>
      <c r="N856" s="75">
        <v>35.277000000000001</v>
      </c>
      <c r="O856" s="75">
        <v>-92.334999999999994</v>
      </c>
      <c r="P856" s="86">
        <v>4.9000000000000004</v>
      </c>
      <c r="Q856" s="12" t="s">
        <v>120</v>
      </c>
      <c r="R856" s="12" t="s">
        <v>42</v>
      </c>
      <c r="S856" s="77" t="s">
        <v>2107</v>
      </c>
      <c r="T856" s="4"/>
    </row>
    <row r="857" spans="1:20" s="1" customFormat="1" ht="33.75" x14ac:dyDescent="0.2">
      <c r="A857" s="27" t="e">
        <f t="shared" si="13"/>
        <v>#VALUE!</v>
      </c>
      <c r="B857" s="189" t="s">
        <v>880</v>
      </c>
      <c r="C857" s="12">
        <v>2010</v>
      </c>
      <c r="D857" s="12" t="s">
        <v>138</v>
      </c>
      <c r="E857" s="11">
        <v>10</v>
      </c>
      <c r="F857" s="25">
        <v>0.64851851851851849</v>
      </c>
      <c r="G857" s="90">
        <v>0.39851851851851849</v>
      </c>
      <c r="H857" s="90" t="s">
        <v>620</v>
      </c>
      <c r="I857" s="71" t="s">
        <v>148</v>
      </c>
      <c r="J857" s="88">
        <v>1.8</v>
      </c>
      <c r="K857" s="13" t="s">
        <v>147</v>
      </c>
      <c r="L857" s="13" t="s">
        <v>147</v>
      </c>
      <c r="M857" s="88" t="s">
        <v>321</v>
      </c>
      <c r="N857" s="75">
        <v>35.314</v>
      </c>
      <c r="O857" s="75">
        <v>-92.316999999999993</v>
      </c>
      <c r="P857" s="86">
        <v>1.9</v>
      </c>
      <c r="Q857" s="12" t="s">
        <v>120</v>
      </c>
      <c r="R857" s="12" t="s">
        <v>42</v>
      </c>
      <c r="S857" s="77" t="s">
        <v>2107</v>
      </c>
      <c r="T857" s="4"/>
    </row>
    <row r="858" spans="1:20" s="1" customFormat="1" ht="33.75" x14ac:dyDescent="0.2">
      <c r="A858" s="27" t="e">
        <f t="shared" si="13"/>
        <v>#VALUE!</v>
      </c>
      <c r="B858" s="189" t="s">
        <v>881</v>
      </c>
      <c r="C858" s="12">
        <v>2010</v>
      </c>
      <c r="D858" s="12" t="s">
        <v>138</v>
      </c>
      <c r="E858" s="11">
        <v>10</v>
      </c>
      <c r="F858" s="25">
        <v>0.17770833333333333</v>
      </c>
      <c r="G858" s="90">
        <v>0.92770833333333336</v>
      </c>
      <c r="H858" s="90" t="s">
        <v>620</v>
      </c>
      <c r="I858" s="71" t="s">
        <v>148</v>
      </c>
      <c r="J858" s="88">
        <v>2</v>
      </c>
      <c r="K858" s="13" t="s">
        <v>147</v>
      </c>
      <c r="L858" s="13" t="s">
        <v>147</v>
      </c>
      <c r="M858" s="88" t="s">
        <v>321</v>
      </c>
      <c r="N858" s="75">
        <v>35.299999999999997</v>
      </c>
      <c r="O858" s="75">
        <v>-92.320999999999998</v>
      </c>
      <c r="P858" s="86">
        <v>4.3</v>
      </c>
      <c r="Q858" s="12" t="s">
        <v>120</v>
      </c>
      <c r="R858" s="12" t="s">
        <v>42</v>
      </c>
      <c r="S858" s="77" t="s">
        <v>2107</v>
      </c>
      <c r="T858" s="4"/>
    </row>
    <row r="859" spans="1:20" s="1" customFormat="1" ht="33.75" x14ac:dyDescent="0.2">
      <c r="A859" s="27" t="e">
        <f t="shared" si="13"/>
        <v>#VALUE!</v>
      </c>
      <c r="B859" s="189" t="s">
        <v>882</v>
      </c>
      <c r="C859" s="12">
        <v>2010</v>
      </c>
      <c r="D859" s="12" t="s">
        <v>138</v>
      </c>
      <c r="E859" s="11">
        <v>12</v>
      </c>
      <c r="F859" s="25">
        <v>0.36278935185185185</v>
      </c>
      <c r="G859" s="90">
        <v>0.11278935185185185</v>
      </c>
      <c r="H859" s="90" t="s">
        <v>620</v>
      </c>
      <c r="I859" s="71" t="s">
        <v>148</v>
      </c>
      <c r="J859" s="88">
        <v>2.1</v>
      </c>
      <c r="K859" s="13" t="s">
        <v>147</v>
      </c>
      <c r="L859" s="13" t="s">
        <v>147</v>
      </c>
      <c r="M859" s="88" t="s">
        <v>321</v>
      </c>
      <c r="N859" s="75">
        <v>35.305999999999997</v>
      </c>
      <c r="O859" s="75">
        <v>-92.316999999999993</v>
      </c>
      <c r="P859" s="86">
        <v>4.9000000000000004</v>
      </c>
      <c r="Q859" s="12" t="s">
        <v>120</v>
      </c>
      <c r="R859" s="12" t="s">
        <v>42</v>
      </c>
      <c r="S859" s="77" t="s">
        <v>2107</v>
      </c>
      <c r="T859" s="4"/>
    </row>
    <row r="860" spans="1:20" s="1" customFormat="1" ht="33.75" x14ac:dyDescent="0.2">
      <c r="A860" s="27" t="e">
        <f t="shared" si="13"/>
        <v>#VALUE!</v>
      </c>
      <c r="B860" s="189" t="s">
        <v>883</v>
      </c>
      <c r="C860" s="12">
        <v>2010</v>
      </c>
      <c r="D860" s="12" t="s">
        <v>138</v>
      </c>
      <c r="E860" s="11">
        <v>12</v>
      </c>
      <c r="F860" s="25">
        <v>0.43737268518518518</v>
      </c>
      <c r="G860" s="90">
        <v>0.18737268518518521</v>
      </c>
      <c r="H860" s="90" t="s">
        <v>620</v>
      </c>
      <c r="I860" s="71" t="s">
        <v>148</v>
      </c>
      <c r="J860" s="88">
        <v>2</v>
      </c>
      <c r="K860" s="13" t="s">
        <v>147</v>
      </c>
      <c r="L860" s="13" t="s">
        <v>147</v>
      </c>
      <c r="M860" s="88" t="s">
        <v>321</v>
      </c>
      <c r="N860" s="75">
        <v>35.308</v>
      </c>
      <c r="O860" s="75">
        <v>-92.317999999999998</v>
      </c>
      <c r="P860" s="86">
        <v>1.8</v>
      </c>
      <c r="Q860" s="12" t="s">
        <v>120</v>
      </c>
      <c r="R860" s="12" t="s">
        <v>42</v>
      </c>
      <c r="S860" s="77" t="s">
        <v>2107</v>
      </c>
      <c r="T860" s="4"/>
    </row>
    <row r="861" spans="1:20" s="1" customFormat="1" ht="33.75" x14ac:dyDescent="0.2">
      <c r="A861" s="27" t="e">
        <f t="shared" si="13"/>
        <v>#VALUE!</v>
      </c>
      <c r="B861" s="189" t="s">
        <v>884</v>
      </c>
      <c r="C861" s="12">
        <v>2010</v>
      </c>
      <c r="D861" s="12" t="s">
        <v>138</v>
      </c>
      <c r="E861" s="11">
        <v>12</v>
      </c>
      <c r="F861" s="25">
        <v>0.65631944444444446</v>
      </c>
      <c r="G861" s="90">
        <v>0.40631944444444446</v>
      </c>
      <c r="H861" s="90" t="s">
        <v>620</v>
      </c>
      <c r="I861" s="71" t="s">
        <v>148</v>
      </c>
      <c r="J861" s="88">
        <v>2.2000000000000002</v>
      </c>
      <c r="K861" s="13" t="s">
        <v>147</v>
      </c>
      <c r="L861" s="13" t="s">
        <v>147</v>
      </c>
      <c r="M861" s="88" t="s">
        <v>321</v>
      </c>
      <c r="N861" s="75">
        <v>35.316000000000003</v>
      </c>
      <c r="O861" s="75">
        <v>-92.296000000000006</v>
      </c>
      <c r="P861" s="86">
        <v>5.0999999999999996</v>
      </c>
      <c r="Q861" s="12" t="s">
        <v>120</v>
      </c>
      <c r="R861" s="12" t="s">
        <v>42</v>
      </c>
      <c r="S861" s="77" t="s">
        <v>2107</v>
      </c>
      <c r="T861" s="4"/>
    </row>
    <row r="862" spans="1:20" s="1" customFormat="1" ht="33.75" x14ac:dyDescent="0.2">
      <c r="A862" s="27" t="e">
        <f t="shared" si="13"/>
        <v>#VALUE!</v>
      </c>
      <c r="B862" s="189" t="s">
        <v>885</v>
      </c>
      <c r="C862" s="12">
        <v>2010</v>
      </c>
      <c r="D862" s="12" t="s">
        <v>138</v>
      </c>
      <c r="E862" s="11">
        <v>12</v>
      </c>
      <c r="F862" s="25">
        <v>0.72486111111111118</v>
      </c>
      <c r="G862" s="90">
        <v>0.47486111111111112</v>
      </c>
      <c r="H862" s="90" t="s">
        <v>620</v>
      </c>
      <c r="I862" s="71" t="s">
        <v>148</v>
      </c>
      <c r="J862" s="88">
        <v>2.2999999999999998</v>
      </c>
      <c r="K862" s="13" t="s">
        <v>147</v>
      </c>
      <c r="L862" s="13" t="s">
        <v>147</v>
      </c>
      <c r="M862" s="88" t="s">
        <v>321</v>
      </c>
      <c r="N862" s="75">
        <v>35.305999999999997</v>
      </c>
      <c r="O862" s="75">
        <v>-92.311000000000007</v>
      </c>
      <c r="P862" s="86">
        <v>4.8</v>
      </c>
      <c r="Q862" s="12" t="s">
        <v>120</v>
      </c>
      <c r="R862" s="12" t="s">
        <v>42</v>
      </c>
      <c r="S862" s="77" t="s">
        <v>2107</v>
      </c>
      <c r="T862" s="4"/>
    </row>
    <row r="863" spans="1:20" s="1" customFormat="1" ht="33.75" x14ac:dyDescent="0.2">
      <c r="A863" s="27" t="e">
        <f t="shared" si="13"/>
        <v>#VALUE!</v>
      </c>
      <c r="B863" s="189" t="s">
        <v>886</v>
      </c>
      <c r="C863" s="12">
        <v>2010</v>
      </c>
      <c r="D863" s="12" t="s">
        <v>138</v>
      </c>
      <c r="E863" s="11">
        <v>12</v>
      </c>
      <c r="F863" s="25">
        <v>0.82160879629629635</v>
      </c>
      <c r="G863" s="90">
        <v>0.57160879629629624</v>
      </c>
      <c r="H863" s="90" t="s">
        <v>620</v>
      </c>
      <c r="I863" s="71" t="s">
        <v>148</v>
      </c>
      <c r="J863" s="88">
        <v>2.8</v>
      </c>
      <c r="K863" s="13" t="s">
        <v>147</v>
      </c>
      <c r="L863" s="13" t="s">
        <v>147</v>
      </c>
      <c r="M863" s="88" t="s">
        <v>364</v>
      </c>
      <c r="N863" s="75">
        <v>35.329000000000001</v>
      </c>
      <c r="O863" s="75">
        <v>-92.313999999999993</v>
      </c>
      <c r="P863" s="86">
        <v>3.2</v>
      </c>
      <c r="Q863" s="12" t="s">
        <v>120</v>
      </c>
      <c r="R863" s="12" t="s">
        <v>42</v>
      </c>
      <c r="S863" s="77" t="s">
        <v>2107</v>
      </c>
      <c r="T863" s="4"/>
    </row>
    <row r="864" spans="1:20" s="1" customFormat="1" ht="33.75" x14ac:dyDescent="0.2">
      <c r="A864" s="27" t="e">
        <f t="shared" si="13"/>
        <v>#VALUE!</v>
      </c>
      <c r="B864" s="189" t="s">
        <v>887</v>
      </c>
      <c r="C864" s="12">
        <v>2010</v>
      </c>
      <c r="D864" s="12" t="s">
        <v>138</v>
      </c>
      <c r="E864" s="11">
        <v>12</v>
      </c>
      <c r="F864" s="25">
        <v>0.82504629629629633</v>
      </c>
      <c r="G864" s="90">
        <v>0.57504629629629633</v>
      </c>
      <c r="H864" s="90" t="s">
        <v>620</v>
      </c>
      <c r="I864" s="71" t="s">
        <v>148</v>
      </c>
      <c r="J864" s="88">
        <v>2</v>
      </c>
      <c r="K864" s="13" t="s">
        <v>147</v>
      </c>
      <c r="L864" s="13" t="s">
        <v>147</v>
      </c>
      <c r="M864" s="88" t="s">
        <v>321</v>
      </c>
      <c r="N864" s="75">
        <v>35.320999999999998</v>
      </c>
      <c r="O864" s="75">
        <v>-92.325000000000003</v>
      </c>
      <c r="P864" s="86">
        <v>2.8</v>
      </c>
      <c r="Q864" s="12" t="s">
        <v>120</v>
      </c>
      <c r="R864" s="12" t="s">
        <v>42</v>
      </c>
      <c r="S864" s="77" t="s">
        <v>2107</v>
      </c>
      <c r="T864" s="4"/>
    </row>
    <row r="865" spans="1:20" s="1" customFormat="1" ht="33.75" x14ac:dyDescent="0.2">
      <c r="A865" s="27" t="e">
        <f t="shared" si="13"/>
        <v>#VALUE!</v>
      </c>
      <c r="B865" s="189" t="s">
        <v>888</v>
      </c>
      <c r="C865" s="12">
        <v>2010</v>
      </c>
      <c r="D865" s="12" t="s">
        <v>138</v>
      </c>
      <c r="E865" s="11">
        <v>12</v>
      </c>
      <c r="F865" s="25">
        <v>0.87057870370370372</v>
      </c>
      <c r="G865" s="90">
        <v>0.62057870370370372</v>
      </c>
      <c r="H865" s="90" t="s">
        <v>620</v>
      </c>
      <c r="I865" s="71" t="s">
        <v>148</v>
      </c>
      <c r="J865" s="88">
        <v>2.1</v>
      </c>
      <c r="K865" s="13" t="s">
        <v>147</v>
      </c>
      <c r="L865" s="13" t="s">
        <v>147</v>
      </c>
      <c r="M865" s="88" t="s">
        <v>321</v>
      </c>
      <c r="N865" s="75">
        <v>35.317</v>
      </c>
      <c r="O865" s="75">
        <v>-92.313999999999993</v>
      </c>
      <c r="P865" s="86">
        <v>3.3</v>
      </c>
      <c r="Q865" s="12" t="s">
        <v>120</v>
      </c>
      <c r="R865" s="12" t="s">
        <v>42</v>
      </c>
      <c r="S865" s="77" t="s">
        <v>2107</v>
      </c>
      <c r="T865" s="4"/>
    </row>
    <row r="866" spans="1:20" s="1" customFormat="1" ht="33.75" x14ac:dyDescent="0.2">
      <c r="A866" s="27" t="e">
        <f t="shared" si="13"/>
        <v>#VALUE!</v>
      </c>
      <c r="B866" s="189" t="s">
        <v>889</v>
      </c>
      <c r="C866" s="12">
        <v>2010</v>
      </c>
      <c r="D866" s="12" t="s">
        <v>138</v>
      </c>
      <c r="E866" s="11">
        <v>12</v>
      </c>
      <c r="F866" s="25">
        <v>0.19092592592592594</v>
      </c>
      <c r="G866" s="90">
        <v>0.94092592592592583</v>
      </c>
      <c r="H866" s="90" t="s">
        <v>620</v>
      </c>
      <c r="I866" s="71" t="s">
        <v>148</v>
      </c>
      <c r="J866" s="88">
        <v>2.1</v>
      </c>
      <c r="K866" s="13" t="s">
        <v>147</v>
      </c>
      <c r="L866" s="13" t="s">
        <v>147</v>
      </c>
      <c r="M866" s="88" t="s">
        <v>321</v>
      </c>
      <c r="N866" s="75">
        <v>35.316000000000003</v>
      </c>
      <c r="O866" s="75">
        <v>-92.313000000000002</v>
      </c>
      <c r="P866" s="86">
        <v>4.3</v>
      </c>
      <c r="Q866" s="12" t="s">
        <v>120</v>
      </c>
      <c r="R866" s="12" t="s">
        <v>42</v>
      </c>
      <c r="S866" s="77" t="s">
        <v>2107</v>
      </c>
      <c r="T866" s="4"/>
    </row>
    <row r="867" spans="1:20" s="1" customFormat="1" ht="33.75" x14ac:dyDescent="0.2">
      <c r="A867" s="27" t="e">
        <f t="shared" si="13"/>
        <v>#VALUE!</v>
      </c>
      <c r="B867" s="189" t="s">
        <v>890</v>
      </c>
      <c r="C867" s="12">
        <v>2010</v>
      </c>
      <c r="D867" s="12" t="s">
        <v>138</v>
      </c>
      <c r="E867" s="11">
        <v>13</v>
      </c>
      <c r="F867" s="25">
        <v>0.25983796296296297</v>
      </c>
      <c r="G867" s="90">
        <v>9.8379629629629633E-3</v>
      </c>
      <c r="H867" s="90" t="s">
        <v>620</v>
      </c>
      <c r="I867" s="71" t="s">
        <v>148</v>
      </c>
      <c r="J867" s="88">
        <v>2</v>
      </c>
      <c r="K867" s="13" t="s">
        <v>147</v>
      </c>
      <c r="L867" s="13" t="s">
        <v>147</v>
      </c>
      <c r="M867" s="88" t="s">
        <v>321</v>
      </c>
      <c r="N867" s="75">
        <v>35.31</v>
      </c>
      <c r="O867" s="75">
        <v>-92.317999999999998</v>
      </c>
      <c r="P867" s="86">
        <v>3.3</v>
      </c>
      <c r="Q867" s="12" t="s">
        <v>120</v>
      </c>
      <c r="R867" s="12" t="s">
        <v>42</v>
      </c>
      <c r="S867" s="77" t="s">
        <v>2107</v>
      </c>
      <c r="T867" s="4"/>
    </row>
    <row r="868" spans="1:20" s="1" customFormat="1" ht="33.75" x14ac:dyDescent="0.2">
      <c r="A868" s="27" t="e">
        <f t="shared" si="13"/>
        <v>#VALUE!</v>
      </c>
      <c r="B868" s="189" t="s">
        <v>891</v>
      </c>
      <c r="C868" s="12">
        <v>2010</v>
      </c>
      <c r="D868" s="12" t="s">
        <v>138</v>
      </c>
      <c r="E868" s="11">
        <v>13</v>
      </c>
      <c r="F868" s="25">
        <v>0.33886574074074072</v>
      </c>
      <c r="G868" s="90">
        <v>8.8865740740740731E-2</v>
      </c>
      <c r="H868" s="90" t="s">
        <v>620</v>
      </c>
      <c r="I868" s="71" t="s">
        <v>148</v>
      </c>
      <c r="J868" s="88">
        <v>1.9</v>
      </c>
      <c r="K868" s="13" t="s">
        <v>147</v>
      </c>
      <c r="L868" s="13" t="s">
        <v>147</v>
      </c>
      <c r="M868" s="88" t="s">
        <v>321</v>
      </c>
      <c r="N868" s="75">
        <v>35.302999999999997</v>
      </c>
      <c r="O868" s="75">
        <v>-92.323999999999998</v>
      </c>
      <c r="P868" s="86">
        <v>1</v>
      </c>
      <c r="Q868" s="12" t="s">
        <v>120</v>
      </c>
      <c r="R868" s="12" t="s">
        <v>42</v>
      </c>
      <c r="S868" s="77" t="s">
        <v>2107</v>
      </c>
      <c r="T868" s="4"/>
    </row>
    <row r="869" spans="1:20" s="1" customFormat="1" ht="33.75" x14ac:dyDescent="0.2">
      <c r="A869" s="27" t="e">
        <f t="shared" si="13"/>
        <v>#VALUE!</v>
      </c>
      <c r="B869" s="189" t="s">
        <v>892</v>
      </c>
      <c r="C869" s="12">
        <v>2010</v>
      </c>
      <c r="D869" s="12" t="s">
        <v>138</v>
      </c>
      <c r="E869" s="11">
        <v>13</v>
      </c>
      <c r="F869" s="25">
        <v>0.65149305555555559</v>
      </c>
      <c r="G869" s="90">
        <v>0.40149305555555559</v>
      </c>
      <c r="H869" s="90" t="s">
        <v>620</v>
      </c>
      <c r="I869" s="71" t="s">
        <v>148</v>
      </c>
      <c r="J869" s="88">
        <v>1.9</v>
      </c>
      <c r="K869" s="13" t="s">
        <v>147</v>
      </c>
      <c r="L869" s="13" t="s">
        <v>147</v>
      </c>
      <c r="M869" s="88" t="s">
        <v>321</v>
      </c>
      <c r="N869" s="75">
        <v>35.314</v>
      </c>
      <c r="O869" s="75">
        <v>-92.313999999999993</v>
      </c>
      <c r="P869" s="86">
        <v>4.3</v>
      </c>
      <c r="Q869" s="12" t="s">
        <v>120</v>
      </c>
      <c r="R869" s="12" t="s">
        <v>42</v>
      </c>
      <c r="S869" s="77" t="s">
        <v>2107</v>
      </c>
      <c r="T869" s="4"/>
    </row>
    <row r="870" spans="1:20" s="1" customFormat="1" ht="33.75" x14ac:dyDescent="0.2">
      <c r="A870" s="27" t="e">
        <f t="shared" si="13"/>
        <v>#VALUE!</v>
      </c>
      <c r="B870" s="189" t="s">
        <v>893</v>
      </c>
      <c r="C870" s="12">
        <v>2010</v>
      </c>
      <c r="D870" s="12" t="s">
        <v>138</v>
      </c>
      <c r="E870" s="11">
        <v>13</v>
      </c>
      <c r="F870" s="25">
        <v>0.82702546296296298</v>
      </c>
      <c r="G870" s="90">
        <v>0.57702546296296298</v>
      </c>
      <c r="H870" s="90" t="s">
        <v>620</v>
      </c>
      <c r="I870" s="71" t="s">
        <v>148</v>
      </c>
      <c r="J870" s="88">
        <v>1.8</v>
      </c>
      <c r="K870" s="13" t="s">
        <v>147</v>
      </c>
      <c r="L870" s="13" t="s">
        <v>147</v>
      </c>
      <c r="M870" s="88" t="s">
        <v>321</v>
      </c>
      <c r="N870" s="75">
        <v>35.304000000000002</v>
      </c>
      <c r="O870" s="75">
        <v>-92.317999999999998</v>
      </c>
      <c r="P870" s="86">
        <v>4.3</v>
      </c>
      <c r="Q870" s="12" t="s">
        <v>120</v>
      </c>
      <c r="R870" s="12" t="s">
        <v>42</v>
      </c>
      <c r="S870" s="77" t="s">
        <v>2107</v>
      </c>
      <c r="T870" s="4"/>
    </row>
    <row r="871" spans="1:20" s="1" customFormat="1" ht="33.75" x14ac:dyDescent="0.2">
      <c r="A871" s="27" t="e">
        <f t="shared" si="13"/>
        <v>#VALUE!</v>
      </c>
      <c r="B871" s="189" t="s">
        <v>894</v>
      </c>
      <c r="C871" s="12">
        <v>2010</v>
      </c>
      <c r="D871" s="12" t="s">
        <v>138</v>
      </c>
      <c r="E871" s="11">
        <v>13</v>
      </c>
      <c r="F871" s="25">
        <v>0.2167824074074074</v>
      </c>
      <c r="G871" s="90">
        <v>0.96678240740740751</v>
      </c>
      <c r="H871" s="90" t="s">
        <v>620</v>
      </c>
      <c r="I871" s="71" t="s">
        <v>148</v>
      </c>
      <c r="J871" s="88">
        <v>2</v>
      </c>
      <c r="K871" s="13" t="s">
        <v>147</v>
      </c>
      <c r="L871" s="13" t="s">
        <v>147</v>
      </c>
      <c r="M871" s="88" t="s">
        <v>321</v>
      </c>
      <c r="N871" s="75">
        <v>35.316000000000003</v>
      </c>
      <c r="O871" s="75">
        <v>-92.311999999999998</v>
      </c>
      <c r="P871" s="86">
        <v>4.8</v>
      </c>
      <c r="Q871" s="12" t="s">
        <v>120</v>
      </c>
      <c r="R871" s="12" t="s">
        <v>42</v>
      </c>
      <c r="S871" s="77" t="s">
        <v>2107</v>
      </c>
      <c r="T871" s="4"/>
    </row>
    <row r="872" spans="1:20" s="1" customFormat="1" ht="33.75" x14ac:dyDescent="0.2">
      <c r="A872" s="27" t="e">
        <f t="shared" si="13"/>
        <v>#VALUE!</v>
      </c>
      <c r="B872" s="189" t="s">
        <v>895</v>
      </c>
      <c r="C872" s="12">
        <v>2010</v>
      </c>
      <c r="D872" s="12" t="s">
        <v>138</v>
      </c>
      <c r="E872" s="11">
        <v>14</v>
      </c>
      <c r="F872" s="25">
        <v>0.31820601851851854</v>
      </c>
      <c r="G872" s="22">
        <v>6.8206018518518527E-2</v>
      </c>
      <c r="H872" s="90" t="s">
        <v>620</v>
      </c>
      <c r="I872" s="71" t="s">
        <v>148</v>
      </c>
      <c r="J872" s="88">
        <v>2</v>
      </c>
      <c r="K872" s="13" t="s">
        <v>147</v>
      </c>
      <c r="L872" s="13" t="s">
        <v>147</v>
      </c>
      <c r="M872" s="88" t="s">
        <v>321</v>
      </c>
      <c r="N872" s="19">
        <v>35.311</v>
      </c>
      <c r="O872" s="19">
        <v>-92.316000000000003</v>
      </c>
      <c r="P872" s="18">
        <v>3.1</v>
      </c>
      <c r="Q872" s="12" t="s">
        <v>120</v>
      </c>
      <c r="R872" s="12" t="s">
        <v>42</v>
      </c>
      <c r="S872" s="77" t="s">
        <v>2107</v>
      </c>
      <c r="T872" s="4"/>
    </row>
    <row r="873" spans="1:20" s="1" customFormat="1" ht="33.75" x14ac:dyDescent="0.2">
      <c r="A873" s="27" t="e">
        <f t="shared" si="13"/>
        <v>#VALUE!</v>
      </c>
      <c r="B873" s="189" t="s">
        <v>896</v>
      </c>
      <c r="C873" s="12">
        <v>2010</v>
      </c>
      <c r="D873" s="12" t="s">
        <v>138</v>
      </c>
      <c r="E873" s="11">
        <v>14</v>
      </c>
      <c r="F873" s="25">
        <v>0.40825231481481478</v>
      </c>
      <c r="G873" s="22">
        <v>0.1582523148148148</v>
      </c>
      <c r="H873" s="90" t="s">
        <v>620</v>
      </c>
      <c r="I873" s="71" t="s">
        <v>148</v>
      </c>
      <c r="J873" s="14">
        <v>2.1</v>
      </c>
      <c r="K873" s="13" t="s">
        <v>147</v>
      </c>
      <c r="L873" s="13" t="s">
        <v>147</v>
      </c>
      <c r="M873" s="88" t="s">
        <v>321</v>
      </c>
      <c r="N873" s="19">
        <v>35.308999999999997</v>
      </c>
      <c r="O873" s="19">
        <v>-92.308999999999997</v>
      </c>
      <c r="P873" s="18">
        <v>4.7</v>
      </c>
      <c r="Q873" s="12" t="s">
        <v>120</v>
      </c>
      <c r="R873" s="12" t="s">
        <v>42</v>
      </c>
      <c r="S873" s="77" t="s">
        <v>2107</v>
      </c>
      <c r="T873" s="4"/>
    </row>
    <row r="874" spans="1:20" s="1" customFormat="1" ht="33.75" x14ac:dyDescent="0.2">
      <c r="A874" s="27" t="e">
        <f t="shared" si="13"/>
        <v>#VALUE!</v>
      </c>
      <c r="B874" s="189" t="s">
        <v>897</v>
      </c>
      <c r="C874" s="12">
        <v>2010</v>
      </c>
      <c r="D874" s="12" t="s">
        <v>138</v>
      </c>
      <c r="E874" s="11">
        <v>14</v>
      </c>
      <c r="F874" s="25">
        <v>0.60052083333333328</v>
      </c>
      <c r="G874" s="90">
        <v>0.35052083333333334</v>
      </c>
      <c r="H874" s="90" t="s">
        <v>620</v>
      </c>
      <c r="I874" s="71" t="s">
        <v>148</v>
      </c>
      <c r="J874" s="14">
        <v>1.8</v>
      </c>
      <c r="K874" s="13" t="s">
        <v>147</v>
      </c>
      <c r="L874" s="13" t="s">
        <v>147</v>
      </c>
      <c r="M874" s="88" t="s">
        <v>321</v>
      </c>
      <c r="N874" s="75">
        <v>35.31</v>
      </c>
      <c r="O874" s="75">
        <v>-92.313000000000002</v>
      </c>
      <c r="P874" s="86">
        <v>5.4</v>
      </c>
      <c r="Q874" s="12" t="s">
        <v>120</v>
      </c>
      <c r="R874" s="12" t="s">
        <v>42</v>
      </c>
      <c r="S874" s="77" t="s">
        <v>2107</v>
      </c>
      <c r="T874" s="4"/>
    </row>
    <row r="875" spans="1:20" s="1" customFormat="1" ht="33.75" x14ac:dyDescent="0.2">
      <c r="A875" s="27" t="e">
        <f t="shared" si="13"/>
        <v>#VALUE!</v>
      </c>
      <c r="B875" s="189" t="s">
        <v>898</v>
      </c>
      <c r="C875" s="12">
        <v>2010</v>
      </c>
      <c r="D875" s="12" t="s">
        <v>138</v>
      </c>
      <c r="E875" s="11">
        <v>14</v>
      </c>
      <c r="F875" s="25">
        <v>0.95609953703703709</v>
      </c>
      <c r="G875" s="90">
        <v>0.70609953703703709</v>
      </c>
      <c r="H875" s="90" t="s">
        <v>620</v>
      </c>
      <c r="I875" s="71" t="s">
        <v>148</v>
      </c>
      <c r="J875" s="14">
        <v>2</v>
      </c>
      <c r="K875" s="13" t="s">
        <v>147</v>
      </c>
      <c r="L875" s="13" t="s">
        <v>147</v>
      </c>
      <c r="M875" s="88" t="s">
        <v>321</v>
      </c>
      <c r="N875" s="75">
        <v>35.320999999999998</v>
      </c>
      <c r="O875" s="75">
        <v>-92.302999999999997</v>
      </c>
      <c r="P875" s="86">
        <v>3.5</v>
      </c>
      <c r="Q875" s="12" t="s">
        <v>120</v>
      </c>
      <c r="R875" s="12" t="s">
        <v>42</v>
      </c>
      <c r="S875" s="77" t="s">
        <v>2107</v>
      </c>
      <c r="T875" s="4"/>
    </row>
    <row r="876" spans="1:20" s="1" customFormat="1" ht="33.75" x14ac:dyDescent="0.2">
      <c r="A876" s="27" t="e">
        <f t="shared" si="13"/>
        <v>#VALUE!</v>
      </c>
      <c r="B876" s="189" t="s">
        <v>899</v>
      </c>
      <c r="C876" s="12">
        <v>2010</v>
      </c>
      <c r="D876" s="12" t="s">
        <v>138</v>
      </c>
      <c r="E876" s="11">
        <v>15</v>
      </c>
      <c r="F876" s="25">
        <v>0.38414351851851852</v>
      </c>
      <c r="G876" s="90">
        <v>0.13414351851851852</v>
      </c>
      <c r="H876" s="90" t="s">
        <v>620</v>
      </c>
      <c r="I876" s="71" t="s">
        <v>148</v>
      </c>
      <c r="J876" s="88">
        <v>2.5</v>
      </c>
      <c r="K876" s="13" t="s">
        <v>147</v>
      </c>
      <c r="L876" s="13" t="s">
        <v>147</v>
      </c>
      <c r="M876" s="88" t="s">
        <v>411</v>
      </c>
      <c r="N876" s="75">
        <v>35.305</v>
      </c>
      <c r="O876" s="75">
        <v>-92.308999999999997</v>
      </c>
      <c r="P876" s="86">
        <v>5.6</v>
      </c>
      <c r="Q876" s="12" t="s">
        <v>120</v>
      </c>
      <c r="R876" s="12" t="s">
        <v>42</v>
      </c>
      <c r="S876" s="77" t="s">
        <v>2107</v>
      </c>
      <c r="T876" s="4"/>
    </row>
    <row r="877" spans="1:20" s="1" customFormat="1" ht="33.75" x14ac:dyDescent="0.2">
      <c r="A877" s="27" t="e">
        <f t="shared" si="13"/>
        <v>#VALUE!</v>
      </c>
      <c r="B877" s="189" t="s">
        <v>900</v>
      </c>
      <c r="C877" s="12">
        <v>2010</v>
      </c>
      <c r="D877" s="12" t="s">
        <v>138</v>
      </c>
      <c r="E877" s="11">
        <v>15</v>
      </c>
      <c r="F877" s="25">
        <v>0.38616898148148149</v>
      </c>
      <c r="G877" s="90">
        <v>0.13616898148148149</v>
      </c>
      <c r="H877" s="90" t="s">
        <v>620</v>
      </c>
      <c r="I877" s="71" t="s">
        <v>148</v>
      </c>
      <c r="J877" s="88">
        <v>2</v>
      </c>
      <c r="K877" s="13" t="s">
        <v>147</v>
      </c>
      <c r="L877" s="13" t="s">
        <v>147</v>
      </c>
      <c r="M877" s="88" t="s">
        <v>321</v>
      </c>
      <c r="N877" s="75">
        <v>35.308</v>
      </c>
      <c r="O877" s="75">
        <v>-92.316999999999993</v>
      </c>
      <c r="P877" s="86">
        <v>3.7</v>
      </c>
      <c r="Q877" s="12" t="s">
        <v>120</v>
      </c>
      <c r="R877" s="12" t="s">
        <v>42</v>
      </c>
      <c r="S877" s="77" t="s">
        <v>2107</v>
      </c>
      <c r="T877" s="4"/>
    </row>
    <row r="878" spans="1:20" s="1" customFormat="1" ht="33.75" x14ac:dyDescent="0.2">
      <c r="A878" s="27" t="e">
        <f t="shared" si="13"/>
        <v>#VALUE!</v>
      </c>
      <c r="B878" s="189" t="s">
        <v>901</v>
      </c>
      <c r="C878" s="12">
        <v>2010</v>
      </c>
      <c r="D878" s="12" t="s">
        <v>138</v>
      </c>
      <c r="E878" s="11">
        <v>15</v>
      </c>
      <c r="F878" s="25">
        <v>0.60978009259259258</v>
      </c>
      <c r="G878" s="90">
        <v>0.35978009259259264</v>
      </c>
      <c r="H878" s="90" t="s">
        <v>620</v>
      </c>
      <c r="I878" s="71" t="s">
        <v>148</v>
      </c>
      <c r="J878" s="88">
        <v>1.9</v>
      </c>
      <c r="K878" s="13" t="s">
        <v>147</v>
      </c>
      <c r="L878" s="13" t="s">
        <v>147</v>
      </c>
      <c r="M878" s="88" t="s">
        <v>321</v>
      </c>
      <c r="N878" s="75">
        <v>35.317999999999998</v>
      </c>
      <c r="O878" s="75">
        <v>-92.313000000000002</v>
      </c>
      <c r="P878" s="86">
        <v>3.7</v>
      </c>
      <c r="Q878" s="12" t="s">
        <v>120</v>
      </c>
      <c r="R878" s="12" t="s">
        <v>42</v>
      </c>
      <c r="S878" s="77" t="s">
        <v>2107</v>
      </c>
      <c r="T878" s="4"/>
    </row>
    <row r="879" spans="1:20" s="1" customFormat="1" ht="33.75" x14ac:dyDescent="0.2">
      <c r="A879" s="27" t="e">
        <f t="shared" si="13"/>
        <v>#VALUE!</v>
      </c>
      <c r="B879" s="189" t="s">
        <v>903</v>
      </c>
      <c r="C879" s="12">
        <v>2010</v>
      </c>
      <c r="D879" s="12" t="s">
        <v>138</v>
      </c>
      <c r="E879" s="11">
        <v>15</v>
      </c>
      <c r="F879" s="25">
        <v>0.97978009259259258</v>
      </c>
      <c r="G879" s="90">
        <v>0.72978009259259258</v>
      </c>
      <c r="H879" s="90" t="s">
        <v>620</v>
      </c>
      <c r="I879" s="71" t="s">
        <v>148</v>
      </c>
      <c r="J879" s="88">
        <v>2</v>
      </c>
      <c r="K879" s="13" t="s">
        <v>147</v>
      </c>
      <c r="L879" s="13" t="s">
        <v>147</v>
      </c>
      <c r="M879" s="88" t="s">
        <v>321</v>
      </c>
      <c r="N879" s="75">
        <v>35.305999999999997</v>
      </c>
      <c r="O879" s="75">
        <v>-92.290999999999997</v>
      </c>
      <c r="P879" s="86">
        <v>3.4</v>
      </c>
      <c r="Q879" s="12" t="s">
        <v>120</v>
      </c>
      <c r="R879" s="12" t="s">
        <v>42</v>
      </c>
      <c r="S879" s="77" t="s">
        <v>2107</v>
      </c>
      <c r="T879" s="4"/>
    </row>
    <row r="880" spans="1:20" s="1" customFormat="1" ht="33.75" x14ac:dyDescent="0.2">
      <c r="A880" s="27" t="e">
        <f t="shared" si="13"/>
        <v>#VALUE!</v>
      </c>
      <c r="B880" s="189" t="s">
        <v>904</v>
      </c>
      <c r="C880" s="12">
        <v>2010</v>
      </c>
      <c r="D880" s="12" t="s">
        <v>138</v>
      </c>
      <c r="E880" s="11">
        <v>15</v>
      </c>
      <c r="F880" s="25">
        <v>0.98326388888888883</v>
      </c>
      <c r="G880" s="90">
        <v>0.73326388888888883</v>
      </c>
      <c r="H880" s="90" t="s">
        <v>620</v>
      </c>
      <c r="I880" s="71" t="s">
        <v>148</v>
      </c>
      <c r="J880" s="88">
        <v>2</v>
      </c>
      <c r="K880" s="13" t="s">
        <v>147</v>
      </c>
      <c r="L880" s="13" t="s">
        <v>147</v>
      </c>
      <c r="M880" s="88" t="s">
        <v>321</v>
      </c>
      <c r="N880" s="75">
        <v>35.308</v>
      </c>
      <c r="O880" s="75">
        <v>-92.308000000000007</v>
      </c>
      <c r="P880" s="86">
        <v>2.9</v>
      </c>
      <c r="Q880" s="12" t="s">
        <v>120</v>
      </c>
      <c r="R880" s="12" t="s">
        <v>42</v>
      </c>
      <c r="S880" s="77" t="s">
        <v>2107</v>
      </c>
      <c r="T880" s="4"/>
    </row>
    <row r="881" spans="1:20" s="1" customFormat="1" ht="33.75" x14ac:dyDescent="0.2">
      <c r="A881" s="27" t="e">
        <f t="shared" si="13"/>
        <v>#VALUE!</v>
      </c>
      <c r="B881" s="189" t="s">
        <v>905</v>
      </c>
      <c r="C881" s="12">
        <v>2010</v>
      </c>
      <c r="D881" s="12" t="s">
        <v>138</v>
      </c>
      <c r="E881" s="11">
        <v>15</v>
      </c>
      <c r="F881" s="25">
        <v>0.24478009259259259</v>
      </c>
      <c r="G881" s="90">
        <v>0.99478009259259259</v>
      </c>
      <c r="H881" s="90" t="s">
        <v>620</v>
      </c>
      <c r="I881" s="71" t="s">
        <v>148</v>
      </c>
      <c r="J881" s="88">
        <v>1.9</v>
      </c>
      <c r="K881" s="13" t="s">
        <v>147</v>
      </c>
      <c r="L881" s="13" t="s">
        <v>147</v>
      </c>
      <c r="M881" s="88" t="s">
        <v>321</v>
      </c>
      <c r="N881" s="75">
        <v>35.314</v>
      </c>
      <c r="O881" s="75">
        <v>-92.316999999999993</v>
      </c>
      <c r="P881" s="86">
        <v>4.3</v>
      </c>
      <c r="Q881" s="12" t="s">
        <v>120</v>
      </c>
      <c r="R881" s="12" t="s">
        <v>42</v>
      </c>
      <c r="S881" s="77" t="s">
        <v>2107</v>
      </c>
      <c r="T881" s="4"/>
    </row>
    <row r="882" spans="1:20" s="1" customFormat="1" ht="33.75" x14ac:dyDescent="0.2">
      <c r="A882" s="27" t="e">
        <f t="shared" si="13"/>
        <v>#VALUE!</v>
      </c>
      <c r="B882" s="189" t="s">
        <v>906</v>
      </c>
      <c r="C882" s="12">
        <v>2010</v>
      </c>
      <c r="D882" s="12" t="s">
        <v>138</v>
      </c>
      <c r="E882" s="11">
        <v>16</v>
      </c>
      <c r="F882" s="25">
        <v>0.28576388888888887</v>
      </c>
      <c r="G882" s="90">
        <v>3.5763888888888887E-2</v>
      </c>
      <c r="H882" s="90" t="s">
        <v>620</v>
      </c>
      <c r="I882" s="71" t="s">
        <v>148</v>
      </c>
      <c r="J882" s="88">
        <v>1.9</v>
      </c>
      <c r="K882" s="13" t="s">
        <v>147</v>
      </c>
      <c r="L882" s="13" t="s">
        <v>147</v>
      </c>
      <c r="M882" s="88" t="s">
        <v>321</v>
      </c>
      <c r="N882" s="75">
        <v>35.298999999999999</v>
      </c>
      <c r="O882" s="75">
        <v>-92.316000000000003</v>
      </c>
      <c r="P882" s="86">
        <v>7.1</v>
      </c>
      <c r="Q882" s="12" t="s">
        <v>120</v>
      </c>
      <c r="R882" s="12" t="s">
        <v>42</v>
      </c>
      <c r="S882" s="77" t="s">
        <v>2107</v>
      </c>
      <c r="T882" s="4"/>
    </row>
    <row r="883" spans="1:20" s="1" customFormat="1" ht="33.75" x14ac:dyDescent="0.2">
      <c r="A883" s="27" t="e">
        <f t="shared" si="13"/>
        <v>#VALUE!</v>
      </c>
      <c r="B883" s="189" t="s">
        <v>908</v>
      </c>
      <c r="C883" s="12">
        <v>2010</v>
      </c>
      <c r="D883" s="12" t="s">
        <v>138</v>
      </c>
      <c r="E883" s="11">
        <v>16</v>
      </c>
      <c r="F883" s="25">
        <v>0.46339120370370374</v>
      </c>
      <c r="G883" s="90">
        <v>0.21339120370370371</v>
      </c>
      <c r="H883" s="90" t="s">
        <v>620</v>
      </c>
      <c r="I883" s="71" t="s">
        <v>148</v>
      </c>
      <c r="J883" s="88">
        <v>2.2000000000000002</v>
      </c>
      <c r="K883" s="13" t="s">
        <v>147</v>
      </c>
      <c r="L883" s="13" t="s">
        <v>147</v>
      </c>
      <c r="M883" s="88" t="s">
        <v>321</v>
      </c>
      <c r="N883" s="75">
        <v>35.331000000000003</v>
      </c>
      <c r="O883" s="75">
        <v>-92.287999999999997</v>
      </c>
      <c r="P883" s="86">
        <v>5.8</v>
      </c>
      <c r="Q883" s="12" t="s">
        <v>120</v>
      </c>
      <c r="R883" s="12" t="s">
        <v>42</v>
      </c>
      <c r="S883" s="77" t="s">
        <v>2107</v>
      </c>
      <c r="T883" s="4"/>
    </row>
    <row r="884" spans="1:20" s="1" customFormat="1" ht="33.75" x14ac:dyDescent="0.2">
      <c r="A884" s="27" t="e">
        <f t="shared" si="13"/>
        <v>#VALUE!</v>
      </c>
      <c r="B884" s="189" t="s">
        <v>909</v>
      </c>
      <c r="C884" s="12">
        <v>2010</v>
      </c>
      <c r="D884" s="12" t="s">
        <v>138</v>
      </c>
      <c r="E884" s="11">
        <v>16</v>
      </c>
      <c r="F884" s="25">
        <v>0.52641203703703698</v>
      </c>
      <c r="G884" s="90">
        <v>0.27641203703703704</v>
      </c>
      <c r="H884" s="90" t="s">
        <v>620</v>
      </c>
      <c r="I884" s="71" t="s">
        <v>148</v>
      </c>
      <c r="J884" s="88">
        <v>1.7</v>
      </c>
      <c r="K884" s="13" t="s">
        <v>147</v>
      </c>
      <c r="L884" s="13" t="s">
        <v>147</v>
      </c>
      <c r="M884" s="88" t="s">
        <v>321</v>
      </c>
      <c r="N884" s="75">
        <v>35.305999999999997</v>
      </c>
      <c r="O884" s="75">
        <v>-92.322000000000003</v>
      </c>
      <c r="P884" s="86">
        <v>1.3</v>
      </c>
      <c r="Q884" s="12" t="s">
        <v>120</v>
      </c>
      <c r="R884" s="12" t="s">
        <v>42</v>
      </c>
      <c r="S884" s="77" t="s">
        <v>2107</v>
      </c>
      <c r="T884" s="4"/>
    </row>
    <row r="885" spans="1:20" s="1" customFormat="1" ht="33.75" x14ac:dyDescent="0.2">
      <c r="A885" s="27" t="e">
        <f t="shared" si="13"/>
        <v>#VALUE!</v>
      </c>
      <c r="B885" s="189" t="s">
        <v>910</v>
      </c>
      <c r="C885" s="12">
        <v>2010</v>
      </c>
      <c r="D885" s="12" t="s">
        <v>138</v>
      </c>
      <c r="E885" s="11">
        <v>16</v>
      </c>
      <c r="F885" s="25">
        <v>0.97348379629629633</v>
      </c>
      <c r="G885" s="90">
        <v>0.72348379629629633</v>
      </c>
      <c r="H885" s="90" t="s">
        <v>620</v>
      </c>
      <c r="I885" s="71" t="s">
        <v>148</v>
      </c>
      <c r="J885" s="88">
        <v>1.8</v>
      </c>
      <c r="K885" s="13" t="s">
        <v>147</v>
      </c>
      <c r="L885" s="13" t="s">
        <v>147</v>
      </c>
      <c r="M885" s="88" t="s">
        <v>321</v>
      </c>
      <c r="N885" s="75">
        <v>35.313000000000002</v>
      </c>
      <c r="O885" s="75">
        <v>-92.316000000000003</v>
      </c>
      <c r="P885" s="86">
        <v>3</v>
      </c>
      <c r="Q885" s="12" t="s">
        <v>120</v>
      </c>
      <c r="R885" s="12" t="s">
        <v>42</v>
      </c>
      <c r="S885" s="77" t="s">
        <v>2107</v>
      </c>
      <c r="T885" s="4"/>
    </row>
    <row r="886" spans="1:20" s="1" customFormat="1" ht="33.75" x14ac:dyDescent="0.2">
      <c r="A886" s="27" t="e">
        <f t="shared" si="13"/>
        <v>#VALUE!</v>
      </c>
      <c r="B886" s="189" t="s">
        <v>911</v>
      </c>
      <c r="C886" s="12">
        <v>2010</v>
      </c>
      <c r="D886" s="12" t="s">
        <v>138</v>
      </c>
      <c r="E886" s="11">
        <v>16</v>
      </c>
      <c r="F886" s="25">
        <v>0.98473379629629632</v>
      </c>
      <c r="G886" s="90">
        <v>0.73473379629629632</v>
      </c>
      <c r="H886" s="90" t="s">
        <v>620</v>
      </c>
      <c r="I886" s="71" t="s">
        <v>148</v>
      </c>
      <c r="J886" s="88">
        <v>1.6</v>
      </c>
      <c r="K886" s="13" t="s">
        <v>147</v>
      </c>
      <c r="L886" s="13" t="s">
        <v>147</v>
      </c>
      <c r="M886" s="88" t="s">
        <v>321</v>
      </c>
      <c r="N886" s="75">
        <v>35.304000000000002</v>
      </c>
      <c r="O886" s="75">
        <v>-92.316999999999993</v>
      </c>
      <c r="P886" s="86">
        <v>4.4000000000000004</v>
      </c>
      <c r="Q886" s="12" t="s">
        <v>120</v>
      </c>
      <c r="R886" s="12" t="s">
        <v>42</v>
      </c>
      <c r="S886" s="77" t="s">
        <v>2107</v>
      </c>
      <c r="T886" s="4"/>
    </row>
    <row r="887" spans="1:20" s="1" customFormat="1" ht="33.75" x14ac:dyDescent="0.2">
      <c r="A887" s="27" t="e">
        <f t="shared" si="13"/>
        <v>#VALUE!</v>
      </c>
      <c r="B887" s="189" t="s">
        <v>913</v>
      </c>
      <c r="C887" s="12">
        <v>2010</v>
      </c>
      <c r="D887" s="12" t="s">
        <v>138</v>
      </c>
      <c r="E887" s="11">
        <v>16</v>
      </c>
      <c r="F887" s="25">
        <v>4.1087962962962958E-2</v>
      </c>
      <c r="G887" s="90">
        <v>0.79108796296296291</v>
      </c>
      <c r="H887" s="90" t="s">
        <v>620</v>
      </c>
      <c r="I887" s="71" t="s">
        <v>148</v>
      </c>
      <c r="J887" s="88">
        <v>1.9</v>
      </c>
      <c r="K887" s="13" t="s">
        <v>147</v>
      </c>
      <c r="L887" s="13" t="s">
        <v>147</v>
      </c>
      <c r="M887" s="88" t="s">
        <v>321</v>
      </c>
      <c r="N887" s="75">
        <v>35.308</v>
      </c>
      <c r="O887" s="75">
        <v>-92.313999999999993</v>
      </c>
      <c r="P887" s="86">
        <v>4.9000000000000004</v>
      </c>
      <c r="Q887" s="12" t="s">
        <v>120</v>
      </c>
      <c r="R887" s="12" t="s">
        <v>42</v>
      </c>
      <c r="S887" s="77" t="s">
        <v>2107</v>
      </c>
      <c r="T887" s="4"/>
    </row>
    <row r="888" spans="1:20" s="1" customFormat="1" ht="33.75" x14ac:dyDescent="0.2">
      <c r="A888" s="27" t="e">
        <f t="shared" si="13"/>
        <v>#VALUE!</v>
      </c>
      <c r="B888" s="189" t="s">
        <v>914</v>
      </c>
      <c r="C888" s="12">
        <v>2010</v>
      </c>
      <c r="D888" s="12" t="s">
        <v>138</v>
      </c>
      <c r="E888" s="11">
        <v>16</v>
      </c>
      <c r="F888" s="25">
        <v>5.0752314814814813E-2</v>
      </c>
      <c r="G888" s="90">
        <v>0.80075231481481479</v>
      </c>
      <c r="H888" s="90" t="s">
        <v>620</v>
      </c>
      <c r="I888" s="71" t="s">
        <v>148</v>
      </c>
      <c r="J888" s="88">
        <v>2.1</v>
      </c>
      <c r="K888" s="13" t="s">
        <v>147</v>
      </c>
      <c r="L888" s="13" t="s">
        <v>147</v>
      </c>
      <c r="M888" s="88" t="s">
        <v>321</v>
      </c>
      <c r="N888" s="75">
        <v>35.298999999999999</v>
      </c>
      <c r="O888" s="75">
        <v>-92.325999999999993</v>
      </c>
      <c r="P888" s="86">
        <v>3.7</v>
      </c>
      <c r="Q888" s="12" t="s">
        <v>120</v>
      </c>
      <c r="R888" s="12" t="s">
        <v>42</v>
      </c>
      <c r="S888" s="77" t="s">
        <v>2107</v>
      </c>
      <c r="T888" s="4"/>
    </row>
    <row r="889" spans="1:20" s="1" customFormat="1" ht="33.75" x14ac:dyDescent="0.2">
      <c r="A889" s="27" t="e">
        <f t="shared" si="13"/>
        <v>#VALUE!</v>
      </c>
      <c r="B889" s="189" t="s">
        <v>915</v>
      </c>
      <c r="C889" s="12">
        <v>2010</v>
      </c>
      <c r="D889" s="12" t="s">
        <v>138</v>
      </c>
      <c r="E889" s="11">
        <v>16</v>
      </c>
      <c r="F889" s="25">
        <v>5.9826388888888887E-2</v>
      </c>
      <c r="G889" s="90">
        <v>0.80982638888888892</v>
      </c>
      <c r="H889" s="90" t="s">
        <v>620</v>
      </c>
      <c r="I889" s="71" t="s">
        <v>148</v>
      </c>
      <c r="J889" s="88">
        <v>1.5</v>
      </c>
      <c r="K889" s="13" t="s">
        <v>147</v>
      </c>
      <c r="L889" s="13" t="s">
        <v>147</v>
      </c>
      <c r="M889" s="88" t="s">
        <v>321</v>
      </c>
      <c r="N889" s="75">
        <v>35.31</v>
      </c>
      <c r="O889" s="75">
        <v>-92.317999999999998</v>
      </c>
      <c r="P889" s="86">
        <v>2.1</v>
      </c>
      <c r="Q889" s="12" t="s">
        <v>120</v>
      </c>
      <c r="R889" s="12" t="s">
        <v>42</v>
      </c>
      <c r="S889" s="77" t="s">
        <v>2107</v>
      </c>
      <c r="T889" s="4"/>
    </row>
    <row r="890" spans="1:20" s="1" customFormat="1" ht="33.75" x14ac:dyDescent="0.2">
      <c r="A890" s="27" t="e">
        <f t="shared" si="13"/>
        <v>#VALUE!</v>
      </c>
      <c r="B890" s="189" t="s">
        <v>916</v>
      </c>
      <c r="C890" s="12">
        <v>2010</v>
      </c>
      <c r="D890" s="12" t="s">
        <v>138</v>
      </c>
      <c r="E890" s="11">
        <v>16</v>
      </c>
      <c r="F890" s="25">
        <v>6.190972222222222E-2</v>
      </c>
      <c r="G890" s="90">
        <v>0.81190972222222213</v>
      </c>
      <c r="H890" s="90" t="s">
        <v>620</v>
      </c>
      <c r="I890" s="71" t="s">
        <v>148</v>
      </c>
      <c r="J890" s="88">
        <v>1.9</v>
      </c>
      <c r="K890" s="13" t="s">
        <v>147</v>
      </c>
      <c r="L890" s="13" t="s">
        <v>147</v>
      </c>
      <c r="M890" s="88" t="s">
        <v>321</v>
      </c>
      <c r="N890" s="75">
        <v>35.314</v>
      </c>
      <c r="O890" s="75">
        <v>-92.316000000000003</v>
      </c>
      <c r="P890" s="86">
        <v>2.2999999999999998</v>
      </c>
      <c r="Q890" s="12" t="s">
        <v>120</v>
      </c>
      <c r="R890" s="12" t="s">
        <v>42</v>
      </c>
      <c r="S890" s="77" t="s">
        <v>2107</v>
      </c>
      <c r="T890" s="4"/>
    </row>
    <row r="891" spans="1:20" s="1" customFormat="1" ht="33.75" x14ac:dyDescent="0.2">
      <c r="A891" s="27" t="e">
        <f t="shared" si="13"/>
        <v>#VALUE!</v>
      </c>
      <c r="B891" s="189" t="s">
        <v>917</v>
      </c>
      <c r="C891" s="12">
        <v>2010</v>
      </c>
      <c r="D891" s="12" t="s">
        <v>138</v>
      </c>
      <c r="E891" s="11">
        <v>17</v>
      </c>
      <c r="F891" s="25">
        <v>0.26134259259259257</v>
      </c>
      <c r="G891" s="90">
        <v>1.1342592592592592E-2</v>
      </c>
      <c r="H891" s="90" t="s">
        <v>620</v>
      </c>
      <c r="I891" s="71" t="s">
        <v>148</v>
      </c>
      <c r="J891" s="88">
        <v>2</v>
      </c>
      <c r="K891" s="13" t="s">
        <v>147</v>
      </c>
      <c r="L891" s="13" t="s">
        <v>147</v>
      </c>
      <c r="M891" s="88" t="s">
        <v>321</v>
      </c>
      <c r="N891" s="75">
        <v>35.313000000000002</v>
      </c>
      <c r="O891" s="75">
        <v>-92.320999999999998</v>
      </c>
      <c r="P891" s="86">
        <v>3.7</v>
      </c>
      <c r="Q891" s="12" t="s">
        <v>120</v>
      </c>
      <c r="R891" s="12" t="s">
        <v>42</v>
      </c>
      <c r="S891" s="77" t="s">
        <v>2107</v>
      </c>
      <c r="T891" s="4"/>
    </row>
    <row r="892" spans="1:20" s="1" customFormat="1" ht="33.75" x14ac:dyDescent="0.2">
      <c r="A892" s="27" t="e">
        <f t="shared" si="13"/>
        <v>#VALUE!</v>
      </c>
      <c r="B892" s="189" t="s">
        <v>918</v>
      </c>
      <c r="C892" s="12">
        <v>2010</v>
      </c>
      <c r="D892" s="12" t="s">
        <v>138</v>
      </c>
      <c r="E892" s="11">
        <v>17</v>
      </c>
      <c r="F892" s="25">
        <v>0.40966435185185185</v>
      </c>
      <c r="G892" s="90">
        <v>0.15966435185185185</v>
      </c>
      <c r="H892" s="90" t="s">
        <v>620</v>
      </c>
      <c r="I892" s="71" t="s">
        <v>148</v>
      </c>
      <c r="J892" s="88">
        <v>1.8</v>
      </c>
      <c r="K892" s="13" t="s">
        <v>147</v>
      </c>
      <c r="L892" s="13" t="s">
        <v>147</v>
      </c>
      <c r="M892" s="88" t="s">
        <v>321</v>
      </c>
      <c r="N892" s="75">
        <v>35.314999999999998</v>
      </c>
      <c r="O892" s="75">
        <v>-92.313000000000002</v>
      </c>
      <c r="P892" s="86">
        <v>4.3</v>
      </c>
      <c r="Q892" s="12" t="s">
        <v>120</v>
      </c>
      <c r="R892" s="12" t="s">
        <v>42</v>
      </c>
      <c r="S892" s="77" t="s">
        <v>2107</v>
      </c>
      <c r="T892" s="4"/>
    </row>
    <row r="893" spans="1:20" s="1" customFormat="1" ht="33.75" x14ac:dyDescent="0.2">
      <c r="A893" s="27" t="e">
        <f t="shared" si="13"/>
        <v>#VALUE!</v>
      </c>
      <c r="B893" s="189" t="s">
        <v>919</v>
      </c>
      <c r="C893" s="12">
        <v>2010</v>
      </c>
      <c r="D893" s="12" t="s">
        <v>138</v>
      </c>
      <c r="E893" s="11">
        <v>17</v>
      </c>
      <c r="F893" s="25">
        <v>0.48296296296296298</v>
      </c>
      <c r="G893" s="90">
        <v>0.23296296296296296</v>
      </c>
      <c r="H893" s="90" t="s">
        <v>620</v>
      </c>
      <c r="I893" s="71" t="s">
        <v>148</v>
      </c>
      <c r="J893" s="88">
        <v>2.4</v>
      </c>
      <c r="K893" s="13" t="s">
        <v>147</v>
      </c>
      <c r="L893" s="13" t="s">
        <v>147</v>
      </c>
      <c r="M893" s="88" t="s">
        <v>321</v>
      </c>
      <c r="N893" s="75">
        <v>35.305999999999997</v>
      </c>
      <c r="O893" s="75">
        <v>-92.308999999999997</v>
      </c>
      <c r="P893" s="86">
        <v>6.2</v>
      </c>
      <c r="Q893" s="12" t="s">
        <v>120</v>
      </c>
      <c r="R893" s="12" t="s">
        <v>42</v>
      </c>
      <c r="S893" s="77" t="s">
        <v>2107</v>
      </c>
      <c r="T893" s="4"/>
    </row>
    <row r="894" spans="1:20" s="1" customFormat="1" ht="33.75" x14ac:dyDescent="0.2">
      <c r="A894" s="27" t="e">
        <f t="shared" si="13"/>
        <v>#VALUE!</v>
      </c>
      <c r="B894" s="189" t="s">
        <v>920</v>
      </c>
      <c r="C894" s="12">
        <v>2010</v>
      </c>
      <c r="D894" s="12" t="s">
        <v>138</v>
      </c>
      <c r="E894" s="11">
        <v>17</v>
      </c>
      <c r="F894" s="25">
        <v>0.90748842592592593</v>
      </c>
      <c r="G894" s="90">
        <v>0.65748842592592593</v>
      </c>
      <c r="H894" s="90" t="s">
        <v>620</v>
      </c>
      <c r="I894" s="71" t="s">
        <v>148</v>
      </c>
      <c r="J894" s="88">
        <v>1.6</v>
      </c>
      <c r="K894" s="13" t="s">
        <v>147</v>
      </c>
      <c r="L894" s="13" t="s">
        <v>147</v>
      </c>
      <c r="M894" s="88" t="s">
        <v>321</v>
      </c>
      <c r="N894" s="75">
        <v>35.314</v>
      </c>
      <c r="O894" s="75">
        <v>-92.313000000000002</v>
      </c>
      <c r="P894" s="86">
        <v>3.2</v>
      </c>
      <c r="Q894" s="12" t="s">
        <v>120</v>
      </c>
      <c r="R894" s="12" t="s">
        <v>42</v>
      </c>
      <c r="S894" s="77" t="s">
        <v>2107</v>
      </c>
      <c r="T894" s="4"/>
    </row>
    <row r="895" spans="1:20" s="1" customFormat="1" ht="33.75" x14ac:dyDescent="0.2">
      <c r="A895" s="27" t="e">
        <f t="shared" si="13"/>
        <v>#VALUE!</v>
      </c>
      <c r="B895" s="189" t="s">
        <v>921</v>
      </c>
      <c r="C895" s="12">
        <v>2010</v>
      </c>
      <c r="D895" s="12" t="s">
        <v>138</v>
      </c>
      <c r="E895" s="11">
        <v>17</v>
      </c>
      <c r="F895" s="25">
        <v>0.90922453703703709</v>
      </c>
      <c r="G895" s="90">
        <v>0.65922453703703698</v>
      </c>
      <c r="H895" s="90" t="s">
        <v>620</v>
      </c>
      <c r="I895" s="71" t="s">
        <v>148</v>
      </c>
      <c r="J895" s="88">
        <v>2.7</v>
      </c>
      <c r="K895" s="13" t="s">
        <v>147</v>
      </c>
      <c r="L895" s="13" t="s">
        <v>147</v>
      </c>
      <c r="M895" s="88" t="s">
        <v>399</v>
      </c>
      <c r="N895" s="75">
        <v>35.317</v>
      </c>
      <c r="O895" s="75">
        <v>-92.316999999999993</v>
      </c>
      <c r="P895" s="86">
        <v>1.2</v>
      </c>
      <c r="Q895" s="12" t="s">
        <v>120</v>
      </c>
      <c r="R895" s="12" t="s">
        <v>42</v>
      </c>
      <c r="S895" s="77" t="s">
        <v>2107</v>
      </c>
      <c r="T895" s="4"/>
    </row>
    <row r="896" spans="1:20" s="1" customFormat="1" ht="33.75" x14ac:dyDescent="0.2">
      <c r="A896" s="27" t="e">
        <f t="shared" si="13"/>
        <v>#VALUE!</v>
      </c>
      <c r="B896" s="189" t="s">
        <v>922</v>
      </c>
      <c r="C896" s="12">
        <v>2010</v>
      </c>
      <c r="D896" s="12" t="s">
        <v>138</v>
      </c>
      <c r="E896" s="11">
        <v>17</v>
      </c>
      <c r="F896" s="25">
        <v>0.93761574074074072</v>
      </c>
      <c r="G896" s="90">
        <v>0.68761574074074072</v>
      </c>
      <c r="H896" s="90" t="s">
        <v>620</v>
      </c>
      <c r="I896" s="71" t="s">
        <v>148</v>
      </c>
      <c r="J896" s="88">
        <v>1.2</v>
      </c>
      <c r="K896" s="13" t="s">
        <v>147</v>
      </c>
      <c r="L896" s="13" t="s">
        <v>147</v>
      </c>
      <c r="M896" s="88" t="s">
        <v>321</v>
      </c>
      <c r="N896" s="75">
        <v>35.308999999999997</v>
      </c>
      <c r="O896" s="75">
        <v>-92.308000000000007</v>
      </c>
      <c r="P896" s="86">
        <v>5</v>
      </c>
      <c r="Q896" s="12" t="s">
        <v>120</v>
      </c>
      <c r="R896" s="12" t="s">
        <v>42</v>
      </c>
      <c r="S896" s="77" t="s">
        <v>2107</v>
      </c>
      <c r="T896" s="4"/>
    </row>
    <row r="897" spans="1:20" s="1" customFormat="1" ht="33.75" x14ac:dyDescent="0.2">
      <c r="A897" s="27" t="e">
        <f t="shared" si="13"/>
        <v>#VALUE!</v>
      </c>
      <c r="B897" s="189" t="s">
        <v>923</v>
      </c>
      <c r="C897" s="12">
        <v>2010</v>
      </c>
      <c r="D897" s="12" t="s">
        <v>138</v>
      </c>
      <c r="E897" s="11">
        <v>17</v>
      </c>
      <c r="F897" s="25">
        <v>0.94664351851851858</v>
      </c>
      <c r="G897" s="90">
        <v>0.69664351851851858</v>
      </c>
      <c r="H897" s="90" t="s">
        <v>620</v>
      </c>
      <c r="I897" s="71" t="s">
        <v>148</v>
      </c>
      <c r="J897" s="88">
        <v>2</v>
      </c>
      <c r="K897" s="13" t="s">
        <v>147</v>
      </c>
      <c r="L897" s="13" t="s">
        <v>147</v>
      </c>
      <c r="M897" s="88" t="s">
        <v>321</v>
      </c>
      <c r="N897" s="75">
        <v>35.314</v>
      </c>
      <c r="O897" s="75">
        <v>-92.314999999999998</v>
      </c>
      <c r="P897" s="86">
        <v>2.8</v>
      </c>
      <c r="Q897" s="12" t="s">
        <v>120</v>
      </c>
      <c r="R897" s="12" t="s">
        <v>42</v>
      </c>
      <c r="S897" s="77" t="s">
        <v>2107</v>
      </c>
      <c r="T897" s="4"/>
    </row>
    <row r="898" spans="1:20" s="1" customFormat="1" ht="33.75" x14ac:dyDescent="0.2">
      <c r="A898" s="27" t="e">
        <f t="shared" ref="A898:A961" si="14">SUM(A897+1)</f>
        <v>#VALUE!</v>
      </c>
      <c r="B898" s="189" t="s">
        <v>924</v>
      </c>
      <c r="C898" s="12">
        <v>2010</v>
      </c>
      <c r="D898" s="12" t="s">
        <v>138</v>
      </c>
      <c r="E898" s="11">
        <v>17</v>
      </c>
      <c r="F898" s="25">
        <v>0.95159722222222232</v>
      </c>
      <c r="G898" s="90">
        <v>0.70159722222222232</v>
      </c>
      <c r="H898" s="90" t="s">
        <v>620</v>
      </c>
      <c r="I898" s="71" t="s">
        <v>148</v>
      </c>
      <c r="J898" s="88">
        <v>1.5</v>
      </c>
      <c r="K898" s="13" t="s">
        <v>147</v>
      </c>
      <c r="L898" s="13" t="s">
        <v>147</v>
      </c>
      <c r="M898" s="88" t="s">
        <v>321</v>
      </c>
      <c r="N898" s="75">
        <v>35.313000000000002</v>
      </c>
      <c r="O898" s="75">
        <v>-92.313999999999993</v>
      </c>
      <c r="P898" s="86">
        <v>3</v>
      </c>
      <c r="Q898" s="12" t="s">
        <v>120</v>
      </c>
      <c r="R898" s="12" t="s">
        <v>42</v>
      </c>
      <c r="S898" s="77" t="s">
        <v>2107</v>
      </c>
      <c r="T898" s="4"/>
    </row>
    <row r="899" spans="1:20" s="1" customFormat="1" ht="33.75" x14ac:dyDescent="0.2">
      <c r="A899" s="27" t="e">
        <f t="shared" si="14"/>
        <v>#VALUE!</v>
      </c>
      <c r="B899" s="189" t="s">
        <v>925</v>
      </c>
      <c r="C899" s="12">
        <v>2010</v>
      </c>
      <c r="D899" s="12" t="s">
        <v>138</v>
      </c>
      <c r="E899" s="11">
        <v>17</v>
      </c>
      <c r="F899" s="25">
        <v>0.97339120370370369</v>
      </c>
      <c r="G899" s="90">
        <v>0.72339120370370369</v>
      </c>
      <c r="H899" s="90" t="s">
        <v>620</v>
      </c>
      <c r="I899" s="71" t="s">
        <v>148</v>
      </c>
      <c r="J899" s="88">
        <v>1.2</v>
      </c>
      <c r="K899" s="13" t="s">
        <v>147</v>
      </c>
      <c r="L899" s="13" t="s">
        <v>147</v>
      </c>
      <c r="M899" s="88" t="s">
        <v>321</v>
      </c>
      <c r="N899" s="75">
        <v>35.308999999999997</v>
      </c>
      <c r="O899" s="75">
        <v>-92.314999999999998</v>
      </c>
      <c r="P899" s="86">
        <v>4.7</v>
      </c>
      <c r="Q899" s="12" t="s">
        <v>120</v>
      </c>
      <c r="R899" s="12" t="s">
        <v>42</v>
      </c>
      <c r="S899" s="77" t="s">
        <v>2107</v>
      </c>
      <c r="T899" s="4"/>
    </row>
    <row r="900" spans="1:20" s="1" customFormat="1" ht="33.75" x14ac:dyDescent="0.2">
      <c r="A900" s="27" t="e">
        <f t="shared" si="14"/>
        <v>#VALUE!</v>
      </c>
      <c r="B900" s="189" t="s">
        <v>926</v>
      </c>
      <c r="C900" s="12">
        <v>2010</v>
      </c>
      <c r="D900" s="12" t="s">
        <v>138</v>
      </c>
      <c r="E900" s="11">
        <v>17</v>
      </c>
      <c r="F900" s="25">
        <v>0.99170138888888892</v>
      </c>
      <c r="G900" s="90">
        <v>0.74170138888888892</v>
      </c>
      <c r="H900" s="90" t="s">
        <v>620</v>
      </c>
      <c r="I900" s="71" t="s">
        <v>148</v>
      </c>
      <c r="J900" s="88">
        <v>1.2</v>
      </c>
      <c r="K900" s="13" t="s">
        <v>147</v>
      </c>
      <c r="L900" s="13" t="s">
        <v>147</v>
      </c>
      <c r="M900" s="88" t="s">
        <v>321</v>
      </c>
      <c r="N900" s="75">
        <v>35.325000000000003</v>
      </c>
      <c r="O900" s="75">
        <v>-92.308999999999997</v>
      </c>
      <c r="P900" s="86">
        <v>2</v>
      </c>
      <c r="Q900" s="12" t="s">
        <v>120</v>
      </c>
      <c r="R900" s="12" t="s">
        <v>42</v>
      </c>
      <c r="S900" s="77" t="s">
        <v>2107</v>
      </c>
      <c r="T900" s="4"/>
    </row>
    <row r="901" spans="1:20" s="1" customFormat="1" ht="33.75" x14ac:dyDescent="0.2">
      <c r="A901" s="27" t="e">
        <f t="shared" si="14"/>
        <v>#VALUE!</v>
      </c>
      <c r="B901" s="189" t="s">
        <v>927</v>
      </c>
      <c r="C901" s="12">
        <v>2010</v>
      </c>
      <c r="D901" s="12" t="s">
        <v>138</v>
      </c>
      <c r="E901" s="11">
        <v>17</v>
      </c>
      <c r="F901" s="25">
        <v>0.15275462962962963</v>
      </c>
      <c r="G901" s="90">
        <v>0.9027546296296296</v>
      </c>
      <c r="H901" s="90" t="s">
        <v>620</v>
      </c>
      <c r="I901" s="71" t="s">
        <v>148</v>
      </c>
      <c r="J901" s="88">
        <v>1.4</v>
      </c>
      <c r="K901" s="13" t="s">
        <v>147</v>
      </c>
      <c r="L901" s="13" t="s">
        <v>147</v>
      </c>
      <c r="M901" s="88" t="s">
        <v>321</v>
      </c>
      <c r="N901" s="75">
        <v>35.305</v>
      </c>
      <c r="O901" s="75">
        <v>-92.313999999999993</v>
      </c>
      <c r="P901" s="86">
        <v>5</v>
      </c>
      <c r="Q901" s="12" t="s">
        <v>120</v>
      </c>
      <c r="R901" s="12" t="s">
        <v>42</v>
      </c>
      <c r="S901" s="77" t="s">
        <v>2107</v>
      </c>
      <c r="T901" s="4"/>
    </row>
    <row r="902" spans="1:20" s="1" customFormat="1" ht="33.75" x14ac:dyDescent="0.2">
      <c r="A902" s="27" t="e">
        <f t="shared" si="14"/>
        <v>#VALUE!</v>
      </c>
      <c r="B902" s="189" t="s">
        <v>928</v>
      </c>
      <c r="C902" s="12">
        <v>2010</v>
      </c>
      <c r="D902" s="12" t="s">
        <v>138</v>
      </c>
      <c r="E902" s="11">
        <v>17</v>
      </c>
      <c r="F902" s="25">
        <v>0.15996527777777778</v>
      </c>
      <c r="G902" s="90">
        <v>0.9099652777777778</v>
      </c>
      <c r="H902" s="90" t="s">
        <v>620</v>
      </c>
      <c r="I902" s="71" t="s">
        <v>148</v>
      </c>
      <c r="J902" s="88">
        <v>1.1000000000000001</v>
      </c>
      <c r="K902" s="13" t="s">
        <v>147</v>
      </c>
      <c r="L902" s="13" t="s">
        <v>147</v>
      </c>
      <c r="M902" s="88" t="s">
        <v>321</v>
      </c>
      <c r="N902" s="75">
        <v>35.304000000000002</v>
      </c>
      <c r="O902" s="75">
        <v>-92.313000000000002</v>
      </c>
      <c r="P902" s="86">
        <v>3.9</v>
      </c>
      <c r="Q902" s="12" t="s">
        <v>120</v>
      </c>
      <c r="R902" s="12" t="s">
        <v>42</v>
      </c>
      <c r="S902" s="77" t="s">
        <v>2107</v>
      </c>
      <c r="T902" s="4"/>
    </row>
    <row r="903" spans="1:20" s="1" customFormat="1" ht="33.75" x14ac:dyDescent="0.2">
      <c r="A903" s="27" t="e">
        <f t="shared" si="14"/>
        <v>#VALUE!</v>
      </c>
      <c r="B903" s="189" t="s">
        <v>929</v>
      </c>
      <c r="C903" s="12">
        <v>2010</v>
      </c>
      <c r="D903" s="12" t="s">
        <v>138</v>
      </c>
      <c r="E903" s="11">
        <v>17</v>
      </c>
      <c r="F903" s="25">
        <v>0.20325231481481479</v>
      </c>
      <c r="G903" s="90">
        <v>0.95325231481481476</v>
      </c>
      <c r="H903" s="90" t="s">
        <v>620</v>
      </c>
      <c r="I903" s="71" t="s">
        <v>148</v>
      </c>
      <c r="J903" s="88">
        <v>1.2</v>
      </c>
      <c r="K903" s="13" t="s">
        <v>147</v>
      </c>
      <c r="L903" s="13" t="s">
        <v>147</v>
      </c>
      <c r="M903" s="88" t="s">
        <v>321</v>
      </c>
      <c r="N903" s="75">
        <v>35.316000000000003</v>
      </c>
      <c r="O903" s="75">
        <v>-92.314999999999998</v>
      </c>
      <c r="P903" s="86">
        <v>1.7</v>
      </c>
      <c r="Q903" s="12" t="s">
        <v>120</v>
      </c>
      <c r="R903" s="12" t="s">
        <v>42</v>
      </c>
      <c r="S903" s="77" t="s">
        <v>2107</v>
      </c>
      <c r="T903" s="4"/>
    </row>
    <row r="904" spans="1:20" s="1" customFormat="1" ht="33.75" x14ac:dyDescent="0.2">
      <c r="A904" s="27" t="e">
        <f t="shared" si="14"/>
        <v>#VALUE!</v>
      </c>
      <c r="B904" s="189" t="s">
        <v>930</v>
      </c>
      <c r="C904" s="12">
        <v>2010</v>
      </c>
      <c r="D904" s="12" t="s">
        <v>138</v>
      </c>
      <c r="E904" s="11">
        <v>17</v>
      </c>
      <c r="F904" s="25">
        <v>0.24879629629629629</v>
      </c>
      <c r="G904" s="90">
        <v>0.99879629629629629</v>
      </c>
      <c r="H904" s="90" t="s">
        <v>620</v>
      </c>
      <c r="I904" s="71" t="s">
        <v>148</v>
      </c>
      <c r="J904" s="88">
        <v>1.2</v>
      </c>
      <c r="K904" s="13" t="s">
        <v>147</v>
      </c>
      <c r="L904" s="13" t="s">
        <v>147</v>
      </c>
      <c r="M904" s="88" t="s">
        <v>321</v>
      </c>
      <c r="N904" s="75">
        <v>35.305999999999997</v>
      </c>
      <c r="O904" s="75">
        <v>-92.32</v>
      </c>
      <c r="P904" s="86">
        <v>2.2999999999999998</v>
      </c>
      <c r="Q904" s="12" t="s">
        <v>120</v>
      </c>
      <c r="R904" s="12" t="s">
        <v>42</v>
      </c>
      <c r="S904" s="77" t="s">
        <v>2107</v>
      </c>
      <c r="T904" s="4"/>
    </row>
    <row r="905" spans="1:20" s="1" customFormat="1" ht="33.75" x14ac:dyDescent="0.2">
      <c r="A905" s="27" t="e">
        <f t="shared" si="14"/>
        <v>#VALUE!</v>
      </c>
      <c r="B905" s="189" t="s">
        <v>931</v>
      </c>
      <c r="C905" s="12">
        <v>2010</v>
      </c>
      <c r="D905" s="12" t="s">
        <v>138</v>
      </c>
      <c r="E905" s="11">
        <v>18</v>
      </c>
      <c r="F905" s="25">
        <v>0.27491898148148147</v>
      </c>
      <c r="G905" s="90">
        <v>2.4918981481481483E-2</v>
      </c>
      <c r="H905" s="90" t="s">
        <v>620</v>
      </c>
      <c r="I905" s="71" t="s">
        <v>148</v>
      </c>
      <c r="J905" s="88">
        <v>1.3</v>
      </c>
      <c r="K905" s="13" t="s">
        <v>147</v>
      </c>
      <c r="L905" s="13" t="s">
        <v>147</v>
      </c>
      <c r="M905" s="88" t="s">
        <v>321</v>
      </c>
      <c r="N905" s="75">
        <v>35.307000000000002</v>
      </c>
      <c r="O905" s="75">
        <v>-92.313999999999993</v>
      </c>
      <c r="P905" s="86">
        <v>5.2</v>
      </c>
      <c r="Q905" s="12" t="s">
        <v>120</v>
      </c>
      <c r="R905" s="12" t="s">
        <v>42</v>
      </c>
      <c r="S905" s="77" t="s">
        <v>2107</v>
      </c>
      <c r="T905" s="4"/>
    </row>
    <row r="906" spans="1:20" s="1" customFormat="1" ht="33.75" x14ac:dyDescent="0.2">
      <c r="A906" s="27" t="e">
        <f t="shared" si="14"/>
        <v>#VALUE!</v>
      </c>
      <c r="B906" s="189" t="s">
        <v>932</v>
      </c>
      <c r="C906" s="12">
        <v>2010</v>
      </c>
      <c r="D906" s="12" t="s">
        <v>138</v>
      </c>
      <c r="E906" s="11">
        <v>18</v>
      </c>
      <c r="F906" s="25">
        <v>6.7951388888888895E-2</v>
      </c>
      <c r="G906" s="90">
        <v>0.81795138888888896</v>
      </c>
      <c r="H906" s="90" t="s">
        <v>620</v>
      </c>
      <c r="I906" s="71" t="s">
        <v>148</v>
      </c>
      <c r="J906" s="88">
        <v>2</v>
      </c>
      <c r="K906" s="13" t="s">
        <v>147</v>
      </c>
      <c r="L906" s="13" t="s">
        <v>147</v>
      </c>
      <c r="M906" s="88" t="s">
        <v>321</v>
      </c>
      <c r="N906" s="75">
        <v>35.314999999999998</v>
      </c>
      <c r="O906" s="75">
        <v>-92.316999999999993</v>
      </c>
      <c r="P906" s="86">
        <v>0.1</v>
      </c>
      <c r="Q906" s="12" t="s">
        <v>120</v>
      </c>
      <c r="R906" s="12" t="s">
        <v>42</v>
      </c>
      <c r="S906" s="77" t="s">
        <v>2107</v>
      </c>
      <c r="T906" s="4"/>
    </row>
    <row r="907" spans="1:20" s="1" customFormat="1" ht="33.75" x14ac:dyDescent="0.2">
      <c r="A907" s="27" t="e">
        <f t="shared" si="14"/>
        <v>#VALUE!</v>
      </c>
      <c r="B907" s="189" t="s">
        <v>933</v>
      </c>
      <c r="C907" s="12">
        <v>2010</v>
      </c>
      <c r="D907" s="12" t="s">
        <v>138</v>
      </c>
      <c r="E907" s="11">
        <v>18</v>
      </c>
      <c r="F907" s="25">
        <v>8.519675925925925E-2</v>
      </c>
      <c r="G907" s="90">
        <v>0.83519675925925929</v>
      </c>
      <c r="H907" s="90" t="s">
        <v>620</v>
      </c>
      <c r="I907" s="71" t="s">
        <v>148</v>
      </c>
      <c r="J907" s="88">
        <v>1.6</v>
      </c>
      <c r="K907" s="13" t="s">
        <v>147</v>
      </c>
      <c r="L907" s="13" t="s">
        <v>147</v>
      </c>
      <c r="M907" s="88" t="s">
        <v>321</v>
      </c>
      <c r="N907" s="75">
        <v>35.305999999999997</v>
      </c>
      <c r="O907" s="75">
        <v>-92.311999999999998</v>
      </c>
      <c r="P907" s="86">
        <v>5.2</v>
      </c>
      <c r="Q907" s="12" t="s">
        <v>120</v>
      </c>
      <c r="R907" s="12" t="s">
        <v>42</v>
      </c>
      <c r="S907" s="77" t="s">
        <v>2107</v>
      </c>
      <c r="T907" s="4"/>
    </row>
    <row r="908" spans="1:20" s="1" customFormat="1" ht="33.75" x14ac:dyDescent="0.2">
      <c r="A908" s="27" t="e">
        <f t="shared" si="14"/>
        <v>#VALUE!</v>
      </c>
      <c r="B908" s="189" t="s">
        <v>934</v>
      </c>
      <c r="C908" s="12">
        <v>2010</v>
      </c>
      <c r="D908" s="12" t="s">
        <v>138</v>
      </c>
      <c r="E908" s="11">
        <v>18</v>
      </c>
      <c r="F908" s="25">
        <v>8.5243055555555558E-2</v>
      </c>
      <c r="G908" s="90">
        <v>0.83524305555555556</v>
      </c>
      <c r="H908" s="90" t="s">
        <v>620</v>
      </c>
      <c r="I908" s="71" t="s">
        <v>148</v>
      </c>
      <c r="J908" s="88">
        <v>1.7</v>
      </c>
      <c r="K908" s="13" t="s">
        <v>147</v>
      </c>
      <c r="L908" s="13" t="s">
        <v>147</v>
      </c>
      <c r="M908" s="88" t="s">
        <v>321</v>
      </c>
      <c r="N908" s="75">
        <v>35.308999999999997</v>
      </c>
      <c r="O908" s="75">
        <v>-92.316000000000003</v>
      </c>
      <c r="P908" s="86">
        <v>2.9</v>
      </c>
      <c r="Q908" s="12" t="s">
        <v>120</v>
      </c>
      <c r="R908" s="12" t="s">
        <v>42</v>
      </c>
      <c r="S908" s="77" t="s">
        <v>2107</v>
      </c>
      <c r="T908" s="4"/>
    </row>
    <row r="909" spans="1:20" s="1" customFormat="1" ht="33.75" x14ac:dyDescent="0.2">
      <c r="A909" s="27" t="e">
        <f t="shared" si="14"/>
        <v>#VALUE!</v>
      </c>
      <c r="B909" s="189" t="s">
        <v>935</v>
      </c>
      <c r="C909" s="12">
        <v>2010</v>
      </c>
      <c r="D909" s="12" t="s">
        <v>138</v>
      </c>
      <c r="E909" s="11">
        <v>18</v>
      </c>
      <c r="F909" s="25">
        <v>0.11709490740740741</v>
      </c>
      <c r="G909" s="90">
        <v>0.86709490740740736</v>
      </c>
      <c r="H909" s="90" t="s">
        <v>620</v>
      </c>
      <c r="I909" s="71" t="s">
        <v>148</v>
      </c>
      <c r="J909" s="88">
        <v>1.3</v>
      </c>
      <c r="K909" s="13" t="s">
        <v>147</v>
      </c>
      <c r="L909" s="13" t="s">
        <v>147</v>
      </c>
      <c r="M909" s="88" t="s">
        <v>321</v>
      </c>
      <c r="N909" s="12">
        <v>35.308</v>
      </c>
      <c r="O909" s="12">
        <v>-92.316000000000003</v>
      </c>
      <c r="P909" s="86">
        <v>3.9</v>
      </c>
      <c r="Q909" s="12" t="s">
        <v>120</v>
      </c>
      <c r="R909" s="12" t="s">
        <v>42</v>
      </c>
      <c r="S909" s="77" t="s">
        <v>2107</v>
      </c>
      <c r="T909" s="4"/>
    </row>
    <row r="910" spans="1:20" s="1" customFormat="1" ht="33.75" x14ac:dyDescent="0.2">
      <c r="A910" s="27" t="e">
        <f t="shared" si="14"/>
        <v>#VALUE!</v>
      </c>
      <c r="B910" s="189" t="s">
        <v>936</v>
      </c>
      <c r="C910" s="12">
        <v>2010</v>
      </c>
      <c r="D910" s="12" t="s">
        <v>138</v>
      </c>
      <c r="E910" s="11">
        <v>18</v>
      </c>
      <c r="F910" s="25">
        <v>0.16003472222222223</v>
      </c>
      <c r="G910" s="90">
        <v>0.91003472222222215</v>
      </c>
      <c r="H910" s="90" t="s">
        <v>620</v>
      </c>
      <c r="I910" s="71" t="s">
        <v>148</v>
      </c>
      <c r="J910" s="88">
        <v>1.4</v>
      </c>
      <c r="K910" s="13" t="s">
        <v>147</v>
      </c>
      <c r="L910" s="13" t="s">
        <v>147</v>
      </c>
      <c r="M910" s="88" t="s">
        <v>321</v>
      </c>
      <c r="N910" s="75">
        <v>35.302999999999997</v>
      </c>
      <c r="O910" s="75">
        <v>-92.322999999999993</v>
      </c>
      <c r="P910" s="86">
        <v>2.9</v>
      </c>
      <c r="Q910" s="12" t="s">
        <v>120</v>
      </c>
      <c r="R910" s="12" t="s">
        <v>42</v>
      </c>
      <c r="S910" s="77" t="s">
        <v>2107</v>
      </c>
      <c r="T910" s="4"/>
    </row>
    <row r="911" spans="1:20" s="1" customFormat="1" ht="33.75" x14ac:dyDescent="0.2">
      <c r="A911" s="27" t="e">
        <f t="shared" si="14"/>
        <v>#VALUE!</v>
      </c>
      <c r="B911" s="189" t="s">
        <v>937</v>
      </c>
      <c r="C911" s="12">
        <v>2010</v>
      </c>
      <c r="D911" s="12" t="s">
        <v>138</v>
      </c>
      <c r="E911" s="11">
        <v>18</v>
      </c>
      <c r="F911" s="25">
        <v>0.19115740740740739</v>
      </c>
      <c r="G911" s="90">
        <v>0.94115740740740739</v>
      </c>
      <c r="H911" s="90" t="s">
        <v>620</v>
      </c>
      <c r="I911" s="71" t="s">
        <v>148</v>
      </c>
      <c r="J911" s="88">
        <v>2.1</v>
      </c>
      <c r="K911" s="13" t="s">
        <v>147</v>
      </c>
      <c r="L911" s="13" t="s">
        <v>147</v>
      </c>
      <c r="M911" s="88" t="s">
        <v>321</v>
      </c>
      <c r="N911" s="75">
        <v>35.314</v>
      </c>
      <c r="O911" s="75">
        <v>-92.308000000000007</v>
      </c>
      <c r="P911" s="86">
        <v>4.5</v>
      </c>
      <c r="Q911" s="12" t="s">
        <v>120</v>
      </c>
      <c r="R911" s="12" t="s">
        <v>42</v>
      </c>
      <c r="S911" s="77" t="s">
        <v>2107</v>
      </c>
      <c r="T911" s="4"/>
    </row>
    <row r="912" spans="1:20" s="1" customFormat="1" ht="33.75" x14ac:dyDescent="0.2">
      <c r="A912" s="27" t="e">
        <f t="shared" si="14"/>
        <v>#VALUE!</v>
      </c>
      <c r="B912" s="189" t="s">
        <v>938</v>
      </c>
      <c r="C912" s="12">
        <v>2010</v>
      </c>
      <c r="D912" s="12" t="s">
        <v>138</v>
      </c>
      <c r="E912" s="11">
        <v>19</v>
      </c>
      <c r="F912" s="25">
        <v>0.76334490740740746</v>
      </c>
      <c r="G912" s="90">
        <v>0.51334490740740735</v>
      </c>
      <c r="H912" s="90" t="s">
        <v>620</v>
      </c>
      <c r="I912" s="71" t="s">
        <v>148</v>
      </c>
      <c r="J912" s="88">
        <v>1.9</v>
      </c>
      <c r="K912" s="13" t="s">
        <v>147</v>
      </c>
      <c r="L912" s="13" t="s">
        <v>147</v>
      </c>
      <c r="M912" s="88" t="s">
        <v>321</v>
      </c>
      <c r="N912" s="75">
        <v>35.28</v>
      </c>
      <c r="O912" s="75">
        <v>-92.334000000000003</v>
      </c>
      <c r="P912" s="86">
        <v>5.6</v>
      </c>
      <c r="Q912" s="12" t="s">
        <v>120</v>
      </c>
      <c r="R912" s="12" t="s">
        <v>42</v>
      </c>
      <c r="S912" s="77" t="s">
        <v>2107</v>
      </c>
      <c r="T912" s="4"/>
    </row>
    <row r="913" spans="1:20" s="1" customFormat="1" ht="33.75" x14ac:dyDescent="0.2">
      <c r="A913" s="27" t="e">
        <f t="shared" si="14"/>
        <v>#VALUE!</v>
      </c>
      <c r="B913" s="189" t="s">
        <v>939</v>
      </c>
      <c r="C913" s="12">
        <v>2010</v>
      </c>
      <c r="D913" s="12" t="s">
        <v>138</v>
      </c>
      <c r="E913" s="11">
        <v>19</v>
      </c>
      <c r="F913" s="25">
        <v>0.76432870370370365</v>
      </c>
      <c r="G913" s="90">
        <v>0.51432870370370376</v>
      </c>
      <c r="H913" s="90" t="s">
        <v>620</v>
      </c>
      <c r="I913" s="71" t="s">
        <v>148</v>
      </c>
      <c r="J913" s="88">
        <v>2</v>
      </c>
      <c r="K913" s="13" t="s">
        <v>147</v>
      </c>
      <c r="L913" s="13" t="s">
        <v>147</v>
      </c>
      <c r="M913" s="88" t="s">
        <v>321</v>
      </c>
      <c r="N913" s="75">
        <v>35.305999999999997</v>
      </c>
      <c r="O913" s="75">
        <v>-92.316999999999993</v>
      </c>
      <c r="P913" s="86">
        <v>3.8</v>
      </c>
      <c r="Q913" s="12" t="s">
        <v>120</v>
      </c>
      <c r="R913" s="12" t="s">
        <v>42</v>
      </c>
      <c r="S913" s="77" t="s">
        <v>2107</v>
      </c>
      <c r="T913" s="4"/>
    </row>
    <row r="914" spans="1:20" s="1" customFormat="1" ht="33.75" x14ac:dyDescent="0.2">
      <c r="A914" s="27" t="e">
        <f t="shared" si="14"/>
        <v>#VALUE!</v>
      </c>
      <c r="B914" s="189" t="s">
        <v>940</v>
      </c>
      <c r="C914" s="12">
        <v>2010</v>
      </c>
      <c r="D914" s="12" t="s">
        <v>138</v>
      </c>
      <c r="E914" s="11">
        <v>19</v>
      </c>
      <c r="F914" s="25">
        <v>0.77274305555555556</v>
      </c>
      <c r="G914" s="90">
        <v>0.52274305555555556</v>
      </c>
      <c r="H914" s="90" t="s">
        <v>620</v>
      </c>
      <c r="I914" s="71" t="s">
        <v>148</v>
      </c>
      <c r="J914" s="88">
        <v>2.8</v>
      </c>
      <c r="K914" s="13" t="s">
        <v>147</v>
      </c>
      <c r="L914" s="13" t="s">
        <v>147</v>
      </c>
      <c r="M914" s="88" t="s">
        <v>321</v>
      </c>
      <c r="N914" s="75">
        <v>35.319000000000003</v>
      </c>
      <c r="O914" s="75">
        <v>-92.317999999999998</v>
      </c>
      <c r="P914" s="86">
        <v>4.5</v>
      </c>
      <c r="Q914" s="12" t="s">
        <v>120</v>
      </c>
      <c r="R914" s="12" t="s">
        <v>42</v>
      </c>
      <c r="S914" s="77" t="s">
        <v>2107</v>
      </c>
      <c r="T914" s="4"/>
    </row>
    <row r="915" spans="1:20" s="1" customFormat="1" ht="33.75" x14ac:dyDescent="0.2">
      <c r="A915" s="27" t="e">
        <f t="shared" si="14"/>
        <v>#VALUE!</v>
      </c>
      <c r="B915" s="189" t="s">
        <v>941</v>
      </c>
      <c r="C915" s="12">
        <v>2010</v>
      </c>
      <c r="D915" s="12" t="s">
        <v>138</v>
      </c>
      <c r="E915" s="11">
        <v>19</v>
      </c>
      <c r="F915" s="25">
        <v>0.77656249999999993</v>
      </c>
      <c r="G915" s="90">
        <v>0.52656249999999993</v>
      </c>
      <c r="H915" s="90" t="s">
        <v>620</v>
      </c>
      <c r="I915" s="71" t="s">
        <v>148</v>
      </c>
      <c r="J915" s="88">
        <v>2.9</v>
      </c>
      <c r="K915" s="13" t="s">
        <v>147</v>
      </c>
      <c r="L915" s="13" t="s">
        <v>147</v>
      </c>
      <c r="M915" s="88" t="s">
        <v>360</v>
      </c>
      <c r="N915" s="75">
        <v>35.308</v>
      </c>
      <c r="O915" s="75">
        <v>-92.314999999999998</v>
      </c>
      <c r="P915" s="86">
        <v>3.7</v>
      </c>
      <c r="Q915" s="12" t="s">
        <v>120</v>
      </c>
      <c r="R915" s="12" t="s">
        <v>42</v>
      </c>
      <c r="S915" s="77" t="s">
        <v>2107</v>
      </c>
      <c r="T915" s="4"/>
    </row>
    <row r="916" spans="1:20" s="1" customFormat="1" ht="33.75" x14ac:dyDescent="0.2">
      <c r="A916" s="27" t="e">
        <f t="shared" si="14"/>
        <v>#VALUE!</v>
      </c>
      <c r="B916" s="189" t="s">
        <v>942</v>
      </c>
      <c r="C916" s="12">
        <v>2010</v>
      </c>
      <c r="D916" s="12" t="s">
        <v>138</v>
      </c>
      <c r="E916" s="11">
        <v>19</v>
      </c>
      <c r="F916" s="25">
        <v>0.96059027777777783</v>
      </c>
      <c r="G916" s="90">
        <v>0.71059027777777783</v>
      </c>
      <c r="H916" s="90" t="s">
        <v>620</v>
      </c>
      <c r="I916" s="71" t="s">
        <v>148</v>
      </c>
      <c r="J916" s="88">
        <v>1.3</v>
      </c>
      <c r="K916" s="13" t="s">
        <v>147</v>
      </c>
      <c r="L916" s="13" t="s">
        <v>147</v>
      </c>
      <c r="M916" s="88" t="s">
        <v>321</v>
      </c>
      <c r="N916" s="75">
        <v>35.301000000000002</v>
      </c>
      <c r="O916" s="75">
        <v>-92.317999999999998</v>
      </c>
      <c r="P916" s="86">
        <v>3.6</v>
      </c>
      <c r="Q916" s="12" t="s">
        <v>120</v>
      </c>
      <c r="R916" s="12" t="s">
        <v>42</v>
      </c>
      <c r="S916" s="77" t="s">
        <v>2107</v>
      </c>
      <c r="T916" s="4"/>
    </row>
    <row r="917" spans="1:20" s="1" customFormat="1" ht="33.75" x14ac:dyDescent="0.2">
      <c r="A917" s="27" t="e">
        <f t="shared" si="14"/>
        <v>#VALUE!</v>
      </c>
      <c r="B917" s="189" t="s">
        <v>943</v>
      </c>
      <c r="C917" s="12">
        <v>2010</v>
      </c>
      <c r="D917" s="12" t="s">
        <v>138</v>
      </c>
      <c r="E917" s="11">
        <v>19</v>
      </c>
      <c r="F917" s="25">
        <v>0.99356481481481485</v>
      </c>
      <c r="G917" s="90">
        <v>0.74356481481481485</v>
      </c>
      <c r="H917" s="90" t="s">
        <v>620</v>
      </c>
      <c r="I917" s="71" t="s">
        <v>148</v>
      </c>
      <c r="J917" s="88">
        <v>2.7</v>
      </c>
      <c r="K917" s="13" t="s">
        <v>147</v>
      </c>
      <c r="L917" s="13" t="s">
        <v>147</v>
      </c>
      <c r="M917" s="88" t="s">
        <v>348</v>
      </c>
      <c r="N917" s="75">
        <v>35.302999999999997</v>
      </c>
      <c r="O917" s="75">
        <v>-92.308000000000007</v>
      </c>
      <c r="P917" s="86">
        <v>5.9</v>
      </c>
      <c r="Q917" s="12" t="s">
        <v>120</v>
      </c>
      <c r="R917" s="12" t="s">
        <v>42</v>
      </c>
      <c r="S917" s="77" t="s">
        <v>2107</v>
      </c>
      <c r="T917" s="4"/>
    </row>
    <row r="918" spans="1:20" s="1" customFormat="1" ht="33.75" x14ac:dyDescent="0.2">
      <c r="A918" s="27" t="e">
        <f t="shared" si="14"/>
        <v>#VALUE!</v>
      </c>
      <c r="B918" s="189" t="s">
        <v>944</v>
      </c>
      <c r="C918" s="12">
        <v>2010</v>
      </c>
      <c r="D918" s="12" t="s">
        <v>138</v>
      </c>
      <c r="E918" s="11">
        <v>19</v>
      </c>
      <c r="F918" s="25">
        <v>2.5231481481481481E-3</v>
      </c>
      <c r="G918" s="90">
        <v>0.75252314814814814</v>
      </c>
      <c r="H918" s="90" t="s">
        <v>620</v>
      </c>
      <c r="I918" s="71" t="s">
        <v>148</v>
      </c>
      <c r="J918" s="88">
        <v>1.1000000000000001</v>
      </c>
      <c r="K918" s="13" t="s">
        <v>147</v>
      </c>
      <c r="L918" s="13" t="s">
        <v>147</v>
      </c>
      <c r="M918" s="88" t="s">
        <v>321</v>
      </c>
      <c r="N918" s="75">
        <v>35.298000000000002</v>
      </c>
      <c r="O918" s="75">
        <v>-92.32</v>
      </c>
      <c r="P918" s="86">
        <v>5.8</v>
      </c>
      <c r="Q918" s="12" t="s">
        <v>120</v>
      </c>
      <c r="R918" s="12" t="s">
        <v>42</v>
      </c>
      <c r="S918" s="77" t="s">
        <v>2107</v>
      </c>
      <c r="T918" s="4"/>
    </row>
    <row r="919" spans="1:20" s="1" customFormat="1" ht="33.75" x14ac:dyDescent="0.2">
      <c r="A919" s="27" t="e">
        <f t="shared" si="14"/>
        <v>#VALUE!</v>
      </c>
      <c r="B919" s="189" t="s">
        <v>945</v>
      </c>
      <c r="C919" s="12">
        <v>2010</v>
      </c>
      <c r="D919" s="12" t="s">
        <v>138</v>
      </c>
      <c r="E919" s="11">
        <v>19</v>
      </c>
      <c r="F919" s="25">
        <v>8.9120370370370378E-3</v>
      </c>
      <c r="G919" s="90">
        <v>0.75891203703703702</v>
      </c>
      <c r="H919" s="90" t="s">
        <v>620</v>
      </c>
      <c r="I919" s="71" t="s">
        <v>148</v>
      </c>
      <c r="J919" s="88">
        <v>1.5</v>
      </c>
      <c r="K919" s="13" t="s">
        <v>147</v>
      </c>
      <c r="L919" s="13" t="s">
        <v>147</v>
      </c>
      <c r="M919" s="88" t="s">
        <v>321</v>
      </c>
      <c r="N919" s="75">
        <v>35.298999999999999</v>
      </c>
      <c r="O919" s="75">
        <v>-92.317999999999998</v>
      </c>
      <c r="P919" s="86">
        <v>5.3</v>
      </c>
      <c r="Q919" s="12" t="s">
        <v>120</v>
      </c>
      <c r="R919" s="12" t="s">
        <v>42</v>
      </c>
      <c r="S919" s="77" t="s">
        <v>2107</v>
      </c>
      <c r="T919" s="4"/>
    </row>
    <row r="920" spans="1:20" s="1" customFormat="1" ht="33.75" x14ac:dyDescent="0.2">
      <c r="A920" s="27" t="e">
        <f t="shared" si="14"/>
        <v>#VALUE!</v>
      </c>
      <c r="B920" s="189" t="s">
        <v>946</v>
      </c>
      <c r="C920" s="12">
        <v>2010</v>
      </c>
      <c r="D920" s="12" t="s">
        <v>138</v>
      </c>
      <c r="E920" s="11">
        <v>19</v>
      </c>
      <c r="F920" s="25">
        <v>1.0115740740740741E-2</v>
      </c>
      <c r="G920" s="90">
        <v>0.76011574074074073</v>
      </c>
      <c r="H920" s="90" t="s">
        <v>620</v>
      </c>
      <c r="I920" s="71" t="s">
        <v>148</v>
      </c>
      <c r="J920" s="88">
        <v>2.2999999999999998</v>
      </c>
      <c r="K920" s="13" t="s">
        <v>147</v>
      </c>
      <c r="L920" s="13" t="s">
        <v>147</v>
      </c>
      <c r="M920" s="88" t="s">
        <v>321</v>
      </c>
      <c r="N920" s="75">
        <v>35.308</v>
      </c>
      <c r="O920" s="75">
        <v>-92.305000000000007</v>
      </c>
      <c r="P920" s="86">
        <v>4.5999999999999996</v>
      </c>
      <c r="Q920" s="12" t="s">
        <v>120</v>
      </c>
      <c r="R920" s="12" t="s">
        <v>42</v>
      </c>
      <c r="S920" s="77" t="s">
        <v>2107</v>
      </c>
      <c r="T920" s="4"/>
    </row>
    <row r="921" spans="1:20" s="1" customFormat="1" ht="33.75" x14ac:dyDescent="0.2">
      <c r="A921" s="27" t="e">
        <f t="shared" si="14"/>
        <v>#VALUE!</v>
      </c>
      <c r="B921" s="189" t="s">
        <v>947</v>
      </c>
      <c r="C921" s="12">
        <v>2010</v>
      </c>
      <c r="D921" s="12" t="s">
        <v>138</v>
      </c>
      <c r="E921" s="11">
        <v>19</v>
      </c>
      <c r="F921" s="25">
        <v>1.0497685185185186E-2</v>
      </c>
      <c r="G921" s="90">
        <v>0.76049768518518512</v>
      </c>
      <c r="H921" s="90" t="s">
        <v>620</v>
      </c>
      <c r="I921" s="71" t="s">
        <v>148</v>
      </c>
      <c r="J921" s="88">
        <v>2</v>
      </c>
      <c r="K921" s="13" t="s">
        <v>147</v>
      </c>
      <c r="L921" s="13" t="s">
        <v>147</v>
      </c>
      <c r="M921" s="88" t="s">
        <v>321</v>
      </c>
      <c r="N921" s="75">
        <v>35.298999999999999</v>
      </c>
      <c r="O921" s="75">
        <v>-92.317999999999998</v>
      </c>
      <c r="P921" s="86">
        <v>5.8</v>
      </c>
      <c r="Q921" s="12" t="s">
        <v>120</v>
      </c>
      <c r="R921" s="12" t="s">
        <v>42</v>
      </c>
      <c r="S921" s="77" t="s">
        <v>2107</v>
      </c>
      <c r="T921" s="4"/>
    </row>
    <row r="922" spans="1:20" s="1" customFormat="1" ht="33.75" x14ac:dyDescent="0.2">
      <c r="A922" s="27" t="e">
        <f t="shared" si="14"/>
        <v>#VALUE!</v>
      </c>
      <c r="B922" s="189" t="s">
        <v>948</v>
      </c>
      <c r="C922" s="12">
        <v>2010</v>
      </c>
      <c r="D922" s="12" t="s">
        <v>138</v>
      </c>
      <c r="E922" s="11">
        <v>19</v>
      </c>
      <c r="F922" s="25">
        <v>1.0891203703703703E-2</v>
      </c>
      <c r="G922" s="90">
        <v>0.76089120370370367</v>
      </c>
      <c r="H922" s="90" t="s">
        <v>620</v>
      </c>
      <c r="I922" s="71" t="s">
        <v>148</v>
      </c>
      <c r="J922" s="88">
        <v>2.2999999999999998</v>
      </c>
      <c r="K922" s="13" t="s">
        <v>147</v>
      </c>
      <c r="L922" s="13" t="s">
        <v>147</v>
      </c>
      <c r="M922" s="88" t="s">
        <v>321</v>
      </c>
      <c r="N922" s="75">
        <v>35.308</v>
      </c>
      <c r="O922" s="75">
        <v>-92.316999999999993</v>
      </c>
      <c r="P922" s="86">
        <v>3.6</v>
      </c>
      <c r="Q922" s="12" t="s">
        <v>120</v>
      </c>
      <c r="R922" s="12" t="s">
        <v>42</v>
      </c>
      <c r="S922" s="77" t="s">
        <v>2107</v>
      </c>
      <c r="T922" s="4"/>
    </row>
    <row r="923" spans="1:20" s="1" customFormat="1" ht="33.75" x14ac:dyDescent="0.2">
      <c r="A923" s="27" t="e">
        <f t="shared" si="14"/>
        <v>#VALUE!</v>
      </c>
      <c r="B923" s="189" t="s">
        <v>949</v>
      </c>
      <c r="C923" s="12">
        <v>2010</v>
      </c>
      <c r="D923" s="12" t="s">
        <v>138</v>
      </c>
      <c r="E923" s="11">
        <v>19</v>
      </c>
      <c r="F923" s="25">
        <v>1.5023148148148148E-2</v>
      </c>
      <c r="G923" s="90">
        <v>0.7650231481481482</v>
      </c>
      <c r="H923" s="90" t="s">
        <v>620</v>
      </c>
      <c r="I923" s="71" t="s">
        <v>148</v>
      </c>
      <c r="J923" s="88">
        <v>1.9</v>
      </c>
      <c r="K923" s="13" t="s">
        <v>147</v>
      </c>
      <c r="L923" s="13" t="s">
        <v>147</v>
      </c>
      <c r="M923" s="88" t="s">
        <v>321</v>
      </c>
      <c r="N923" s="75">
        <v>35.305</v>
      </c>
      <c r="O923" s="75">
        <v>-92.308000000000007</v>
      </c>
      <c r="P923" s="86">
        <v>5.0999999999999996</v>
      </c>
      <c r="Q923" s="12" t="s">
        <v>120</v>
      </c>
      <c r="R923" s="12" t="s">
        <v>42</v>
      </c>
      <c r="S923" s="77" t="s">
        <v>2107</v>
      </c>
      <c r="T923" s="4"/>
    </row>
    <row r="924" spans="1:20" s="1" customFormat="1" ht="33.75" x14ac:dyDescent="0.2">
      <c r="A924" s="27" t="e">
        <f t="shared" si="14"/>
        <v>#VALUE!</v>
      </c>
      <c r="B924" s="189" t="s">
        <v>950</v>
      </c>
      <c r="C924" s="12">
        <v>2010</v>
      </c>
      <c r="D924" s="12" t="s">
        <v>138</v>
      </c>
      <c r="E924" s="11">
        <v>19</v>
      </c>
      <c r="F924" s="25">
        <v>3.1851851851851853E-2</v>
      </c>
      <c r="G924" s="90">
        <v>0.7818518518518518</v>
      </c>
      <c r="H924" s="90" t="s">
        <v>620</v>
      </c>
      <c r="I924" s="71" t="s">
        <v>148</v>
      </c>
      <c r="J924" s="88">
        <v>1.4</v>
      </c>
      <c r="K924" s="13" t="s">
        <v>147</v>
      </c>
      <c r="L924" s="13" t="s">
        <v>147</v>
      </c>
      <c r="M924" s="88" t="s">
        <v>321</v>
      </c>
      <c r="N924" s="75">
        <v>35.298999999999999</v>
      </c>
      <c r="O924" s="75">
        <v>-92.316000000000003</v>
      </c>
      <c r="P924" s="86">
        <v>5.7</v>
      </c>
      <c r="Q924" s="12" t="s">
        <v>120</v>
      </c>
      <c r="R924" s="12" t="s">
        <v>42</v>
      </c>
      <c r="S924" s="77" t="s">
        <v>2107</v>
      </c>
      <c r="T924" s="4"/>
    </row>
    <row r="925" spans="1:20" s="1" customFormat="1" ht="33.75" x14ac:dyDescent="0.2">
      <c r="A925" s="27" t="e">
        <f t="shared" si="14"/>
        <v>#VALUE!</v>
      </c>
      <c r="B925" s="189" t="s">
        <v>951</v>
      </c>
      <c r="C925" s="12">
        <v>2010</v>
      </c>
      <c r="D925" s="12" t="s">
        <v>138</v>
      </c>
      <c r="E925" s="11">
        <v>19</v>
      </c>
      <c r="F925" s="25">
        <v>4.280092592592593E-2</v>
      </c>
      <c r="G925" s="90">
        <v>0.79280092592592588</v>
      </c>
      <c r="H925" s="90" t="s">
        <v>620</v>
      </c>
      <c r="I925" s="71" t="s">
        <v>148</v>
      </c>
      <c r="J925" s="88">
        <v>2.2000000000000002</v>
      </c>
      <c r="K925" s="13" t="s">
        <v>147</v>
      </c>
      <c r="L925" s="13" t="s">
        <v>147</v>
      </c>
      <c r="M925" s="88" t="s">
        <v>321</v>
      </c>
      <c r="N925" s="75">
        <v>35.304000000000002</v>
      </c>
      <c r="O925" s="75">
        <v>-92.308999999999997</v>
      </c>
      <c r="P925" s="86">
        <v>6</v>
      </c>
      <c r="Q925" s="12" t="s">
        <v>120</v>
      </c>
      <c r="R925" s="12" t="s">
        <v>42</v>
      </c>
      <c r="S925" s="77" t="s">
        <v>2107</v>
      </c>
      <c r="T925" s="4"/>
    </row>
    <row r="926" spans="1:20" s="1" customFormat="1" ht="33.75" x14ac:dyDescent="0.2">
      <c r="A926" s="27" t="e">
        <f t="shared" si="14"/>
        <v>#VALUE!</v>
      </c>
      <c r="B926" s="189" t="s">
        <v>952</v>
      </c>
      <c r="C926" s="12">
        <v>2010</v>
      </c>
      <c r="D926" s="12" t="s">
        <v>138</v>
      </c>
      <c r="E926" s="11">
        <v>19</v>
      </c>
      <c r="F926" s="25">
        <v>6.7673611111111115E-2</v>
      </c>
      <c r="G926" s="90">
        <v>0.81767361111111114</v>
      </c>
      <c r="H926" s="90" t="s">
        <v>620</v>
      </c>
      <c r="I926" s="71" t="s">
        <v>148</v>
      </c>
      <c r="J926" s="88">
        <v>1.5</v>
      </c>
      <c r="K926" s="13" t="s">
        <v>147</v>
      </c>
      <c r="L926" s="13" t="s">
        <v>147</v>
      </c>
      <c r="M926" s="88" t="s">
        <v>321</v>
      </c>
      <c r="N926" s="75">
        <v>35.31</v>
      </c>
      <c r="O926" s="75">
        <v>-92.301000000000002</v>
      </c>
      <c r="P926" s="86">
        <v>4.3</v>
      </c>
      <c r="Q926" s="12" t="s">
        <v>120</v>
      </c>
      <c r="R926" s="12" t="s">
        <v>42</v>
      </c>
      <c r="S926" s="77" t="s">
        <v>2107</v>
      </c>
      <c r="T926" s="4"/>
    </row>
    <row r="927" spans="1:20" s="1" customFormat="1" ht="33.75" x14ac:dyDescent="0.2">
      <c r="A927" s="27" t="e">
        <f t="shared" si="14"/>
        <v>#VALUE!</v>
      </c>
      <c r="B927" s="189" t="s">
        <v>953</v>
      </c>
      <c r="C927" s="12">
        <v>2010</v>
      </c>
      <c r="D927" s="12" t="s">
        <v>138</v>
      </c>
      <c r="E927" s="11">
        <v>19</v>
      </c>
      <c r="F927" s="25">
        <v>8.5150462962962969E-2</v>
      </c>
      <c r="G927" s="90">
        <v>0.83515046296296302</v>
      </c>
      <c r="H927" s="90" t="s">
        <v>620</v>
      </c>
      <c r="I927" s="71" t="s">
        <v>148</v>
      </c>
      <c r="J927" s="88">
        <v>2.2999999999999998</v>
      </c>
      <c r="K927" s="13" t="s">
        <v>147</v>
      </c>
      <c r="L927" s="13" t="s">
        <v>147</v>
      </c>
      <c r="M927" s="88" t="s">
        <v>321</v>
      </c>
      <c r="N927" s="75">
        <v>35.31</v>
      </c>
      <c r="O927" s="75">
        <v>-92.316999999999993</v>
      </c>
      <c r="P927" s="86">
        <v>3.5</v>
      </c>
      <c r="Q927" s="12" t="s">
        <v>120</v>
      </c>
      <c r="R927" s="12" t="s">
        <v>42</v>
      </c>
      <c r="S927" s="77" t="s">
        <v>2107</v>
      </c>
      <c r="T927" s="4"/>
    </row>
    <row r="928" spans="1:20" s="1" customFormat="1" ht="33.75" x14ac:dyDescent="0.2">
      <c r="A928" s="27" t="e">
        <f t="shared" si="14"/>
        <v>#VALUE!</v>
      </c>
      <c r="B928" s="189" t="s">
        <v>954</v>
      </c>
      <c r="C928" s="12">
        <v>2010</v>
      </c>
      <c r="D928" s="12" t="s">
        <v>138</v>
      </c>
      <c r="E928" s="11">
        <v>19</v>
      </c>
      <c r="F928" s="25">
        <v>0.14118055555555556</v>
      </c>
      <c r="G928" s="90">
        <v>0.89118055555555553</v>
      </c>
      <c r="H928" s="90" t="s">
        <v>620</v>
      </c>
      <c r="I928" s="71" t="s">
        <v>148</v>
      </c>
      <c r="J928" s="88">
        <v>2.7</v>
      </c>
      <c r="K928" s="13" t="s">
        <v>147</v>
      </c>
      <c r="L928" s="13" t="s">
        <v>147</v>
      </c>
      <c r="M928" s="88" t="s">
        <v>412</v>
      </c>
      <c r="N928" s="75">
        <v>35.311999999999998</v>
      </c>
      <c r="O928" s="75">
        <v>-92.304000000000002</v>
      </c>
      <c r="P928" s="86">
        <v>4.5</v>
      </c>
      <c r="Q928" s="12" t="s">
        <v>120</v>
      </c>
      <c r="R928" s="12" t="s">
        <v>42</v>
      </c>
      <c r="S928" s="77" t="s">
        <v>2107</v>
      </c>
      <c r="T928" s="4"/>
    </row>
    <row r="929" spans="1:20" s="1" customFormat="1" ht="33.75" x14ac:dyDescent="0.2">
      <c r="A929" s="27" t="e">
        <f t="shared" si="14"/>
        <v>#VALUE!</v>
      </c>
      <c r="B929" s="189" t="s">
        <v>955</v>
      </c>
      <c r="C929" s="12">
        <v>2010</v>
      </c>
      <c r="D929" s="12" t="s">
        <v>138</v>
      </c>
      <c r="E929" s="11">
        <v>19</v>
      </c>
      <c r="F929" s="25">
        <v>0.14537037037037037</v>
      </c>
      <c r="G929" s="90">
        <v>0.89537037037037026</v>
      </c>
      <c r="H929" s="90" t="s">
        <v>620</v>
      </c>
      <c r="I929" s="71" t="s">
        <v>148</v>
      </c>
      <c r="J929" s="88">
        <v>2.2999999999999998</v>
      </c>
      <c r="K929" s="13" t="s">
        <v>147</v>
      </c>
      <c r="L929" s="13" t="s">
        <v>147</v>
      </c>
      <c r="M929" s="88" t="s">
        <v>321</v>
      </c>
      <c r="N929" s="75">
        <v>35.314</v>
      </c>
      <c r="O929" s="75">
        <v>-92.316999999999993</v>
      </c>
      <c r="P929" s="86">
        <v>3.3</v>
      </c>
      <c r="Q929" s="12" t="s">
        <v>120</v>
      </c>
      <c r="R929" s="12" t="s">
        <v>42</v>
      </c>
      <c r="S929" s="77" t="s">
        <v>2107</v>
      </c>
      <c r="T929" s="4"/>
    </row>
    <row r="930" spans="1:20" s="1" customFormat="1" ht="33.75" x14ac:dyDescent="0.2">
      <c r="A930" s="27" t="e">
        <f t="shared" si="14"/>
        <v>#VALUE!</v>
      </c>
      <c r="B930" s="189" t="s">
        <v>956</v>
      </c>
      <c r="C930" s="12">
        <v>2010</v>
      </c>
      <c r="D930" s="12" t="s">
        <v>138</v>
      </c>
      <c r="E930" s="11">
        <v>19</v>
      </c>
      <c r="F930" s="25">
        <v>0.16078703703703703</v>
      </c>
      <c r="G930" s="90">
        <v>0.91078703703703701</v>
      </c>
      <c r="H930" s="90" t="s">
        <v>620</v>
      </c>
      <c r="I930" s="71" t="s">
        <v>148</v>
      </c>
      <c r="J930" s="88">
        <v>1.6</v>
      </c>
      <c r="K930" s="13" t="s">
        <v>147</v>
      </c>
      <c r="L930" s="13" t="s">
        <v>147</v>
      </c>
      <c r="M930" s="88" t="s">
        <v>321</v>
      </c>
      <c r="N930" s="75">
        <v>35.305999999999997</v>
      </c>
      <c r="O930" s="75">
        <v>-92.314999999999998</v>
      </c>
      <c r="P930" s="86">
        <v>4.0999999999999996</v>
      </c>
      <c r="Q930" s="12" t="s">
        <v>120</v>
      </c>
      <c r="R930" s="12" t="s">
        <v>42</v>
      </c>
      <c r="S930" s="77" t="s">
        <v>2107</v>
      </c>
      <c r="T930" s="4"/>
    </row>
    <row r="931" spans="1:20" s="1" customFormat="1" ht="33.75" x14ac:dyDescent="0.2">
      <c r="A931" s="27" t="e">
        <f t="shared" si="14"/>
        <v>#VALUE!</v>
      </c>
      <c r="B931" s="189" t="s">
        <v>957</v>
      </c>
      <c r="C931" s="12">
        <v>2010</v>
      </c>
      <c r="D931" s="12" t="s">
        <v>138</v>
      </c>
      <c r="E931" s="11">
        <v>19</v>
      </c>
      <c r="F931" s="25">
        <v>0.16596064814814815</v>
      </c>
      <c r="G931" s="90">
        <v>0.91596064814814815</v>
      </c>
      <c r="H931" s="90" t="s">
        <v>620</v>
      </c>
      <c r="I931" s="71" t="s">
        <v>148</v>
      </c>
      <c r="J931" s="88">
        <v>1.6</v>
      </c>
      <c r="K931" s="13" t="s">
        <v>147</v>
      </c>
      <c r="L931" s="13" t="s">
        <v>147</v>
      </c>
      <c r="M931" s="88" t="s">
        <v>321</v>
      </c>
      <c r="N931" s="75">
        <v>35.305</v>
      </c>
      <c r="O931" s="75">
        <v>-92.32</v>
      </c>
      <c r="P931" s="86">
        <v>5.3</v>
      </c>
      <c r="Q931" s="12" t="s">
        <v>120</v>
      </c>
      <c r="R931" s="12" t="s">
        <v>42</v>
      </c>
      <c r="S931" s="77" t="s">
        <v>2107</v>
      </c>
      <c r="T931" s="4"/>
    </row>
    <row r="932" spans="1:20" s="1" customFormat="1" ht="33.75" x14ac:dyDescent="0.2">
      <c r="A932" s="27" t="e">
        <f t="shared" si="14"/>
        <v>#VALUE!</v>
      </c>
      <c r="B932" s="189" t="s">
        <v>957</v>
      </c>
      <c r="C932" s="12">
        <v>2010</v>
      </c>
      <c r="D932" s="12" t="s">
        <v>138</v>
      </c>
      <c r="E932" s="11">
        <v>19</v>
      </c>
      <c r="F932" s="25">
        <v>0.16864583333333336</v>
      </c>
      <c r="G932" s="90">
        <v>0.91864583333333327</v>
      </c>
      <c r="H932" s="90" t="s">
        <v>620</v>
      </c>
      <c r="I932" s="71" t="s">
        <v>148</v>
      </c>
      <c r="J932" s="88">
        <v>1.7</v>
      </c>
      <c r="K932" s="13" t="s">
        <v>147</v>
      </c>
      <c r="L932" s="13" t="s">
        <v>147</v>
      </c>
      <c r="M932" s="88" t="s">
        <v>321</v>
      </c>
      <c r="N932" s="75">
        <v>35.307000000000002</v>
      </c>
      <c r="O932" s="75">
        <v>-92.319000000000003</v>
      </c>
      <c r="P932" s="86">
        <v>4.9000000000000004</v>
      </c>
      <c r="Q932" s="12" t="s">
        <v>120</v>
      </c>
      <c r="R932" s="12" t="s">
        <v>42</v>
      </c>
      <c r="S932" s="77" t="s">
        <v>2107</v>
      </c>
      <c r="T932" s="4"/>
    </row>
    <row r="933" spans="1:20" s="1" customFormat="1" ht="33.75" x14ac:dyDescent="0.2">
      <c r="A933" s="27" t="e">
        <f t="shared" si="14"/>
        <v>#VALUE!</v>
      </c>
      <c r="B933" s="189" t="s">
        <v>958</v>
      </c>
      <c r="C933" s="12">
        <v>2010</v>
      </c>
      <c r="D933" s="12" t="s">
        <v>138</v>
      </c>
      <c r="E933" s="11">
        <v>19</v>
      </c>
      <c r="F933" s="25">
        <v>0.17587962962962964</v>
      </c>
      <c r="G933" s="90">
        <v>0.92587962962962955</v>
      </c>
      <c r="H933" s="90" t="s">
        <v>620</v>
      </c>
      <c r="I933" s="71" t="s">
        <v>148</v>
      </c>
      <c r="J933" s="88">
        <v>1.8</v>
      </c>
      <c r="K933" s="13" t="s">
        <v>147</v>
      </c>
      <c r="L933" s="13" t="s">
        <v>147</v>
      </c>
      <c r="M933" s="88" t="s">
        <v>321</v>
      </c>
      <c r="N933" s="75">
        <v>35.305</v>
      </c>
      <c r="O933" s="75">
        <v>-92.320999999999998</v>
      </c>
      <c r="P933" s="86">
        <v>5.8</v>
      </c>
      <c r="Q933" s="12" t="s">
        <v>120</v>
      </c>
      <c r="R933" s="12" t="s">
        <v>42</v>
      </c>
      <c r="S933" s="77" t="s">
        <v>2107</v>
      </c>
      <c r="T933" s="4"/>
    </row>
    <row r="934" spans="1:20" s="1" customFormat="1" ht="33.75" x14ac:dyDescent="0.2">
      <c r="A934" s="27" t="e">
        <f t="shared" si="14"/>
        <v>#VALUE!</v>
      </c>
      <c r="B934" s="189" t="s">
        <v>959</v>
      </c>
      <c r="C934" s="12">
        <v>2010</v>
      </c>
      <c r="D934" s="12" t="s">
        <v>138</v>
      </c>
      <c r="E934" s="11">
        <v>19</v>
      </c>
      <c r="F934" s="25">
        <v>0.17770833333333333</v>
      </c>
      <c r="G934" s="90">
        <v>0.92770833333333336</v>
      </c>
      <c r="H934" s="90" t="s">
        <v>620</v>
      </c>
      <c r="I934" s="71" t="s">
        <v>148</v>
      </c>
      <c r="J934" s="88">
        <v>1.5</v>
      </c>
      <c r="K934" s="13" t="s">
        <v>147</v>
      </c>
      <c r="L934" s="13" t="s">
        <v>147</v>
      </c>
      <c r="M934" s="88" t="s">
        <v>321</v>
      </c>
      <c r="N934" s="75">
        <v>35.305999999999997</v>
      </c>
      <c r="O934" s="75">
        <v>-92.313999999999993</v>
      </c>
      <c r="P934" s="86">
        <v>3.6</v>
      </c>
      <c r="Q934" s="12" t="s">
        <v>120</v>
      </c>
      <c r="R934" s="12" t="s">
        <v>42</v>
      </c>
      <c r="S934" s="77" t="s">
        <v>2107</v>
      </c>
      <c r="T934" s="4"/>
    </row>
    <row r="935" spans="1:20" s="1" customFormat="1" ht="33.75" x14ac:dyDescent="0.2">
      <c r="A935" s="27" t="e">
        <f t="shared" si="14"/>
        <v>#VALUE!</v>
      </c>
      <c r="B935" s="189" t="s">
        <v>960</v>
      </c>
      <c r="C935" s="12">
        <v>2010</v>
      </c>
      <c r="D935" s="12" t="s">
        <v>138</v>
      </c>
      <c r="E935" s="11">
        <v>19</v>
      </c>
      <c r="F935" s="25">
        <v>0.19621527777777778</v>
      </c>
      <c r="G935" s="90">
        <v>0.94621527777777781</v>
      </c>
      <c r="H935" s="90" t="s">
        <v>620</v>
      </c>
      <c r="I935" s="71" t="s">
        <v>148</v>
      </c>
      <c r="J935" s="88">
        <v>1.7</v>
      </c>
      <c r="K935" s="13" t="s">
        <v>147</v>
      </c>
      <c r="L935" s="13" t="s">
        <v>147</v>
      </c>
      <c r="M935" s="88" t="s">
        <v>321</v>
      </c>
      <c r="N935" s="75">
        <v>35.289000000000001</v>
      </c>
      <c r="O935" s="75">
        <v>-92.325999999999993</v>
      </c>
      <c r="P935" s="86">
        <v>5.5</v>
      </c>
      <c r="Q935" s="12" t="s">
        <v>120</v>
      </c>
      <c r="R935" s="12" t="s">
        <v>42</v>
      </c>
      <c r="S935" s="77" t="s">
        <v>2107</v>
      </c>
      <c r="T935" s="4"/>
    </row>
    <row r="936" spans="1:20" s="1" customFormat="1" ht="33.75" x14ac:dyDescent="0.2">
      <c r="A936" s="27" t="e">
        <f t="shared" si="14"/>
        <v>#VALUE!</v>
      </c>
      <c r="B936" s="189" t="s">
        <v>961</v>
      </c>
      <c r="C936" s="12">
        <v>2010</v>
      </c>
      <c r="D936" s="12" t="s">
        <v>138</v>
      </c>
      <c r="E936" s="11">
        <v>19</v>
      </c>
      <c r="F936" s="25">
        <v>0.2016435185185185</v>
      </c>
      <c r="G936" s="90">
        <v>0.95164351851851858</v>
      </c>
      <c r="H936" s="90" t="s">
        <v>620</v>
      </c>
      <c r="I936" s="71" t="s">
        <v>148</v>
      </c>
      <c r="J936" s="88">
        <v>1.6</v>
      </c>
      <c r="K936" s="13" t="s">
        <v>147</v>
      </c>
      <c r="L936" s="13" t="s">
        <v>147</v>
      </c>
      <c r="M936" s="88" t="s">
        <v>321</v>
      </c>
      <c r="N936" s="75">
        <v>35.302</v>
      </c>
      <c r="O936" s="75">
        <v>-92.32</v>
      </c>
      <c r="P936" s="86">
        <v>2.7</v>
      </c>
      <c r="Q936" s="12" t="s">
        <v>120</v>
      </c>
      <c r="R936" s="12" t="s">
        <v>42</v>
      </c>
      <c r="S936" s="77" t="s">
        <v>2107</v>
      </c>
      <c r="T936" s="4"/>
    </row>
    <row r="937" spans="1:20" s="1" customFormat="1" ht="33.75" x14ac:dyDescent="0.2">
      <c r="A937" s="27" t="e">
        <f t="shared" si="14"/>
        <v>#VALUE!</v>
      </c>
      <c r="B937" s="189" t="s">
        <v>962</v>
      </c>
      <c r="C937" s="12">
        <v>2010</v>
      </c>
      <c r="D937" s="12" t="s">
        <v>138</v>
      </c>
      <c r="E937" s="11">
        <v>19</v>
      </c>
      <c r="F937" s="25">
        <v>0.21119212962962963</v>
      </c>
      <c r="G937" s="90">
        <v>0.96119212962962963</v>
      </c>
      <c r="H937" s="90" t="s">
        <v>620</v>
      </c>
      <c r="I937" s="71" t="s">
        <v>148</v>
      </c>
      <c r="J937" s="88">
        <v>1.1000000000000001</v>
      </c>
      <c r="K937" s="13" t="s">
        <v>147</v>
      </c>
      <c r="L937" s="13" t="s">
        <v>147</v>
      </c>
      <c r="M937" s="88" t="s">
        <v>321</v>
      </c>
      <c r="N937" s="75">
        <v>35.299999999999997</v>
      </c>
      <c r="O937" s="75">
        <v>-92.32</v>
      </c>
      <c r="P937" s="86">
        <v>4.2</v>
      </c>
      <c r="Q937" s="12" t="s">
        <v>120</v>
      </c>
      <c r="R937" s="12" t="s">
        <v>42</v>
      </c>
      <c r="S937" s="77" t="s">
        <v>2107</v>
      </c>
      <c r="T937" s="4"/>
    </row>
    <row r="938" spans="1:20" s="1" customFormat="1" ht="33.75" x14ac:dyDescent="0.2">
      <c r="A938" s="27" t="e">
        <f t="shared" si="14"/>
        <v>#VALUE!</v>
      </c>
      <c r="B938" s="189" t="s">
        <v>963</v>
      </c>
      <c r="C938" s="12">
        <v>2010</v>
      </c>
      <c r="D938" s="12" t="s">
        <v>138</v>
      </c>
      <c r="E938" s="11">
        <v>19</v>
      </c>
      <c r="F938" s="25">
        <v>0.21190972222222224</v>
      </c>
      <c r="G938" s="90">
        <v>0.96190972222222226</v>
      </c>
      <c r="H938" s="90" t="s">
        <v>620</v>
      </c>
      <c r="I938" s="71" t="s">
        <v>148</v>
      </c>
      <c r="J938" s="88">
        <v>1.8</v>
      </c>
      <c r="K938" s="13" t="s">
        <v>147</v>
      </c>
      <c r="L938" s="13" t="s">
        <v>147</v>
      </c>
      <c r="M938" s="88" t="s">
        <v>321</v>
      </c>
      <c r="N938" s="75">
        <v>35.305999999999997</v>
      </c>
      <c r="O938" s="75">
        <v>-92.319000000000003</v>
      </c>
      <c r="P938" s="86">
        <v>2.2999999999999998</v>
      </c>
      <c r="Q938" s="12" t="s">
        <v>120</v>
      </c>
      <c r="R938" s="12" t="s">
        <v>42</v>
      </c>
      <c r="S938" s="77" t="s">
        <v>2107</v>
      </c>
      <c r="T938" s="4"/>
    </row>
    <row r="939" spans="1:20" s="1" customFormat="1" ht="33.75" x14ac:dyDescent="0.2">
      <c r="A939" s="27" t="e">
        <f t="shared" si="14"/>
        <v>#VALUE!</v>
      </c>
      <c r="B939" s="189" t="s">
        <v>964</v>
      </c>
      <c r="C939" s="12">
        <v>2010</v>
      </c>
      <c r="D939" s="12" t="s">
        <v>138</v>
      </c>
      <c r="E939" s="11">
        <v>20</v>
      </c>
      <c r="F939" s="25">
        <v>0.25315972222222222</v>
      </c>
      <c r="G939" s="90">
        <v>3.1597222222222222E-3</v>
      </c>
      <c r="H939" s="90" t="s">
        <v>620</v>
      </c>
      <c r="I939" s="71" t="s">
        <v>148</v>
      </c>
      <c r="J939" s="88">
        <v>2.2000000000000002</v>
      </c>
      <c r="K939" s="13" t="s">
        <v>147</v>
      </c>
      <c r="L939" s="13" t="s">
        <v>147</v>
      </c>
      <c r="M939" s="88" t="s">
        <v>321</v>
      </c>
      <c r="N939" s="75">
        <v>35.308</v>
      </c>
      <c r="O939" s="75">
        <v>-92.319000000000003</v>
      </c>
      <c r="P939" s="86">
        <v>1.4</v>
      </c>
      <c r="Q939" s="12" t="s">
        <v>120</v>
      </c>
      <c r="R939" s="12" t="s">
        <v>42</v>
      </c>
      <c r="S939" s="77" t="s">
        <v>2107</v>
      </c>
      <c r="T939" s="4"/>
    </row>
    <row r="940" spans="1:20" s="1" customFormat="1" ht="33.75" x14ac:dyDescent="0.2">
      <c r="A940" s="27" t="e">
        <f t="shared" si="14"/>
        <v>#VALUE!</v>
      </c>
      <c r="B940" s="189" t="s">
        <v>965</v>
      </c>
      <c r="C940" s="12">
        <v>2010</v>
      </c>
      <c r="D940" s="12" t="s">
        <v>138</v>
      </c>
      <c r="E940" s="11">
        <v>20</v>
      </c>
      <c r="F940" s="25">
        <v>0.31515046296296295</v>
      </c>
      <c r="G940" s="90">
        <v>6.5150462962962966E-2</v>
      </c>
      <c r="H940" s="90" t="s">
        <v>620</v>
      </c>
      <c r="I940" s="71" t="s">
        <v>148</v>
      </c>
      <c r="J940" s="88">
        <v>2.5</v>
      </c>
      <c r="K940" s="13" t="s">
        <v>147</v>
      </c>
      <c r="L940" s="13" t="s">
        <v>147</v>
      </c>
      <c r="M940" s="111" t="s">
        <v>321</v>
      </c>
      <c r="N940" s="75">
        <v>35.31</v>
      </c>
      <c r="O940" s="75">
        <v>-92.304000000000002</v>
      </c>
      <c r="P940" s="86">
        <v>4.8</v>
      </c>
      <c r="Q940" s="12" t="s">
        <v>120</v>
      </c>
      <c r="R940" s="12" t="s">
        <v>42</v>
      </c>
      <c r="S940" s="77" t="s">
        <v>2107</v>
      </c>
      <c r="T940" s="4"/>
    </row>
    <row r="941" spans="1:20" s="1" customFormat="1" ht="33.75" x14ac:dyDescent="0.2">
      <c r="A941" s="27" t="e">
        <f t="shared" si="14"/>
        <v>#VALUE!</v>
      </c>
      <c r="B941" s="189" t="s">
        <v>966</v>
      </c>
      <c r="C941" s="12">
        <v>2010</v>
      </c>
      <c r="D941" s="12" t="s">
        <v>138</v>
      </c>
      <c r="E941" s="11">
        <v>20</v>
      </c>
      <c r="F941" s="25">
        <v>0.32908564814814817</v>
      </c>
      <c r="G941" s="90">
        <v>7.9085648148148155E-2</v>
      </c>
      <c r="H941" s="90" t="s">
        <v>620</v>
      </c>
      <c r="I941" s="71" t="s">
        <v>148</v>
      </c>
      <c r="J941" s="88">
        <v>1.5</v>
      </c>
      <c r="K941" s="13" t="s">
        <v>147</v>
      </c>
      <c r="L941" s="13" t="s">
        <v>147</v>
      </c>
      <c r="M941" s="111" t="s">
        <v>321</v>
      </c>
      <c r="N941" s="75">
        <v>35.308999999999997</v>
      </c>
      <c r="O941" s="75">
        <v>-92.316999999999993</v>
      </c>
      <c r="P941" s="86">
        <v>5.2</v>
      </c>
      <c r="Q941" s="12" t="s">
        <v>120</v>
      </c>
      <c r="R941" s="12" t="s">
        <v>42</v>
      </c>
      <c r="S941" s="77" t="s">
        <v>2107</v>
      </c>
      <c r="T941" s="4"/>
    </row>
    <row r="942" spans="1:20" s="1" customFormat="1" ht="33.75" x14ac:dyDescent="0.2">
      <c r="A942" s="27" t="e">
        <f t="shared" si="14"/>
        <v>#VALUE!</v>
      </c>
      <c r="B942" s="189" t="s">
        <v>967</v>
      </c>
      <c r="C942" s="12">
        <v>2010</v>
      </c>
      <c r="D942" s="12" t="s">
        <v>138</v>
      </c>
      <c r="E942" s="11">
        <v>20</v>
      </c>
      <c r="F942" s="25">
        <v>0.35256944444444444</v>
      </c>
      <c r="G942" s="90">
        <v>0.10256944444444445</v>
      </c>
      <c r="H942" s="90" t="s">
        <v>620</v>
      </c>
      <c r="I942" s="71" t="s">
        <v>148</v>
      </c>
      <c r="J942" s="88">
        <v>1.6</v>
      </c>
      <c r="K942" s="13" t="s">
        <v>147</v>
      </c>
      <c r="L942" s="13" t="s">
        <v>147</v>
      </c>
      <c r="M942" s="111" t="s">
        <v>321</v>
      </c>
      <c r="N942" s="75">
        <v>35.31</v>
      </c>
      <c r="O942" s="75">
        <v>-92.314999999999998</v>
      </c>
      <c r="P942" s="86">
        <v>4.7</v>
      </c>
      <c r="Q942" s="12" t="s">
        <v>120</v>
      </c>
      <c r="R942" s="12" t="s">
        <v>42</v>
      </c>
      <c r="S942" s="77" t="s">
        <v>2107</v>
      </c>
      <c r="T942" s="4"/>
    </row>
    <row r="943" spans="1:20" s="1" customFormat="1" ht="33.75" x14ac:dyDescent="0.2">
      <c r="A943" s="27" t="e">
        <f t="shared" si="14"/>
        <v>#VALUE!</v>
      </c>
      <c r="B943" s="189" t="s">
        <v>968</v>
      </c>
      <c r="C943" s="12">
        <v>2010</v>
      </c>
      <c r="D943" s="12" t="s">
        <v>138</v>
      </c>
      <c r="E943" s="11">
        <v>20</v>
      </c>
      <c r="F943" s="25">
        <v>0.43168981481481478</v>
      </c>
      <c r="G943" s="90">
        <v>0.18168981481481483</v>
      </c>
      <c r="H943" s="90" t="s">
        <v>620</v>
      </c>
      <c r="I943" s="71" t="s">
        <v>148</v>
      </c>
      <c r="J943" s="88">
        <v>1.7</v>
      </c>
      <c r="K943" s="13" t="s">
        <v>147</v>
      </c>
      <c r="L943" s="13" t="s">
        <v>147</v>
      </c>
      <c r="M943" s="111" t="s">
        <v>321</v>
      </c>
      <c r="N943" s="75">
        <v>35.302999999999997</v>
      </c>
      <c r="O943" s="75">
        <v>-92.320999999999998</v>
      </c>
      <c r="P943" s="86">
        <v>5.2</v>
      </c>
      <c r="Q943" s="12" t="s">
        <v>120</v>
      </c>
      <c r="R943" s="12" t="s">
        <v>42</v>
      </c>
      <c r="S943" s="77" t="s">
        <v>2107</v>
      </c>
      <c r="T943" s="4"/>
    </row>
    <row r="944" spans="1:20" s="1" customFormat="1" ht="33.75" x14ac:dyDescent="0.2">
      <c r="A944" s="27" t="e">
        <f t="shared" si="14"/>
        <v>#VALUE!</v>
      </c>
      <c r="B944" s="189" t="s">
        <v>969</v>
      </c>
      <c r="C944" s="12">
        <v>2010</v>
      </c>
      <c r="D944" s="12" t="s">
        <v>138</v>
      </c>
      <c r="E944" s="11">
        <v>20</v>
      </c>
      <c r="F944" s="25">
        <v>0.79623842592592586</v>
      </c>
      <c r="G944" s="90">
        <v>0.54623842592592597</v>
      </c>
      <c r="H944" s="90" t="s">
        <v>620</v>
      </c>
      <c r="I944" s="71" t="s">
        <v>148</v>
      </c>
      <c r="J944" s="88">
        <v>3.9</v>
      </c>
      <c r="K944" s="13" t="s">
        <v>147</v>
      </c>
      <c r="L944" s="13" t="s">
        <v>147</v>
      </c>
      <c r="M944" s="88" t="s">
        <v>413</v>
      </c>
      <c r="N944" s="75">
        <v>35.319000000000003</v>
      </c>
      <c r="O944" s="75">
        <v>-92.302999999999997</v>
      </c>
      <c r="P944" s="86">
        <v>4.5</v>
      </c>
      <c r="Q944" s="12" t="s">
        <v>120</v>
      </c>
      <c r="R944" s="12" t="s">
        <v>42</v>
      </c>
      <c r="S944" s="77" t="s">
        <v>2107</v>
      </c>
      <c r="T944" s="4"/>
    </row>
    <row r="945" spans="1:20" s="1" customFormat="1" ht="33.75" x14ac:dyDescent="0.2">
      <c r="A945" s="27" t="e">
        <f t="shared" si="14"/>
        <v>#VALUE!</v>
      </c>
      <c r="B945" s="189" t="s">
        <v>970</v>
      </c>
      <c r="C945" s="12">
        <v>2010</v>
      </c>
      <c r="D945" s="12" t="s">
        <v>138</v>
      </c>
      <c r="E945" s="11">
        <v>20</v>
      </c>
      <c r="F945" s="25">
        <v>0.80337962962962972</v>
      </c>
      <c r="G945" s="90">
        <v>0.55337962962962961</v>
      </c>
      <c r="H945" s="90" t="s">
        <v>620</v>
      </c>
      <c r="I945" s="71" t="s">
        <v>148</v>
      </c>
      <c r="J945" s="88">
        <v>2.4</v>
      </c>
      <c r="K945" s="13" t="s">
        <v>147</v>
      </c>
      <c r="L945" s="13" t="s">
        <v>147</v>
      </c>
      <c r="M945" s="88" t="s">
        <v>414</v>
      </c>
      <c r="N945" s="75">
        <v>35.314</v>
      </c>
      <c r="O945" s="75">
        <v>-92.308000000000007</v>
      </c>
      <c r="P945" s="86">
        <v>5.7</v>
      </c>
      <c r="Q945" s="12" t="s">
        <v>120</v>
      </c>
      <c r="R945" s="12" t="s">
        <v>42</v>
      </c>
      <c r="S945" s="77" t="s">
        <v>2107</v>
      </c>
      <c r="T945" s="4"/>
    </row>
    <row r="946" spans="1:20" s="1" customFormat="1" ht="33.75" x14ac:dyDescent="0.2">
      <c r="A946" s="27" t="e">
        <f t="shared" si="14"/>
        <v>#VALUE!</v>
      </c>
      <c r="B946" s="189" t="s">
        <v>971</v>
      </c>
      <c r="C946" s="12">
        <v>2010</v>
      </c>
      <c r="D946" s="12" t="s">
        <v>138</v>
      </c>
      <c r="E946" s="11">
        <v>20</v>
      </c>
      <c r="F946" s="25">
        <v>0.82037037037037042</v>
      </c>
      <c r="G946" s="90">
        <v>0.57037037037037031</v>
      </c>
      <c r="H946" s="90" t="s">
        <v>620</v>
      </c>
      <c r="I946" s="71" t="s">
        <v>148</v>
      </c>
      <c r="J946" s="88">
        <v>1.6</v>
      </c>
      <c r="K946" s="13" t="s">
        <v>147</v>
      </c>
      <c r="L946" s="13" t="s">
        <v>147</v>
      </c>
      <c r="M946" s="111" t="s">
        <v>321</v>
      </c>
      <c r="N946" s="75">
        <v>35.317</v>
      </c>
      <c r="O946" s="75">
        <v>-92.313000000000002</v>
      </c>
      <c r="P946" s="86">
        <v>4.9000000000000004</v>
      </c>
      <c r="Q946" s="12" t="s">
        <v>120</v>
      </c>
      <c r="R946" s="12" t="s">
        <v>42</v>
      </c>
      <c r="S946" s="77" t="s">
        <v>2107</v>
      </c>
      <c r="T946" s="4"/>
    </row>
    <row r="947" spans="1:20" s="1" customFormat="1" ht="33.75" x14ac:dyDescent="0.2">
      <c r="A947" s="27" t="e">
        <f t="shared" si="14"/>
        <v>#VALUE!</v>
      </c>
      <c r="B947" s="189" t="s">
        <v>972</v>
      </c>
      <c r="C947" s="12">
        <v>2010</v>
      </c>
      <c r="D947" s="12" t="s">
        <v>138</v>
      </c>
      <c r="E947" s="11">
        <v>20</v>
      </c>
      <c r="F947" s="25">
        <v>0.84920138888888896</v>
      </c>
      <c r="G947" s="90">
        <v>0.59920138888888885</v>
      </c>
      <c r="H947" s="90" t="s">
        <v>620</v>
      </c>
      <c r="I947" s="71" t="s">
        <v>148</v>
      </c>
      <c r="J947" s="88">
        <v>2.2000000000000002</v>
      </c>
      <c r="K947" s="13" t="s">
        <v>147</v>
      </c>
      <c r="L947" s="13" t="s">
        <v>147</v>
      </c>
      <c r="M947" s="111" t="s">
        <v>321</v>
      </c>
      <c r="N947" s="75">
        <v>35.319000000000003</v>
      </c>
      <c r="O947" s="75">
        <v>-92.320999999999998</v>
      </c>
      <c r="P947" s="86">
        <v>3.4</v>
      </c>
      <c r="Q947" s="12" t="s">
        <v>120</v>
      </c>
      <c r="R947" s="12" t="s">
        <v>42</v>
      </c>
      <c r="S947" s="77" t="s">
        <v>2107</v>
      </c>
      <c r="T947" s="4"/>
    </row>
    <row r="948" spans="1:20" s="1" customFormat="1" ht="33.75" x14ac:dyDescent="0.2">
      <c r="A948" s="27" t="e">
        <f t="shared" si="14"/>
        <v>#VALUE!</v>
      </c>
      <c r="B948" s="189" t="s">
        <v>973</v>
      </c>
      <c r="C948" s="12">
        <v>2010</v>
      </c>
      <c r="D948" s="12" t="s">
        <v>138</v>
      </c>
      <c r="E948" s="11">
        <v>20</v>
      </c>
      <c r="F948" s="25">
        <v>0.86421296296296291</v>
      </c>
      <c r="G948" s="90">
        <v>0.61421296296296302</v>
      </c>
      <c r="H948" s="90" t="s">
        <v>620</v>
      </c>
      <c r="I948" s="71" t="s">
        <v>148</v>
      </c>
      <c r="J948" s="88">
        <v>1.5</v>
      </c>
      <c r="K948" s="13" t="s">
        <v>147</v>
      </c>
      <c r="L948" s="13" t="s">
        <v>147</v>
      </c>
      <c r="M948" s="111" t="s">
        <v>321</v>
      </c>
      <c r="N948" s="75">
        <v>35.314</v>
      </c>
      <c r="O948" s="75">
        <v>-92.313000000000002</v>
      </c>
      <c r="P948" s="86">
        <v>5.0999999999999996</v>
      </c>
      <c r="Q948" s="12" t="s">
        <v>120</v>
      </c>
      <c r="R948" s="12" t="s">
        <v>42</v>
      </c>
      <c r="S948" s="77" t="s">
        <v>2107</v>
      </c>
      <c r="T948" s="4"/>
    </row>
    <row r="949" spans="1:20" s="1" customFormat="1" ht="33.75" x14ac:dyDescent="0.2">
      <c r="A949" s="27" t="e">
        <f t="shared" si="14"/>
        <v>#VALUE!</v>
      </c>
      <c r="B949" s="189" t="s">
        <v>974</v>
      </c>
      <c r="C949" s="12">
        <v>2010</v>
      </c>
      <c r="D949" s="12" t="s">
        <v>138</v>
      </c>
      <c r="E949" s="11">
        <v>20</v>
      </c>
      <c r="F949" s="25">
        <v>0.93516203703703704</v>
      </c>
      <c r="G949" s="90">
        <v>0.68516203703703704</v>
      </c>
      <c r="H949" s="90" t="s">
        <v>620</v>
      </c>
      <c r="I949" s="71" t="s">
        <v>148</v>
      </c>
      <c r="J949" s="88">
        <v>1.7</v>
      </c>
      <c r="K949" s="13" t="s">
        <v>147</v>
      </c>
      <c r="L949" s="13" t="s">
        <v>147</v>
      </c>
      <c r="M949" s="111" t="s">
        <v>321</v>
      </c>
      <c r="N949" s="75">
        <v>35.31</v>
      </c>
      <c r="O949" s="75">
        <v>-92.305000000000007</v>
      </c>
      <c r="P949" s="86">
        <v>5.7</v>
      </c>
      <c r="Q949" s="12" t="s">
        <v>120</v>
      </c>
      <c r="R949" s="12" t="s">
        <v>42</v>
      </c>
      <c r="S949" s="77" t="s">
        <v>2107</v>
      </c>
      <c r="T949" s="4"/>
    </row>
    <row r="950" spans="1:20" s="1" customFormat="1" ht="33.75" x14ac:dyDescent="0.2">
      <c r="A950" s="27" t="e">
        <f t="shared" si="14"/>
        <v>#VALUE!</v>
      </c>
      <c r="B950" s="189" t="s">
        <v>975</v>
      </c>
      <c r="C950" s="12">
        <v>2010</v>
      </c>
      <c r="D950" s="12" t="s">
        <v>138</v>
      </c>
      <c r="E950" s="11">
        <v>20</v>
      </c>
      <c r="F950" s="25">
        <v>0.95442129629629635</v>
      </c>
      <c r="G950" s="90">
        <v>0.70442129629629635</v>
      </c>
      <c r="H950" s="90" t="s">
        <v>620</v>
      </c>
      <c r="I950" s="71" t="s">
        <v>148</v>
      </c>
      <c r="J950" s="88">
        <v>2.2999999999999998</v>
      </c>
      <c r="K950" s="13" t="s">
        <v>147</v>
      </c>
      <c r="L950" s="13" t="s">
        <v>147</v>
      </c>
      <c r="M950" s="111" t="s">
        <v>321</v>
      </c>
      <c r="N950" s="75">
        <v>35.317999999999998</v>
      </c>
      <c r="O950" s="75">
        <v>-92.313999999999993</v>
      </c>
      <c r="P950" s="86">
        <v>2.9</v>
      </c>
      <c r="Q950" s="12" t="s">
        <v>120</v>
      </c>
      <c r="R950" s="12" t="s">
        <v>42</v>
      </c>
      <c r="S950" s="77" t="s">
        <v>2107</v>
      </c>
      <c r="T950" s="4"/>
    </row>
    <row r="951" spans="1:20" s="1" customFormat="1" ht="33.75" x14ac:dyDescent="0.2">
      <c r="A951" s="27" t="e">
        <f t="shared" si="14"/>
        <v>#VALUE!</v>
      </c>
      <c r="B951" s="189" t="s">
        <v>976</v>
      </c>
      <c r="C951" s="12">
        <v>2010</v>
      </c>
      <c r="D951" s="12" t="s">
        <v>138</v>
      </c>
      <c r="E951" s="11">
        <v>20</v>
      </c>
      <c r="F951" s="25">
        <v>0.96186342592592589</v>
      </c>
      <c r="G951" s="90">
        <v>0.71186342592592589</v>
      </c>
      <c r="H951" s="90" t="s">
        <v>620</v>
      </c>
      <c r="I951" s="71" t="s">
        <v>148</v>
      </c>
      <c r="J951" s="88">
        <v>1.5</v>
      </c>
      <c r="K951" s="13" t="s">
        <v>147</v>
      </c>
      <c r="L951" s="13" t="s">
        <v>147</v>
      </c>
      <c r="M951" s="111" t="s">
        <v>321</v>
      </c>
      <c r="N951" s="75">
        <v>35.308999999999997</v>
      </c>
      <c r="O951" s="75">
        <v>-92.316999999999993</v>
      </c>
      <c r="P951" s="86">
        <v>5</v>
      </c>
      <c r="Q951" s="12" t="s">
        <v>120</v>
      </c>
      <c r="R951" s="12" t="s">
        <v>42</v>
      </c>
      <c r="S951" s="77" t="s">
        <v>2107</v>
      </c>
      <c r="T951" s="4"/>
    </row>
    <row r="952" spans="1:20" s="1" customFormat="1" ht="33.75" x14ac:dyDescent="0.2">
      <c r="A952" s="27" t="e">
        <f t="shared" si="14"/>
        <v>#VALUE!</v>
      </c>
      <c r="B952" s="189" t="s">
        <v>977</v>
      </c>
      <c r="C952" s="12">
        <v>2010</v>
      </c>
      <c r="D952" s="12" t="s">
        <v>138</v>
      </c>
      <c r="E952" s="11">
        <v>20</v>
      </c>
      <c r="F952" s="25">
        <v>0.96925925925925915</v>
      </c>
      <c r="G952" s="90">
        <v>0.71925925925925915</v>
      </c>
      <c r="H952" s="90" t="s">
        <v>620</v>
      </c>
      <c r="I952" s="71" t="s">
        <v>148</v>
      </c>
      <c r="J952" s="88">
        <v>2.5</v>
      </c>
      <c r="K952" s="13" t="s">
        <v>147</v>
      </c>
      <c r="L952" s="13" t="s">
        <v>147</v>
      </c>
      <c r="M952" s="88" t="s">
        <v>360</v>
      </c>
      <c r="N952" s="75">
        <v>35.323999999999998</v>
      </c>
      <c r="O952" s="75">
        <v>-92.302000000000007</v>
      </c>
      <c r="P952" s="86">
        <v>5</v>
      </c>
      <c r="Q952" s="12" t="s">
        <v>120</v>
      </c>
      <c r="R952" s="12" t="s">
        <v>42</v>
      </c>
      <c r="S952" s="77" t="s">
        <v>2107</v>
      </c>
      <c r="T952" s="4"/>
    </row>
    <row r="953" spans="1:20" s="1" customFormat="1" ht="33.75" x14ac:dyDescent="0.2">
      <c r="A953" s="27" t="e">
        <f t="shared" si="14"/>
        <v>#VALUE!</v>
      </c>
      <c r="B953" s="189" t="s">
        <v>978</v>
      </c>
      <c r="C953" s="12">
        <v>2010</v>
      </c>
      <c r="D953" s="12" t="s">
        <v>138</v>
      </c>
      <c r="E953" s="11">
        <v>20</v>
      </c>
      <c r="F953" s="25">
        <v>0.99518518518518517</v>
      </c>
      <c r="G953" s="90">
        <v>0.74518518518518517</v>
      </c>
      <c r="H953" s="90" t="s">
        <v>620</v>
      </c>
      <c r="I953" s="71" t="s">
        <v>148</v>
      </c>
      <c r="J953" s="88">
        <v>2.2000000000000002</v>
      </c>
      <c r="K953" s="13" t="s">
        <v>147</v>
      </c>
      <c r="L953" s="13" t="s">
        <v>147</v>
      </c>
      <c r="M953" s="111" t="s">
        <v>321</v>
      </c>
      <c r="N953" s="75">
        <v>35.322000000000003</v>
      </c>
      <c r="O953" s="75">
        <v>-92.311999999999998</v>
      </c>
      <c r="P953" s="86">
        <v>3.5</v>
      </c>
      <c r="Q953" s="12" t="s">
        <v>120</v>
      </c>
      <c r="R953" s="12" t="s">
        <v>42</v>
      </c>
      <c r="S953" s="77" t="s">
        <v>2107</v>
      </c>
      <c r="T953" s="4"/>
    </row>
    <row r="954" spans="1:20" s="1" customFormat="1" ht="33.75" x14ac:dyDescent="0.2">
      <c r="A954" s="27" t="e">
        <f t="shared" si="14"/>
        <v>#VALUE!</v>
      </c>
      <c r="B954" s="189" t="s">
        <v>979</v>
      </c>
      <c r="C954" s="12">
        <v>2010</v>
      </c>
      <c r="D954" s="12" t="s">
        <v>138</v>
      </c>
      <c r="E954" s="11">
        <v>20</v>
      </c>
      <c r="F954" s="25">
        <v>1.9849537037037037E-2</v>
      </c>
      <c r="G954" s="90">
        <v>0.76984953703703696</v>
      </c>
      <c r="H954" s="90" t="s">
        <v>620</v>
      </c>
      <c r="I954" s="71" t="s">
        <v>148</v>
      </c>
      <c r="J954" s="88">
        <v>2.4</v>
      </c>
      <c r="K954" s="13" t="s">
        <v>147</v>
      </c>
      <c r="L954" s="13" t="s">
        <v>147</v>
      </c>
      <c r="M954" s="111" t="s">
        <v>321</v>
      </c>
      <c r="N954" s="75">
        <v>35.323</v>
      </c>
      <c r="O954" s="75">
        <v>-92.295000000000002</v>
      </c>
      <c r="P954" s="86">
        <v>4.9000000000000004</v>
      </c>
      <c r="Q954" s="12" t="s">
        <v>120</v>
      </c>
      <c r="R954" s="12" t="s">
        <v>42</v>
      </c>
      <c r="S954" s="77" t="s">
        <v>2107</v>
      </c>
      <c r="T954" s="4"/>
    </row>
    <row r="955" spans="1:20" s="1" customFormat="1" ht="33.75" x14ac:dyDescent="0.2">
      <c r="A955" s="27" t="e">
        <f t="shared" si="14"/>
        <v>#VALUE!</v>
      </c>
      <c r="B955" s="189" t="s">
        <v>980</v>
      </c>
      <c r="C955" s="12">
        <v>2010</v>
      </c>
      <c r="D955" s="12" t="s">
        <v>138</v>
      </c>
      <c r="E955" s="11">
        <v>20</v>
      </c>
      <c r="F955" s="25">
        <v>4.0520833333333332E-2</v>
      </c>
      <c r="G955" s="90">
        <v>0.79052083333333334</v>
      </c>
      <c r="H955" s="90" t="s">
        <v>620</v>
      </c>
      <c r="I955" s="71" t="s">
        <v>148</v>
      </c>
      <c r="J955" s="88">
        <v>1.7</v>
      </c>
      <c r="K955" s="13" t="s">
        <v>147</v>
      </c>
      <c r="L955" s="13" t="s">
        <v>147</v>
      </c>
      <c r="M955" s="111" t="s">
        <v>321</v>
      </c>
      <c r="N955" s="75">
        <v>35.316000000000003</v>
      </c>
      <c r="O955" s="75">
        <v>-92.313000000000002</v>
      </c>
      <c r="P955" s="86">
        <v>5.5</v>
      </c>
      <c r="Q955" s="12" t="s">
        <v>120</v>
      </c>
      <c r="R955" s="12" t="s">
        <v>42</v>
      </c>
      <c r="S955" s="77" t="s">
        <v>2107</v>
      </c>
      <c r="T955" s="4"/>
    </row>
    <row r="956" spans="1:20" s="1" customFormat="1" ht="33.75" x14ac:dyDescent="0.2">
      <c r="A956" s="27" t="e">
        <f t="shared" si="14"/>
        <v>#VALUE!</v>
      </c>
      <c r="B956" s="189" t="s">
        <v>981</v>
      </c>
      <c r="C956" s="12">
        <v>2010</v>
      </c>
      <c r="D956" s="12" t="s">
        <v>138</v>
      </c>
      <c r="E956" s="11">
        <v>20</v>
      </c>
      <c r="F956" s="25">
        <v>4.6446759259259257E-2</v>
      </c>
      <c r="G956" s="90">
        <v>0.79644675925925934</v>
      </c>
      <c r="H956" s="90" t="s">
        <v>620</v>
      </c>
      <c r="I956" s="71" t="s">
        <v>148</v>
      </c>
      <c r="J956" s="88">
        <v>1.4</v>
      </c>
      <c r="K956" s="13" t="s">
        <v>147</v>
      </c>
      <c r="L956" s="13" t="s">
        <v>147</v>
      </c>
      <c r="M956" s="111" t="s">
        <v>321</v>
      </c>
      <c r="N956" s="75">
        <v>35.32</v>
      </c>
      <c r="O956" s="75">
        <v>-92.311999999999998</v>
      </c>
      <c r="P956" s="86">
        <v>3.8</v>
      </c>
      <c r="Q956" s="12" t="s">
        <v>120</v>
      </c>
      <c r="R956" s="12" t="s">
        <v>42</v>
      </c>
      <c r="S956" s="77" t="s">
        <v>2107</v>
      </c>
      <c r="T956" s="4"/>
    </row>
    <row r="957" spans="1:20" s="1" customFormat="1" ht="33.75" x14ac:dyDescent="0.2">
      <c r="A957" s="27" t="e">
        <f t="shared" si="14"/>
        <v>#VALUE!</v>
      </c>
      <c r="B957" s="189" t="s">
        <v>982</v>
      </c>
      <c r="C957" s="12">
        <v>2010</v>
      </c>
      <c r="D957" s="12" t="s">
        <v>138</v>
      </c>
      <c r="E957" s="11">
        <v>20</v>
      </c>
      <c r="F957" s="25">
        <v>8.1458333333333341E-2</v>
      </c>
      <c r="G957" s="90">
        <v>0.8314583333333333</v>
      </c>
      <c r="H957" s="90" t="s">
        <v>620</v>
      </c>
      <c r="I957" s="71" t="s">
        <v>148</v>
      </c>
      <c r="J957" s="88">
        <v>2</v>
      </c>
      <c r="K957" s="13" t="s">
        <v>147</v>
      </c>
      <c r="L957" s="13" t="s">
        <v>147</v>
      </c>
      <c r="M957" s="111" t="s">
        <v>321</v>
      </c>
      <c r="N957" s="75">
        <v>35.314999999999998</v>
      </c>
      <c r="O957" s="75">
        <v>-92.302999999999997</v>
      </c>
      <c r="P957" s="86">
        <v>4.9000000000000004</v>
      </c>
      <c r="Q957" s="12" t="s">
        <v>120</v>
      </c>
      <c r="R957" s="12" t="s">
        <v>42</v>
      </c>
      <c r="S957" s="77" t="s">
        <v>2107</v>
      </c>
      <c r="T957" s="4"/>
    </row>
    <row r="958" spans="1:20" s="1" customFormat="1" ht="33.75" x14ac:dyDescent="0.2">
      <c r="A958" s="27" t="e">
        <f t="shared" si="14"/>
        <v>#VALUE!</v>
      </c>
      <c r="B958" s="189" t="s">
        <v>983</v>
      </c>
      <c r="C958" s="12">
        <v>2010</v>
      </c>
      <c r="D958" s="12" t="s">
        <v>138</v>
      </c>
      <c r="E958" s="11">
        <v>20</v>
      </c>
      <c r="F958" s="25">
        <v>8.5636574074074087E-2</v>
      </c>
      <c r="G958" s="90">
        <v>0.8356365740740741</v>
      </c>
      <c r="H958" s="90" t="s">
        <v>620</v>
      </c>
      <c r="I958" s="71" t="s">
        <v>148</v>
      </c>
      <c r="J958" s="88">
        <v>1.2</v>
      </c>
      <c r="K958" s="13" t="s">
        <v>147</v>
      </c>
      <c r="L958" s="13" t="s">
        <v>147</v>
      </c>
      <c r="M958" s="111" t="s">
        <v>321</v>
      </c>
      <c r="N958" s="75">
        <v>35.314999999999998</v>
      </c>
      <c r="O958" s="75">
        <v>-92.311999999999998</v>
      </c>
      <c r="P958" s="86">
        <v>6.4</v>
      </c>
      <c r="Q958" s="12" t="s">
        <v>120</v>
      </c>
      <c r="R958" s="12" t="s">
        <v>42</v>
      </c>
      <c r="S958" s="77" t="s">
        <v>2107</v>
      </c>
      <c r="T958" s="4"/>
    </row>
    <row r="959" spans="1:20" s="1" customFormat="1" ht="33.75" x14ac:dyDescent="0.2">
      <c r="A959" s="27" t="e">
        <f t="shared" si="14"/>
        <v>#VALUE!</v>
      </c>
      <c r="B959" s="189" t="s">
        <v>984</v>
      </c>
      <c r="C959" s="12">
        <v>2010</v>
      </c>
      <c r="D959" s="12" t="s">
        <v>138</v>
      </c>
      <c r="E959" s="11">
        <v>20</v>
      </c>
      <c r="F959" s="25">
        <v>8.6458333333333345E-2</v>
      </c>
      <c r="G959" s="90">
        <v>0.8364583333333333</v>
      </c>
      <c r="H959" s="90" t="s">
        <v>620</v>
      </c>
      <c r="I959" s="71" t="s">
        <v>148</v>
      </c>
      <c r="J959" s="88">
        <v>1.9</v>
      </c>
      <c r="K959" s="13" t="s">
        <v>147</v>
      </c>
      <c r="L959" s="13" t="s">
        <v>147</v>
      </c>
      <c r="M959" s="111" t="s">
        <v>321</v>
      </c>
      <c r="N959" s="75">
        <v>35.311</v>
      </c>
      <c r="O959" s="75">
        <v>-92.308999999999997</v>
      </c>
      <c r="P959" s="86">
        <v>3.7</v>
      </c>
      <c r="Q959" s="12" t="s">
        <v>120</v>
      </c>
      <c r="R959" s="12" t="s">
        <v>42</v>
      </c>
      <c r="S959" s="77" t="s">
        <v>2107</v>
      </c>
      <c r="T959" s="4"/>
    </row>
    <row r="960" spans="1:20" s="1" customFormat="1" ht="33.75" x14ac:dyDescent="0.2">
      <c r="A960" s="27" t="e">
        <f t="shared" si="14"/>
        <v>#VALUE!</v>
      </c>
      <c r="B960" s="189" t="s">
        <v>985</v>
      </c>
      <c r="C960" s="12">
        <v>2010</v>
      </c>
      <c r="D960" s="12" t="s">
        <v>138</v>
      </c>
      <c r="E960" s="11">
        <v>20</v>
      </c>
      <c r="F960" s="25">
        <v>9.1921296296296293E-2</v>
      </c>
      <c r="G960" s="90">
        <v>0.8419212962962962</v>
      </c>
      <c r="H960" s="90" t="s">
        <v>620</v>
      </c>
      <c r="I960" s="71" t="s">
        <v>148</v>
      </c>
      <c r="J960" s="88">
        <v>1.8</v>
      </c>
      <c r="K960" s="13" t="s">
        <v>147</v>
      </c>
      <c r="L960" s="13" t="s">
        <v>147</v>
      </c>
      <c r="M960" s="111" t="s">
        <v>321</v>
      </c>
      <c r="N960" s="75">
        <v>35.31</v>
      </c>
      <c r="O960" s="75">
        <v>-92.305000000000007</v>
      </c>
      <c r="P960" s="86">
        <v>4.3</v>
      </c>
      <c r="Q960" s="12" t="s">
        <v>120</v>
      </c>
      <c r="R960" s="12" t="s">
        <v>42</v>
      </c>
      <c r="S960" s="77" t="s">
        <v>2107</v>
      </c>
      <c r="T960" s="4"/>
    </row>
    <row r="961" spans="1:23" s="1" customFormat="1" ht="33.75" x14ac:dyDescent="0.2">
      <c r="A961" s="27" t="e">
        <f t="shared" si="14"/>
        <v>#VALUE!</v>
      </c>
      <c r="B961" s="189" t="s">
        <v>986</v>
      </c>
      <c r="C961" s="12">
        <v>2010</v>
      </c>
      <c r="D961" s="12" t="s">
        <v>138</v>
      </c>
      <c r="E961" s="11">
        <v>20</v>
      </c>
      <c r="F961" s="25">
        <v>0.12324074074074075</v>
      </c>
      <c r="G961" s="90">
        <v>0.87324074074074076</v>
      </c>
      <c r="H961" s="151" t="s">
        <v>620</v>
      </c>
      <c r="I961" s="71" t="s">
        <v>148</v>
      </c>
      <c r="J961" s="88">
        <v>1.5</v>
      </c>
      <c r="K961" s="13" t="s">
        <v>147</v>
      </c>
      <c r="L961" s="13" t="s">
        <v>147</v>
      </c>
      <c r="M961" s="111" t="s">
        <v>321</v>
      </c>
      <c r="N961" s="75">
        <v>35.320999999999998</v>
      </c>
      <c r="O961" s="75">
        <v>-92.31</v>
      </c>
      <c r="P961" s="86">
        <v>4.5999999999999996</v>
      </c>
      <c r="Q961" s="12" t="s">
        <v>120</v>
      </c>
      <c r="R961" s="12" t="s">
        <v>42</v>
      </c>
      <c r="S961" s="77" t="s">
        <v>2107</v>
      </c>
      <c r="T961" s="4"/>
    </row>
    <row r="962" spans="1:23" s="1" customFormat="1" ht="33.75" x14ac:dyDescent="0.2">
      <c r="A962" s="27" t="e">
        <f t="shared" ref="A962:A1025" si="15">SUM(A961+1)</f>
        <v>#VALUE!</v>
      </c>
      <c r="B962" s="189" t="s">
        <v>987</v>
      </c>
      <c r="C962" s="12">
        <v>2010</v>
      </c>
      <c r="D962" s="12" t="s">
        <v>138</v>
      </c>
      <c r="E962" s="11">
        <v>20</v>
      </c>
      <c r="F962" s="25">
        <v>0.15450231481481483</v>
      </c>
      <c r="G962" s="90">
        <v>0.90450231481481491</v>
      </c>
      <c r="H962" s="90" t="s">
        <v>620</v>
      </c>
      <c r="I962" s="71" t="s">
        <v>148</v>
      </c>
      <c r="J962" s="88">
        <v>2</v>
      </c>
      <c r="K962" s="13" t="s">
        <v>147</v>
      </c>
      <c r="L962" s="13" t="s">
        <v>147</v>
      </c>
      <c r="M962" s="111" t="s">
        <v>321</v>
      </c>
      <c r="N962" s="75">
        <v>35.31</v>
      </c>
      <c r="O962" s="75">
        <v>-92.308000000000007</v>
      </c>
      <c r="P962" s="86">
        <v>4.3</v>
      </c>
      <c r="Q962" s="12" t="s">
        <v>120</v>
      </c>
      <c r="R962" s="12" t="s">
        <v>42</v>
      </c>
      <c r="S962" s="77" t="s">
        <v>2107</v>
      </c>
      <c r="T962" s="4"/>
      <c r="V962" s="26"/>
      <c r="W962" s="26"/>
    </row>
    <row r="963" spans="1:23" s="1" customFormat="1" ht="33.75" x14ac:dyDescent="0.2">
      <c r="A963" s="27" t="e">
        <f t="shared" si="15"/>
        <v>#VALUE!</v>
      </c>
      <c r="B963" s="189" t="s">
        <v>988</v>
      </c>
      <c r="C963" s="12">
        <v>2010</v>
      </c>
      <c r="D963" s="12" t="s">
        <v>138</v>
      </c>
      <c r="E963" s="11">
        <v>21</v>
      </c>
      <c r="F963" s="25">
        <v>0.27483796296296298</v>
      </c>
      <c r="G963" s="90">
        <v>2.4837962962962964E-2</v>
      </c>
      <c r="H963" s="90" t="s">
        <v>620</v>
      </c>
      <c r="I963" s="71" t="s">
        <v>148</v>
      </c>
      <c r="J963" s="88">
        <v>1.7</v>
      </c>
      <c r="K963" s="13" t="s">
        <v>147</v>
      </c>
      <c r="L963" s="13" t="s">
        <v>147</v>
      </c>
      <c r="M963" s="111" t="s">
        <v>321</v>
      </c>
      <c r="N963" s="75">
        <v>35.308999999999997</v>
      </c>
      <c r="O963" s="75">
        <v>-92.317999999999998</v>
      </c>
      <c r="P963" s="86">
        <v>5.7</v>
      </c>
      <c r="Q963" s="12" t="s">
        <v>120</v>
      </c>
      <c r="R963" s="12" t="s">
        <v>42</v>
      </c>
      <c r="S963" s="77" t="s">
        <v>2107</v>
      </c>
      <c r="T963" s="4"/>
    </row>
    <row r="964" spans="1:23" s="1" customFormat="1" ht="33.75" x14ac:dyDescent="0.2">
      <c r="A964" s="27" t="e">
        <f t="shared" si="15"/>
        <v>#VALUE!</v>
      </c>
      <c r="B964" s="189" t="s">
        <v>989</v>
      </c>
      <c r="C964" s="12">
        <v>2010</v>
      </c>
      <c r="D964" s="12" t="s">
        <v>138</v>
      </c>
      <c r="E964" s="11">
        <v>21</v>
      </c>
      <c r="F964" s="25">
        <v>0.27652777777777776</v>
      </c>
      <c r="G964" s="90">
        <v>2.6527777777777779E-2</v>
      </c>
      <c r="H964" s="90" t="s">
        <v>620</v>
      </c>
      <c r="I964" s="71" t="s">
        <v>148</v>
      </c>
      <c r="J964" s="88">
        <v>1.3</v>
      </c>
      <c r="K964" s="13" t="s">
        <v>147</v>
      </c>
      <c r="L964" s="13" t="s">
        <v>147</v>
      </c>
      <c r="M964" s="111" t="s">
        <v>321</v>
      </c>
      <c r="N964" s="75">
        <v>35.311999999999998</v>
      </c>
      <c r="O964" s="75">
        <v>-92.319000000000003</v>
      </c>
      <c r="P964" s="86">
        <v>5.0999999999999996</v>
      </c>
      <c r="Q964" s="12" t="s">
        <v>120</v>
      </c>
      <c r="R964" s="12" t="s">
        <v>42</v>
      </c>
      <c r="S964" s="77" t="s">
        <v>2107</v>
      </c>
      <c r="T964" s="4"/>
    </row>
    <row r="965" spans="1:23" s="1" customFormat="1" ht="33.75" x14ac:dyDescent="0.2">
      <c r="A965" s="27" t="e">
        <f t="shared" si="15"/>
        <v>#VALUE!</v>
      </c>
      <c r="B965" s="189" t="s">
        <v>990</v>
      </c>
      <c r="C965" s="12">
        <v>2010</v>
      </c>
      <c r="D965" s="12" t="s">
        <v>138</v>
      </c>
      <c r="E965" s="11">
        <v>21</v>
      </c>
      <c r="F965" s="25">
        <v>0.29063657407407406</v>
      </c>
      <c r="G965" s="90">
        <v>4.0636574074074075E-2</v>
      </c>
      <c r="H965" s="90" t="s">
        <v>620</v>
      </c>
      <c r="I965" s="71" t="s">
        <v>148</v>
      </c>
      <c r="J965" s="88">
        <v>1.7</v>
      </c>
      <c r="K965" s="13" t="s">
        <v>147</v>
      </c>
      <c r="L965" s="13" t="s">
        <v>147</v>
      </c>
      <c r="M965" s="111" t="s">
        <v>321</v>
      </c>
      <c r="N965" s="75">
        <v>35.308999999999997</v>
      </c>
      <c r="O965" s="75">
        <v>-92.316000000000003</v>
      </c>
      <c r="P965" s="86">
        <v>5.4</v>
      </c>
      <c r="Q965" s="12" t="s">
        <v>120</v>
      </c>
      <c r="R965" s="12" t="s">
        <v>42</v>
      </c>
      <c r="S965" s="77" t="s">
        <v>2107</v>
      </c>
      <c r="T965" s="4"/>
    </row>
    <row r="966" spans="1:23" s="1" customFormat="1" ht="33.75" x14ac:dyDescent="0.2">
      <c r="A966" s="27" t="e">
        <f t="shared" si="15"/>
        <v>#VALUE!</v>
      </c>
      <c r="B966" s="189" t="s">
        <v>991</v>
      </c>
      <c r="C966" s="12">
        <v>2010</v>
      </c>
      <c r="D966" s="12" t="s">
        <v>138</v>
      </c>
      <c r="E966" s="11">
        <v>21</v>
      </c>
      <c r="F966" s="25">
        <v>0.32517361111111115</v>
      </c>
      <c r="G966" s="90">
        <v>7.5173611111111108E-2</v>
      </c>
      <c r="H966" s="90" t="s">
        <v>620</v>
      </c>
      <c r="I966" s="71" t="s">
        <v>148</v>
      </c>
      <c r="J966" s="88">
        <v>1.9</v>
      </c>
      <c r="K966" s="13" t="s">
        <v>147</v>
      </c>
      <c r="L966" s="13" t="s">
        <v>147</v>
      </c>
      <c r="M966" s="111" t="s">
        <v>321</v>
      </c>
      <c r="N966" s="75">
        <v>35.308</v>
      </c>
      <c r="O966" s="75">
        <v>-92.311999999999998</v>
      </c>
      <c r="P966" s="86">
        <v>4.0999999999999996</v>
      </c>
      <c r="Q966" s="12" t="s">
        <v>120</v>
      </c>
      <c r="R966" s="12" t="s">
        <v>42</v>
      </c>
      <c r="S966" s="77" t="s">
        <v>2107</v>
      </c>
      <c r="T966" s="4"/>
    </row>
    <row r="967" spans="1:23" s="1" customFormat="1" ht="33.75" x14ac:dyDescent="0.2">
      <c r="A967" s="27" t="e">
        <f t="shared" si="15"/>
        <v>#VALUE!</v>
      </c>
      <c r="B967" s="189" t="s">
        <v>992</v>
      </c>
      <c r="C967" s="12">
        <v>2010</v>
      </c>
      <c r="D967" s="12" t="s">
        <v>138</v>
      </c>
      <c r="E967" s="11">
        <v>21</v>
      </c>
      <c r="F967" s="25">
        <v>0.39961805555555557</v>
      </c>
      <c r="G967" s="90">
        <v>0.14961805555555555</v>
      </c>
      <c r="H967" s="90" t="s">
        <v>620</v>
      </c>
      <c r="I967" s="71" t="s">
        <v>148</v>
      </c>
      <c r="J967" s="88">
        <v>1.5</v>
      </c>
      <c r="K967" s="13" t="s">
        <v>147</v>
      </c>
      <c r="L967" s="13" t="s">
        <v>147</v>
      </c>
      <c r="M967" s="111" t="s">
        <v>321</v>
      </c>
      <c r="N967" s="75">
        <v>35.319000000000003</v>
      </c>
      <c r="O967" s="75">
        <v>-92.311999999999998</v>
      </c>
      <c r="P967" s="86">
        <v>4.4000000000000004</v>
      </c>
      <c r="Q967" s="12" t="s">
        <v>120</v>
      </c>
      <c r="R967" s="12" t="s">
        <v>42</v>
      </c>
      <c r="S967" s="77" t="s">
        <v>2107</v>
      </c>
      <c r="T967" s="4"/>
    </row>
    <row r="968" spans="1:23" s="1" customFormat="1" ht="33.75" x14ac:dyDescent="0.2">
      <c r="A968" s="27" t="e">
        <f t="shared" si="15"/>
        <v>#VALUE!</v>
      </c>
      <c r="B968" s="189" t="s">
        <v>993</v>
      </c>
      <c r="C968" s="12">
        <v>2010</v>
      </c>
      <c r="D968" s="12" t="s">
        <v>138</v>
      </c>
      <c r="E968" s="11">
        <v>21</v>
      </c>
      <c r="F968" s="25">
        <v>0.40645833333333337</v>
      </c>
      <c r="G968" s="90">
        <v>0.15645833333333334</v>
      </c>
      <c r="H968" s="90" t="s">
        <v>620</v>
      </c>
      <c r="I968" s="71" t="s">
        <v>148</v>
      </c>
      <c r="J968" s="88">
        <v>1.5</v>
      </c>
      <c r="K968" s="13" t="s">
        <v>147</v>
      </c>
      <c r="L968" s="13" t="s">
        <v>147</v>
      </c>
      <c r="M968" s="111" t="s">
        <v>321</v>
      </c>
      <c r="N968" s="75">
        <v>35.305999999999997</v>
      </c>
      <c r="O968" s="75">
        <v>-92.316999999999993</v>
      </c>
      <c r="P968" s="86">
        <v>5.4</v>
      </c>
      <c r="Q968" s="12" t="s">
        <v>120</v>
      </c>
      <c r="R968" s="12" t="s">
        <v>42</v>
      </c>
      <c r="S968" s="77" t="s">
        <v>2107</v>
      </c>
      <c r="T968" s="4"/>
    </row>
    <row r="969" spans="1:23" s="1" customFormat="1" ht="33.75" x14ac:dyDescent="0.2">
      <c r="A969" s="27" t="e">
        <f t="shared" si="15"/>
        <v>#VALUE!</v>
      </c>
      <c r="B969" s="189" t="s">
        <v>994</v>
      </c>
      <c r="C969" s="12">
        <v>2010</v>
      </c>
      <c r="D969" s="12" t="s">
        <v>138</v>
      </c>
      <c r="E969" s="11">
        <v>21</v>
      </c>
      <c r="F969" s="25">
        <v>0.41918981481481482</v>
      </c>
      <c r="G969" s="90">
        <v>0.16918981481481479</v>
      </c>
      <c r="H969" s="90" t="s">
        <v>620</v>
      </c>
      <c r="I969" s="71" t="s">
        <v>148</v>
      </c>
      <c r="J969" s="88">
        <v>2.2999999999999998</v>
      </c>
      <c r="K969" s="13" t="s">
        <v>147</v>
      </c>
      <c r="L969" s="13" t="s">
        <v>147</v>
      </c>
      <c r="M969" s="111" t="s">
        <v>321</v>
      </c>
      <c r="N969" s="75">
        <v>35.313000000000002</v>
      </c>
      <c r="O969" s="75">
        <v>-92.293999999999997</v>
      </c>
      <c r="P969" s="86">
        <v>5.9</v>
      </c>
      <c r="Q969" s="12" t="s">
        <v>120</v>
      </c>
      <c r="R969" s="12" t="s">
        <v>42</v>
      </c>
      <c r="S969" s="77" t="s">
        <v>2107</v>
      </c>
      <c r="T969" s="4"/>
    </row>
    <row r="970" spans="1:23" s="1" customFormat="1" ht="33.75" x14ac:dyDescent="0.2">
      <c r="A970" s="27" t="e">
        <f t="shared" si="15"/>
        <v>#VALUE!</v>
      </c>
      <c r="B970" s="189" t="s">
        <v>995</v>
      </c>
      <c r="C970" s="12">
        <v>2010</v>
      </c>
      <c r="D970" s="12" t="s">
        <v>138</v>
      </c>
      <c r="E970" s="11">
        <v>21</v>
      </c>
      <c r="F970" s="25">
        <v>0.44261574074074073</v>
      </c>
      <c r="G970" s="90">
        <v>0.19261574074074073</v>
      </c>
      <c r="H970" s="90" t="s">
        <v>620</v>
      </c>
      <c r="I970" s="71" t="s">
        <v>148</v>
      </c>
      <c r="J970" s="88">
        <v>2.5</v>
      </c>
      <c r="K970" s="13" t="s">
        <v>147</v>
      </c>
      <c r="L970" s="13" t="s">
        <v>147</v>
      </c>
      <c r="M970" s="88" t="s">
        <v>415</v>
      </c>
      <c r="N970" s="75">
        <v>35.314999999999998</v>
      </c>
      <c r="O970" s="75">
        <v>-92.307000000000002</v>
      </c>
      <c r="P970" s="86">
        <v>4.4000000000000004</v>
      </c>
      <c r="Q970" s="12" t="s">
        <v>120</v>
      </c>
      <c r="R970" s="12" t="s">
        <v>42</v>
      </c>
      <c r="S970" s="77" t="s">
        <v>2107</v>
      </c>
      <c r="T970" s="4"/>
    </row>
    <row r="971" spans="1:23" s="1" customFormat="1" ht="33.75" x14ac:dyDescent="0.2">
      <c r="A971" s="27" t="e">
        <f t="shared" si="15"/>
        <v>#VALUE!</v>
      </c>
      <c r="B971" s="189" t="s">
        <v>996</v>
      </c>
      <c r="C971" s="12">
        <v>2010</v>
      </c>
      <c r="D971" s="12" t="s">
        <v>138</v>
      </c>
      <c r="E971" s="11">
        <v>21</v>
      </c>
      <c r="F971" s="25">
        <v>0.45373842592592589</v>
      </c>
      <c r="G971" s="90">
        <v>0.20373842592592592</v>
      </c>
      <c r="H971" s="90" t="s">
        <v>620</v>
      </c>
      <c r="I971" s="71" t="s">
        <v>148</v>
      </c>
      <c r="J971" s="88">
        <v>2.6</v>
      </c>
      <c r="K971" s="13" t="s">
        <v>147</v>
      </c>
      <c r="L971" s="13" t="s">
        <v>147</v>
      </c>
      <c r="M971" s="111" t="s">
        <v>321</v>
      </c>
      <c r="N971" s="75">
        <v>35.308</v>
      </c>
      <c r="O971" s="75">
        <v>-92.305000000000007</v>
      </c>
      <c r="P971" s="86">
        <v>4.7</v>
      </c>
      <c r="Q971" s="12" t="s">
        <v>120</v>
      </c>
      <c r="R971" s="12" t="s">
        <v>42</v>
      </c>
      <c r="S971" s="77" t="s">
        <v>2107</v>
      </c>
      <c r="T971" s="4"/>
    </row>
    <row r="972" spans="1:23" s="1" customFormat="1" ht="33.75" x14ac:dyDescent="0.2">
      <c r="A972" s="27" t="e">
        <f t="shared" si="15"/>
        <v>#VALUE!</v>
      </c>
      <c r="B972" s="189" t="s">
        <v>997</v>
      </c>
      <c r="C972" s="12">
        <v>2010</v>
      </c>
      <c r="D972" s="12" t="s">
        <v>138</v>
      </c>
      <c r="E972" s="11">
        <v>21</v>
      </c>
      <c r="F972" s="25">
        <v>0.49050925925925926</v>
      </c>
      <c r="G972" s="90">
        <v>0.24050925925925926</v>
      </c>
      <c r="H972" s="90" t="s">
        <v>620</v>
      </c>
      <c r="I972" s="71" t="s">
        <v>148</v>
      </c>
      <c r="J972" s="88">
        <v>1.5</v>
      </c>
      <c r="K972" s="13" t="s">
        <v>147</v>
      </c>
      <c r="L972" s="13" t="s">
        <v>147</v>
      </c>
      <c r="M972" s="111" t="s">
        <v>321</v>
      </c>
      <c r="N972" s="75">
        <v>35.308</v>
      </c>
      <c r="O972" s="75">
        <v>-92.311999999999998</v>
      </c>
      <c r="P972" s="86">
        <v>5</v>
      </c>
      <c r="Q972" s="12" t="s">
        <v>120</v>
      </c>
      <c r="R972" s="12" t="s">
        <v>42</v>
      </c>
      <c r="S972" s="77" t="s">
        <v>2107</v>
      </c>
      <c r="T972" s="4"/>
    </row>
    <row r="973" spans="1:23" s="1" customFormat="1" ht="33.75" x14ac:dyDescent="0.2">
      <c r="A973" s="27" t="e">
        <f t="shared" si="15"/>
        <v>#VALUE!</v>
      </c>
      <c r="B973" s="189" t="s">
        <v>998</v>
      </c>
      <c r="C973" s="12">
        <v>2010</v>
      </c>
      <c r="D973" s="12" t="s">
        <v>138</v>
      </c>
      <c r="E973" s="11">
        <v>21</v>
      </c>
      <c r="F973" s="25">
        <v>0.5003009259259259</v>
      </c>
      <c r="G973" s="90">
        <v>0.25030092592592595</v>
      </c>
      <c r="H973" s="90" t="s">
        <v>620</v>
      </c>
      <c r="I973" s="71" t="s">
        <v>148</v>
      </c>
      <c r="J973" s="88">
        <v>1.6</v>
      </c>
      <c r="K973" s="13" t="s">
        <v>147</v>
      </c>
      <c r="L973" s="13" t="s">
        <v>147</v>
      </c>
      <c r="M973" s="111" t="s">
        <v>321</v>
      </c>
      <c r="N973" s="75">
        <v>35.305</v>
      </c>
      <c r="O973" s="75">
        <v>-92.319000000000003</v>
      </c>
      <c r="P973" s="86">
        <v>5.8</v>
      </c>
      <c r="Q973" s="12" t="s">
        <v>120</v>
      </c>
      <c r="R973" s="12" t="s">
        <v>42</v>
      </c>
      <c r="S973" s="221" t="s">
        <v>2107</v>
      </c>
      <c r="T973" s="4"/>
    </row>
    <row r="974" spans="1:23" s="1" customFormat="1" ht="33.75" x14ac:dyDescent="0.2">
      <c r="A974" s="27" t="e">
        <f t="shared" si="15"/>
        <v>#VALUE!</v>
      </c>
      <c r="B974" s="189" t="s">
        <v>999</v>
      </c>
      <c r="C974" s="12">
        <v>2010</v>
      </c>
      <c r="D974" s="12" t="s">
        <v>138</v>
      </c>
      <c r="E974" s="11">
        <v>21</v>
      </c>
      <c r="F974" s="25">
        <v>0.74611111111111106</v>
      </c>
      <c r="G974" s="90">
        <v>0.49611111111111111</v>
      </c>
      <c r="H974" s="90" t="s">
        <v>620</v>
      </c>
      <c r="I974" s="71" t="s">
        <v>148</v>
      </c>
      <c r="J974" s="88">
        <v>2.2000000000000002</v>
      </c>
      <c r="K974" s="13" t="s">
        <v>147</v>
      </c>
      <c r="L974" s="13" t="s">
        <v>147</v>
      </c>
      <c r="M974" s="111" t="s">
        <v>321</v>
      </c>
      <c r="N974" s="75">
        <v>35.311</v>
      </c>
      <c r="O974" s="75">
        <v>-92.314999999999998</v>
      </c>
      <c r="P974" s="86">
        <v>4.0999999999999996</v>
      </c>
      <c r="Q974" s="12" t="s">
        <v>120</v>
      </c>
      <c r="R974" s="12" t="s">
        <v>42</v>
      </c>
      <c r="S974" s="77" t="s">
        <v>2107</v>
      </c>
      <c r="T974" s="4"/>
    </row>
    <row r="975" spans="1:23" s="1" customFormat="1" ht="33.75" x14ac:dyDescent="0.2">
      <c r="A975" s="27" t="e">
        <f t="shared" si="15"/>
        <v>#VALUE!</v>
      </c>
      <c r="B975" s="189" t="s">
        <v>1000</v>
      </c>
      <c r="C975" s="12">
        <v>2010</v>
      </c>
      <c r="D975" s="12" t="s">
        <v>138</v>
      </c>
      <c r="E975" s="11">
        <v>21</v>
      </c>
      <c r="F975" s="25">
        <v>0.75912037037037028</v>
      </c>
      <c r="G975" s="90">
        <v>0.50912037037037039</v>
      </c>
      <c r="H975" s="90" t="s">
        <v>620</v>
      </c>
      <c r="I975" s="71" t="s">
        <v>148</v>
      </c>
      <c r="J975" s="88">
        <v>2.1</v>
      </c>
      <c r="K975" s="13" t="s">
        <v>147</v>
      </c>
      <c r="L975" s="13" t="s">
        <v>147</v>
      </c>
      <c r="M975" s="111" t="s">
        <v>321</v>
      </c>
      <c r="N975" s="75">
        <v>35.313000000000002</v>
      </c>
      <c r="O975" s="75">
        <v>-92.302000000000007</v>
      </c>
      <c r="P975" s="86">
        <v>5</v>
      </c>
      <c r="Q975" s="12" t="s">
        <v>120</v>
      </c>
      <c r="R975" s="12" t="s">
        <v>42</v>
      </c>
      <c r="S975" s="77" t="s">
        <v>2107</v>
      </c>
      <c r="T975" s="4"/>
    </row>
    <row r="976" spans="1:23" s="1" customFormat="1" ht="33.75" x14ac:dyDescent="0.2">
      <c r="A976" s="27" t="e">
        <f t="shared" si="15"/>
        <v>#VALUE!</v>
      </c>
      <c r="B976" s="189" t="s">
        <v>1001</v>
      </c>
      <c r="C976" s="12">
        <v>2010</v>
      </c>
      <c r="D976" s="12" t="s">
        <v>138</v>
      </c>
      <c r="E976" s="11">
        <v>21</v>
      </c>
      <c r="F976" s="25">
        <v>0.75924768518518515</v>
      </c>
      <c r="G976" s="90">
        <v>0.50924768518518515</v>
      </c>
      <c r="H976" s="90" t="s">
        <v>620</v>
      </c>
      <c r="I976" s="71" t="s">
        <v>148</v>
      </c>
      <c r="J976" s="88">
        <v>1.9</v>
      </c>
      <c r="K976" s="13" t="s">
        <v>147</v>
      </c>
      <c r="L976" s="13" t="s">
        <v>147</v>
      </c>
      <c r="M976" s="111" t="s">
        <v>321</v>
      </c>
      <c r="N976" s="75">
        <v>35.302</v>
      </c>
      <c r="O976" s="75">
        <v>-92.319000000000003</v>
      </c>
      <c r="P976" s="86">
        <v>6</v>
      </c>
      <c r="Q976" s="12" t="s">
        <v>120</v>
      </c>
      <c r="R976" s="12" t="s">
        <v>42</v>
      </c>
      <c r="S976" s="77" t="s">
        <v>2107</v>
      </c>
      <c r="T976" s="4"/>
    </row>
    <row r="977" spans="1:20" s="1" customFormat="1" ht="33.75" x14ac:dyDescent="0.2">
      <c r="A977" s="27" t="e">
        <f t="shared" si="15"/>
        <v>#VALUE!</v>
      </c>
      <c r="B977" s="189" t="s">
        <v>1002</v>
      </c>
      <c r="C977" s="12">
        <v>2010</v>
      </c>
      <c r="D977" s="12" t="s">
        <v>138</v>
      </c>
      <c r="E977" s="11">
        <v>21</v>
      </c>
      <c r="F977" s="25">
        <v>0.76010416666666669</v>
      </c>
      <c r="G977" s="90">
        <v>0.51010416666666669</v>
      </c>
      <c r="H977" s="90" t="s">
        <v>620</v>
      </c>
      <c r="I977" s="71" t="s">
        <v>148</v>
      </c>
      <c r="J977" s="88">
        <v>2.5</v>
      </c>
      <c r="K977" s="13" t="s">
        <v>147</v>
      </c>
      <c r="L977" s="13" t="s">
        <v>147</v>
      </c>
      <c r="M977" s="88" t="s">
        <v>354</v>
      </c>
      <c r="N977" s="75">
        <v>35.308</v>
      </c>
      <c r="O977" s="75">
        <v>-92.314999999999998</v>
      </c>
      <c r="P977" s="86">
        <v>4.4000000000000004</v>
      </c>
      <c r="Q977" s="12" t="s">
        <v>120</v>
      </c>
      <c r="R977" s="12" t="s">
        <v>42</v>
      </c>
      <c r="S977" s="77" t="s">
        <v>2107</v>
      </c>
      <c r="T977" s="4"/>
    </row>
    <row r="978" spans="1:20" s="1" customFormat="1" ht="33.75" x14ac:dyDescent="0.2">
      <c r="A978" s="27" t="e">
        <f t="shared" si="15"/>
        <v>#VALUE!</v>
      </c>
      <c r="B978" s="189" t="s">
        <v>1003</v>
      </c>
      <c r="C978" s="12">
        <v>2010</v>
      </c>
      <c r="D978" s="12" t="s">
        <v>138</v>
      </c>
      <c r="E978" s="11">
        <v>21</v>
      </c>
      <c r="F978" s="25">
        <v>0.77410879629629636</v>
      </c>
      <c r="G978" s="90">
        <v>0.52410879629629636</v>
      </c>
      <c r="H978" s="90" t="s">
        <v>620</v>
      </c>
      <c r="I978" s="71" t="s">
        <v>148</v>
      </c>
      <c r="J978" s="88">
        <v>1.8</v>
      </c>
      <c r="K978" s="13" t="s">
        <v>147</v>
      </c>
      <c r="L978" s="13" t="s">
        <v>147</v>
      </c>
      <c r="M978" s="111" t="s">
        <v>321</v>
      </c>
      <c r="N978" s="75">
        <v>35.305999999999997</v>
      </c>
      <c r="O978" s="75">
        <v>-92.32</v>
      </c>
      <c r="P978" s="86">
        <v>4.5999999999999996</v>
      </c>
      <c r="Q978" s="12" t="s">
        <v>120</v>
      </c>
      <c r="R978" s="12" t="s">
        <v>42</v>
      </c>
      <c r="S978" s="77" t="s">
        <v>2107</v>
      </c>
      <c r="T978" s="4"/>
    </row>
    <row r="979" spans="1:20" s="1" customFormat="1" ht="33.75" x14ac:dyDescent="0.2">
      <c r="A979" s="27" t="e">
        <f t="shared" si="15"/>
        <v>#VALUE!</v>
      </c>
      <c r="B979" s="189" t="s">
        <v>1004</v>
      </c>
      <c r="C979" s="12">
        <v>2010</v>
      </c>
      <c r="D979" s="12" t="s">
        <v>138</v>
      </c>
      <c r="E979" s="11">
        <v>21</v>
      </c>
      <c r="F979" s="25">
        <v>0.77732638888888894</v>
      </c>
      <c r="G979" s="90">
        <v>0.52732638888888894</v>
      </c>
      <c r="H979" s="90" t="s">
        <v>620</v>
      </c>
      <c r="I979" s="71" t="s">
        <v>148</v>
      </c>
      <c r="J979" s="88">
        <v>1.7</v>
      </c>
      <c r="K979" s="13" t="s">
        <v>147</v>
      </c>
      <c r="L979" s="13" t="s">
        <v>147</v>
      </c>
      <c r="M979" s="111" t="s">
        <v>321</v>
      </c>
      <c r="N979" s="75">
        <v>35.304000000000002</v>
      </c>
      <c r="O979" s="75">
        <v>-92.320999999999998</v>
      </c>
      <c r="P979" s="86">
        <v>5.7</v>
      </c>
      <c r="Q979" s="12" t="s">
        <v>120</v>
      </c>
      <c r="R979" s="12" t="s">
        <v>42</v>
      </c>
      <c r="S979" s="77" t="s">
        <v>2107</v>
      </c>
      <c r="T979" s="4"/>
    </row>
    <row r="980" spans="1:20" s="1" customFormat="1" ht="33.75" x14ac:dyDescent="0.2">
      <c r="A980" s="27" t="e">
        <f t="shared" si="15"/>
        <v>#VALUE!</v>
      </c>
      <c r="B980" s="189" t="s">
        <v>1005</v>
      </c>
      <c r="C980" s="12">
        <v>2010</v>
      </c>
      <c r="D980" s="12" t="s">
        <v>138</v>
      </c>
      <c r="E980" s="11">
        <v>21</v>
      </c>
      <c r="F980" s="25">
        <v>0.78487268518518516</v>
      </c>
      <c r="G980" s="90">
        <v>0.53487268518518516</v>
      </c>
      <c r="H980" s="90" t="s">
        <v>620</v>
      </c>
      <c r="I980" s="71" t="s">
        <v>148</v>
      </c>
      <c r="J980" s="88">
        <v>2.1</v>
      </c>
      <c r="K980" s="13" t="s">
        <v>147</v>
      </c>
      <c r="L980" s="13" t="s">
        <v>147</v>
      </c>
      <c r="M980" s="111" t="s">
        <v>321</v>
      </c>
      <c r="N980" s="75">
        <v>35.298999999999999</v>
      </c>
      <c r="O980" s="75">
        <v>-92.317999999999998</v>
      </c>
      <c r="P980" s="86">
        <v>6.2</v>
      </c>
      <c r="Q980" s="12" t="s">
        <v>120</v>
      </c>
      <c r="R980" s="12" t="s">
        <v>42</v>
      </c>
      <c r="S980" s="77" t="s">
        <v>2107</v>
      </c>
      <c r="T980" s="4"/>
    </row>
    <row r="981" spans="1:20" s="1" customFormat="1" ht="33.75" x14ac:dyDescent="0.2">
      <c r="A981" s="27" t="e">
        <f t="shared" si="15"/>
        <v>#VALUE!</v>
      </c>
      <c r="B981" s="189" t="s">
        <v>1006</v>
      </c>
      <c r="C981" s="12">
        <v>2010</v>
      </c>
      <c r="D981" s="12" t="s">
        <v>138</v>
      </c>
      <c r="E981" s="11">
        <v>21</v>
      </c>
      <c r="F981" s="25">
        <v>0.79953703703703705</v>
      </c>
      <c r="G981" s="90">
        <v>0.54953703703703705</v>
      </c>
      <c r="H981" s="90" t="s">
        <v>620</v>
      </c>
      <c r="I981" s="71" t="s">
        <v>148</v>
      </c>
      <c r="J981" s="88">
        <v>1.6</v>
      </c>
      <c r="K981" s="13" t="s">
        <v>147</v>
      </c>
      <c r="L981" s="13" t="s">
        <v>147</v>
      </c>
      <c r="M981" s="111" t="s">
        <v>321</v>
      </c>
      <c r="N981" s="75">
        <v>35.299999999999997</v>
      </c>
      <c r="O981" s="75">
        <v>-92.317999999999998</v>
      </c>
      <c r="P981" s="86">
        <v>6.3</v>
      </c>
      <c r="Q981" s="12" t="s">
        <v>120</v>
      </c>
      <c r="R981" s="12" t="s">
        <v>42</v>
      </c>
      <c r="S981" s="77" t="s">
        <v>2107</v>
      </c>
      <c r="T981" s="4"/>
    </row>
    <row r="982" spans="1:20" s="1" customFormat="1" ht="33.75" x14ac:dyDescent="0.2">
      <c r="A982" s="27" t="e">
        <f t="shared" si="15"/>
        <v>#VALUE!</v>
      </c>
      <c r="B982" s="189" t="s">
        <v>1007</v>
      </c>
      <c r="C982" s="12">
        <v>2010</v>
      </c>
      <c r="D982" s="12" t="s">
        <v>138</v>
      </c>
      <c r="E982" s="11">
        <v>21</v>
      </c>
      <c r="F982" s="25">
        <v>0.81267361111111114</v>
      </c>
      <c r="G982" s="90">
        <v>0.56267361111111114</v>
      </c>
      <c r="H982" s="90" t="s">
        <v>620</v>
      </c>
      <c r="I982" s="71" t="s">
        <v>148</v>
      </c>
      <c r="J982" s="88">
        <v>2.2999999999999998</v>
      </c>
      <c r="K982" s="13" t="s">
        <v>147</v>
      </c>
      <c r="L982" s="13" t="s">
        <v>147</v>
      </c>
      <c r="M982" s="111" t="s">
        <v>321</v>
      </c>
      <c r="N982" s="75">
        <v>35.308</v>
      </c>
      <c r="O982" s="75">
        <v>-92.316999999999993</v>
      </c>
      <c r="P982" s="86">
        <v>3.8</v>
      </c>
      <c r="Q982" s="12" t="s">
        <v>120</v>
      </c>
      <c r="R982" s="12" t="s">
        <v>42</v>
      </c>
      <c r="S982" s="77" t="s">
        <v>2107</v>
      </c>
      <c r="T982" s="4"/>
    </row>
    <row r="983" spans="1:20" s="1" customFormat="1" ht="33.75" x14ac:dyDescent="0.2">
      <c r="A983" s="27" t="e">
        <f t="shared" si="15"/>
        <v>#VALUE!</v>
      </c>
      <c r="B983" s="189" t="s">
        <v>1008</v>
      </c>
      <c r="C983" s="12">
        <v>2010</v>
      </c>
      <c r="D983" s="12" t="s">
        <v>138</v>
      </c>
      <c r="E983" s="11">
        <v>21</v>
      </c>
      <c r="F983" s="25">
        <v>0.86407407407407411</v>
      </c>
      <c r="G983" s="90">
        <v>0.61407407407407411</v>
      </c>
      <c r="H983" s="90" t="s">
        <v>620</v>
      </c>
      <c r="I983" s="71" t="s">
        <v>148</v>
      </c>
      <c r="J983" s="88">
        <v>1.8</v>
      </c>
      <c r="K983" s="13" t="s">
        <v>147</v>
      </c>
      <c r="L983" s="13" t="s">
        <v>147</v>
      </c>
      <c r="M983" s="111" t="s">
        <v>321</v>
      </c>
      <c r="N983" s="75">
        <v>35.32</v>
      </c>
      <c r="O983" s="75">
        <v>-92.31</v>
      </c>
      <c r="P983" s="86">
        <v>4.4000000000000004</v>
      </c>
      <c r="Q983" s="12" t="s">
        <v>120</v>
      </c>
      <c r="R983" s="12" t="s">
        <v>42</v>
      </c>
      <c r="S983" s="77" t="s">
        <v>2107</v>
      </c>
      <c r="T983" s="4"/>
    </row>
    <row r="984" spans="1:20" s="1" customFormat="1" ht="33.75" x14ac:dyDescent="0.2">
      <c r="A984" s="27" t="e">
        <f t="shared" si="15"/>
        <v>#VALUE!</v>
      </c>
      <c r="B984" s="189" t="s">
        <v>1009</v>
      </c>
      <c r="C984" s="12">
        <v>2010</v>
      </c>
      <c r="D984" s="12" t="s">
        <v>138</v>
      </c>
      <c r="E984" s="11">
        <v>21</v>
      </c>
      <c r="F984" s="25">
        <v>0.89582175925925922</v>
      </c>
      <c r="G984" s="90">
        <v>0.64582175925925933</v>
      </c>
      <c r="H984" s="90" t="s">
        <v>620</v>
      </c>
      <c r="I984" s="71" t="s">
        <v>148</v>
      </c>
      <c r="J984" s="88">
        <v>1.6</v>
      </c>
      <c r="K984" s="13" t="s">
        <v>147</v>
      </c>
      <c r="L984" s="13" t="s">
        <v>147</v>
      </c>
      <c r="M984" s="111" t="s">
        <v>321</v>
      </c>
      <c r="N984" s="75">
        <v>35.302999999999997</v>
      </c>
      <c r="O984" s="75">
        <v>-92.316000000000003</v>
      </c>
      <c r="P984" s="86">
        <v>5.3</v>
      </c>
      <c r="Q984" s="12" t="s">
        <v>120</v>
      </c>
      <c r="R984" s="12" t="s">
        <v>42</v>
      </c>
      <c r="S984" s="77" t="s">
        <v>2107</v>
      </c>
      <c r="T984" s="4"/>
    </row>
    <row r="985" spans="1:20" s="1" customFormat="1" ht="33.75" x14ac:dyDescent="0.2">
      <c r="A985" s="27" t="e">
        <f t="shared" si="15"/>
        <v>#VALUE!</v>
      </c>
      <c r="B985" s="189" t="s">
        <v>1010</v>
      </c>
      <c r="C985" s="12">
        <v>2010</v>
      </c>
      <c r="D985" s="12" t="s">
        <v>138</v>
      </c>
      <c r="E985" s="11">
        <v>21</v>
      </c>
      <c r="F985" s="25">
        <v>0.97513888888888889</v>
      </c>
      <c r="G985" s="90">
        <v>0.72513888888888889</v>
      </c>
      <c r="H985" s="90" t="s">
        <v>620</v>
      </c>
      <c r="I985" s="71" t="s">
        <v>148</v>
      </c>
      <c r="J985" s="88">
        <v>1.7</v>
      </c>
      <c r="K985" s="13" t="s">
        <v>147</v>
      </c>
      <c r="L985" s="13" t="s">
        <v>147</v>
      </c>
      <c r="M985" s="111" t="s">
        <v>321</v>
      </c>
      <c r="N985" s="75">
        <v>35.305999999999997</v>
      </c>
      <c r="O985" s="75">
        <v>-92.32</v>
      </c>
      <c r="P985" s="86">
        <v>6</v>
      </c>
      <c r="Q985" s="12" t="s">
        <v>120</v>
      </c>
      <c r="R985" s="12" t="s">
        <v>42</v>
      </c>
      <c r="S985" s="77" t="s">
        <v>2107</v>
      </c>
      <c r="T985" s="4"/>
    </row>
    <row r="986" spans="1:20" s="1" customFormat="1" ht="33.75" x14ac:dyDescent="0.2">
      <c r="A986" s="27" t="e">
        <f t="shared" si="15"/>
        <v>#VALUE!</v>
      </c>
      <c r="B986" s="189" t="s">
        <v>1011</v>
      </c>
      <c r="C986" s="12">
        <v>2010</v>
      </c>
      <c r="D986" s="12" t="s">
        <v>138</v>
      </c>
      <c r="E986" s="11">
        <v>21</v>
      </c>
      <c r="F986" s="25">
        <v>0.10900462962962963</v>
      </c>
      <c r="G986" s="90">
        <v>0.85900462962962953</v>
      </c>
      <c r="H986" s="90" t="s">
        <v>620</v>
      </c>
      <c r="I986" s="71" t="s">
        <v>148</v>
      </c>
      <c r="J986" s="88">
        <v>1.9</v>
      </c>
      <c r="K986" s="13" t="s">
        <v>147</v>
      </c>
      <c r="L986" s="13" t="s">
        <v>147</v>
      </c>
      <c r="M986" s="111" t="s">
        <v>321</v>
      </c>
      <c r="N986" s="75">
        <v>35.317</v>
      </c>
      <c r="O986" s="75">
        <v>-92.313999999999993</v>
      </c>
      <c r="P986" s="86">
        <v>6</v>
      </c>
      <c r="Q986" s="12" t="s">
        <v>120</v>
      </c>
      <c r="R986" s="12" t="s">
        <v>42</v>
      </c>
      <c r="S986" s="77" t="s">
        <v>2107</v>
      </c>
      <c r="T986" s="4"/>
    </row>
    <row r="987" spans="1:20" s="1" customFormat="1" ht="33.75" x14ac:dyDescent="0.2">
      <c r="A987" s="27" t="e">
        <f t="shared" si="15"/>
        <v>#VALUE!</v>
      </c>
      <c r="B987" s="189" t="s">
        <v>1012</v>
      </c>
      <c r="C987" s="12">
        <v>2010</v>
      </c>
      <c r="D987" s="12" t="s">
        <v>138</v>
      </c>
      <c r="E987" s="11">
        <v>22</v>
      </c>
      <c r="F987" s="25">
        <v>0.67306712962962967</v>
      </c>
      <c r="G987" s="90">
        <v>0.42306712962962961</v>
      </c>
      <c r="H987" s="90" t="s">
        <v>620</v>
      </c>
      <c r="I987" s="71" t="s">
        <v>148</v>
      </c>
      <c r="J987" s="88">
        <v>2.2999999999999998</v>
      </c>
      <c r="K987" s="13" t="s">
        <v>147</v>
      </c>
      <c r="L987" s="13" t="s">
        <v>147</v>
      </c>
      <c r="M987" s="111" t="s">
        <v>321</v>
      </c>
      <c r="N987" s="75">
        <v>35.31</v>
      </c>
      <c r="O987" s="75">
        <v>-92.308000000000007</v>
      </c>
      <c r="P987" s="86">
        <v>5.4</v>
      </c>
      <c r="Q987" s="12" t="s">
        <v>120</v>
      </c>
      <c r="R987" s="12" t="s">
        <v>42</v>
      </c>
      <c r="S987" s="77" t="s">
        <v>2107</v>
      </c>
      <c r="T987" s="4"/>
    </row>
    <row r="988" spans="1:20" s="1" customFormat="1" ht="33.75" x14ac:dyDescent="0.2">
      <c r="A988" s="27" t="e">
        <f t="shared" si="15"/>
        <v>#VALUE!</v>
      </c>
      <c r="B988" s="189" t="s">
        <v>1013</v>
      </c>
      <c r="C988" s="12">
        <v>2010</v>
      </c>
      <c r="D988" s="12" t="s">
        <v>138</v>
      </c>
      <c r="E988" s="11">
        <v>22</v>
      </c>
      <c r="F988" s="25">
        <v>0.78634259259259265</v>
      </c>
      <c r="G988" s="90">
        <v>0.53634259259259254</v>
      </c>
      <c r="H988" s="90" t="s">
        <v>620</v>
      </c>
      <c r="I988" s="71" t="s">
        <v>148</v>
      </c>
      <c r="J988" s="88">
        <v>2.2999999999999998</v>
      </c>
      <c r="K988" s="13" t="s">
        <v>147</v>
      </c>
      <c r="L988" s="13" t="s">
        <v>147</v>
      </c>
      <c r="M988" s="111" t="s">
        <v>321</v>
      </c>
      <c r="N988" s="75">
        <v>35.316000000000003</v>
      </c>
      <c r="O988" s="75">
        <v>-92.314999999999998</v>
      </c>
      <c r="P988" s="86">
        <v>3.5</v>
      </c>
      <c r="Q988" s="12" t="s">
        <v>120</v>
      </c>
      <c r="R988" s="12" t="s">
        <v>42</v>
      </c>
      <c r="S988" s="77" t="s">
        <v>2107</v>
      </c>
      <c r="T988" s="4"/>
    </row>
    <row r="989" spans="1:20" s="1" customFormat="1" ht="33.75" x14ac:dyDescent="0.2">
      <c r="A989" s="27" t="e">
        <f t="shared" si="15"/>
        <v>#VALUE!</v>
      </c>
      <c r="B989" s="189" t="s">
        <v>1014</v>
      </c>
      <c r="C989" s="12">
        <v>2010</v>
      </c>
      <c r="D989" s="12" t="s">
        <v>138</v>
      </c>
      <c r="E989" s="11">
        <v>22</v>
      </c>
      <c r="F989" s="25">
        <v>0.87587962962962962</v>
      </c>
      <c r="G989" s="90">
        <v>0.62587962962962962</v>
      </c>
      <c r="H989" s="90" t="s">
        <v>620</v>
      </c>
      <c r="I989" s="71" t="s">
        <v>148</v>
      </c>
      <c r="J989" s="88">
        <v>2.1</v>
      </c>
      <c r="K989" s="13" t="s">
        <v>147</v>
      </c>
      <c r="L989" s="13" t="s">
        <v>147</v>
      </c>
      <c r="M989" s="111" t="s">
        <v>321</v>
      </c>
      <c r="N989" s="75">
        <v>35.311</v>
      </c>
      <c r="O989" s="75">
        <v>-92.313000000000002</v>
      </c>
      <c r="P989" s="86">
        <v>3.6</v>
      </c>
      <c r="Q989" s="12" t="s">
        <v>120</v>
      </c>
      <c r="R989" s="12" t="s">
        <v>42</v>
      </c>
      <c r="S989" s="77" t="s">
        <v>2107</v>
      </c>
      <c r="T989" s="4"/>
    </row>
    <row r="990" spans="1:20" s="1" customFormat="1" ht="33.75" x14ac:dyDescent="0.2">
      <c r="A990" s="27" t="e">
        <f t="shared" si="15"/>
        <v>#VALUE!</v>
      </c>
      <c r="B990" s="189" t="s">
        <v>1015</v>
      </c>
      <c r="C990" s="12">
        <v>2010</v>
      </c>
      <c r="D990" s="12" t="s">
        <v>138</v>
      </c>
      <c r="E990" s="11">
        <v>22</v>
      </c>
      <c r="F990" s="25">
        <v>7.1759259259259259E-3</v>
      </c>
      <c r="G990" s="90">
        <v>0.75717592592592586</v>
      </c>
      <c r="H990" s="90" t="s">
        <v>620</v>
      </c>
      <c r="I990" s="71" t="s">
        <v>148</v>
      </c>
      <c r="J990" s="88">
        <v>1.6</v>
      </c>
      <c r="K990" s="13" t="s">
        <v>147</v>
      </c>
      <c r="L990" s="13" t="s">
        <v>147</v>
      </c>
      <c r="M990" s="111" t="s">
        <v>321</v>
      </c>
      <c r="N990" s="75">
        <v>35.317</v>
      </c>
      <c r="O990" s="75">
        <v>-92.314999999999998</v>
      </c>
      <c r="P990" s="86">
        <v>4.5999999999999996</v>
      </c>
      <c r="Q990" s="12" t="s">
        <v>120</v>
      </c>
      <c r="R990" s="12" t="s">
        <v>42</v>
      </c>
      <c r="S990" s="77" t="s">
        <v>2107</v>
      </c>
      <c r="T990" s="4"/>
    </row>
    <row r="991" spans="1:20" s="1" customFormat="1" ht="33.75" x14ac:dyDescent="0.2">
      <c r="A991" s="27" t="e">
        <f t="shared" si="15"/>
        <v>#VALUE!</v>
      </c>
      <c r="B991" s="189" t="s">
        <v>1016</v>
      </c>
      <c r="C991" s="12">
        <v>2010</v>
      </c>
      <c r="D991" s="12" t="s">
        <v>138</v>
      </c>
      <c r="E991" s="11">
        <v>22</v>
      </c>
      <c r="F991" s="25">
        <v>0.39355324074074072</v>
      </c>
      <c r="G991" s="90">
        <v>0.76855324074074083</v>
      </c>
      <c r="H991" s="90" t="s">
        <v>620</v>
      </c>
      <c r="I991" s="71" t="s">
        <v>148</v>
      </c>
      <c r="J991" s="88">
        <v>1.2</v>
      </c>
      <c r="K991" s="13" t="s">
        <v>147</v>
      </c>
      <c r="L991" s="13" t="s">
        <v>147</v>
      </c>
      <c r="M991" s="111" t="s">
        <v>321</v>
      </c>
      <c r="N991" s="75">
        <v>35.308999999999997</v>
      </c>
      <c r="O991" s="75">
        <v>-92.316000000000003</v>
      </c>
      <c r="P991" s="86">
        <v>5.3</v>
      </c>
      <c r="Q991" s="12" t="s">
        <v>120</v>
      </c>
      <c r="R991" s="12" t="s">
        <v>42</v>
      </c>
      <c r="S991" s="77" t="s">
        <v>2107</v>
      </c>
      <c r="T991" s="4"/>
    </row>
    <row r="992" spans="1:20" s="1" customFormat="1" ht="33.75" x14ac:dyDescent="0.2">
      <c r="A992" s="27" t="e">
        <f t="shared" si="15"/>
        <v>#VALUE!</v>
      </c>
      <c r="B992" s="189" t="s">
        <v>1017</v>
      </c>
      <c r="C992" s="12">
        <v>2010</v>
      </c>
      <c r="D992" s="12" t="s">
        <v>138</v>
      </c>
      <c r="E992" s="11">
        <v>22</v>
      </c>
      <c r="F992" s="25">
        <v>0.12854166666666667</v>
      </c>
      <c r="G992" s="90">
        <v>0.87854166666666667</v>
      </c>
      <c r="H992" s="90" t="s">
        <v>620</v>
      </c>
      <c r="I992" s="71" t="s">
        <v>148</v>
      </c>
      <c r="J992" s="88">
        <v>1.8</v>
      </c>
      <c r="K992" s="13" t="s">
        <v>147</v>
      </c>
      <c r="L992" s="13" t="s">
        <v>147</v>
      </c>
      <c r="M992" s="111" t="s">
        <v>321</v>
      </c>
      <c r="N992" s="75">
        <v>35.311</v>
      </c>
      <c r="O992" s="75">
        <v>-92.316999999999993</v>
      </c>
      <c r="P992" s="86">
        <v>4.9000000000000004</v>
      </c>
      <c r="Q992" s="12" t="s">
        <v>120</v>
      </c>
      <c r="R992" s="12" t="s">
        <v>42</v>
      </c>
      <c r="S992" s="77" t="s">
        <v>2107</v>
      </c>
      <c r="T992" s="4"/>
    </row>
    <row r="993" spans="1:20" s="1" customFormat="1" ht="33.75" x14ac:dyDescent="0.2">
      <c r="A993" s="27" t="e">
        <f t="shared" si="15"/>
        <v>#VALUE!</v>
      </c>
      <c r="B993" s="189" t="s">
        <v>1018</v>
      </c>
      <c r="C993" s="12">
        <v>2010</v>
      </c>
      <c r="D993" s="12" t="s">
        <v>138</v>
      </c>
      <c r="E993" s="11">
        <v>22</v>
      </c>
      <c r="F993" s="25">
        <v>0.18259259259259261</v>
      </c>
      <c r="G993" s="90">
        <v>0.93259259259259253</v>
      </c>
      <c r="H993" s="90" t="s">
        <v>620</v>
      </c>
      <c r="I993" s="71" t="s">
        <v>148</v>
      </c>
      <c r="J993" s="88">
        <v>1.7</v>
      </c>
      <c r="K993" s="13" t="s">
        <v>147</v>
      </c>
      <c r="L993" s="13" t="s">
        <v>147</v>
      </c>
      <c r="M993" s="111" t="s">
        <v>321</v>
      </c>
      <c r="N993" s="75">
        <v>35.311</v>
      </c>
      <c r="O993" s="75">
        <v>-92.313999999999993</v>
      </c>
      <c r="P993" s="86">
        <v>4.7</v>
      </c>
      <c r="Q993" s="12" t="s">
        <v>120</v>
      </c>
      <c r="R993" s="12" t="s">
        <v>42</v>
      </c>
      <c r="S993" s="77" t="s">
        <v>2107</v>
      </c>
      <c r="T993" s="4"/>
    </row>
    <row r="994" spans="1:20" s="1" customFormat="1" ht="33.75" x14ac:dyDescent="0.2">
      <c r="A994" s="27" t="e">
        <f t="shared" si="15"/>
        <v>#VALUE!</v>
      </c>
      <c r="B994" s="189" t="s">
        <v>1019</v>
      </c>
      <c r="C994" s="12">
        <v>2010</v>
      </c>
      <c r="D994" s="12" t="s">
        <v>138</v>
      </c>
      <c r="E994" s="11">
        <v>23</v>
      </c>
      <c r="F994" s="25">
        <v>0.27094907407407409</v>
      </c>
      <c r="G994" s="90">
        <v>2.0949074074074075E-2</v>
      </c>
      <c r="H994" s="90" t="s">
        <v>620</v>
      </c>
      <c r="I994" s="71" t="s">
        <v>148</v>
      </c>
      <c r="J994" s="88">
        <v>1</v>
      </c>
      <c r="K994" s="13" t="s">
        <v>147</v>
      </c>
      <c r="L994" s="13" t="s">
        <v>147</v>
      </c>
      <c r="M994" s="111" t="s">
        <v>321</v>
      </c>
      <c r="N994" s="75">
        <v>35.311</v>
      </c>
      <c r="O994" s="75">
        <v>-92.311000000000007</v>
      </c>
      <c r="P994" s="86">
        <v>4.0999999999999996</v>
      </c>
      <c r="Q994" s="12" t="s">
        <v>120</v>
      </c>
      <c r="R994" s="12" t="s">
        <v>42</v>
      </c>
      <c r="S994" s="77" t="s">
        <v>2107</v>
      </c>
      <c r="T994" s="4"/>
    </row>
    <row r="995" spans="1:20" s="1" customFormat="1" ht="33.75" x14ac:dyDescent="0.2">
      <c r="A995" s="27" t="e">
        <f t="shared" si="15"/>
        <v>#VALUE!</v>
      </c>
      <c r="B995" s="189" t="s">
        <v>1020</v>
      </c>
      <c r="C995" s="12">
        <v>2010</v>
      </c>
      <c r="D995" s="12" t="s">
        <v>138</v>
      </c>
      <c r="E995" s="11">
        <v>23</v>
      </c>
      <c r="F995" s="25">
        <v>0.38237268518518519</v>
      </c>
      <c r="G995" s="90">
        <v>0.13237268518518519</v>
      </c>
      <c r="H995" s="90" t="s">
        <v>620</v>
      </c>
      <c r="I995" s="71" t="s">
        <v>148</v>
      </c>
      <c r="J995" s="88">
        <v>1.1000000000000001</v>
      </c>
      <c r="K995" s="13" t="s">
        <v>147</v>
      </c>
      <c r="L995" s="13" t="s">
        <v>147</v>
      </c>
      <c r="M995" s="111" t="s">
        <v>321</v>
      </c>
      <c r="N995" s="75">
        <v>35.317999999999998</v>
      </c>
      <c r="O995" s="75">
        <v>-92.302000000000007</v>
      </c>
      <c r="P995" s="86">
        <v>4.9000000000000004</v>
      </c>
      <c r="Q995" s="12" t="s">
        <v>120</v>
      </c>
      <c r="R995" s="12" t="s">
        <v>42</v>
      </c>
      <c r="S995" s="77" t="s">
        <v>2107</v>
      </c>
      <c r="T995" s="4"/>
    </row>
    <row r="996" spans="1:20" s="1" customFormat="1" ht="33.75" x14ac:dyDescent="0.2">
      <c r="A996" s="27" t="e">
        <f t="shared" si="15"/>
        <v>#VALUE!</v>
      </c>
      <c r="B996" s="189" t="s">
        <v>1021</v>
      </c>
      <c r="C996" s="12">
        <v>2010</v>
      </c>
      <c r="D996" s="12" t="s">
        <v>138</v>
      </c>
      <c r="E996" s="11">
        <v>23</v>
      </c>
      <c r="F996" s="25">
        <v>0.52765046296296292</v>
      </c>
      <c r="G996" s="90">
        <v>0.27765046296296297</v>
      </c>
      <c r="H996" s="90" t="s">
        <v>620</v>
      </c>
      <c r="I996" s="71" t="s">
        <v>148</v>
      </c>
      <c r="J996" s="88">
        <v>2.1</v>
      </c>
      <c r="K996" s="13" t="s">
        <v>147</v>
      </c>
      <c r="L996" s="13" t="s">
        <v>147</v>
      </c>
      <c r="M996" s="111" t="s">
        <v>321</v>
      </c>
      <c r="N996" s="75">
        <v>35.311999999999998</v>
      </c>
      <c r="O996" s="75">
        <v>-92.286000000000001</v>
      </c>
      <c r="P996" s="86">
        <v>4</v>
      </c>
      <c r="Q996" s="12" t="s">
        <v>120</v>
      </c>
      <c r="R996" s="12" t="s">
        <v>42</v>
      </c>
      <c r="S996" s="77" t="s">
        <v>2107</v>
      </c>
      <c r="T996" s="4"/>
    </row>
    <row r="997" spans="1:20" s="1" customFormat="1" ht="33.75" x14ac:dyDescent="0.2">
      <c r="A997" s="27" t="e">
        <f t="shared" si="15"/>
        <v>#VALUE!</v>
      </c>
      <c r="B997" s="189" t="s">
        <v>1022</v>
      </c>
      <c r="C997" s="12">
        <v>2010</v>
      </c>
      <c r="D997" s="12" t="s">
        <v>138</v>
      </c>
      <c r="E997" s="11">
        <v>23</v>
      </c>
      <c r="F997" s="25">
        <v>0.71848379629629633</v>
      </c>
      <c r="G997" s="90">
        <v>0.46848379629629627</v>
      </c>
      <c r="H997" s="90" t="s">
        <v>620</v>
      </c>
      <c r="I997" s="71" t="s">
        <v>148</v>
      </c>
      <c r="J997" s="88">
        <v>2.6</v>
      </c>
      <c r="K997" s="13" t="s">
        <v>147</v>
      </c>
      <c r="L997" s="13" t="s">
        <v>147</v>
      </c>
      <c r="M997" s="88" t="s">
        <v>358</v>
      </c>
      <c r="N997" s="75">
        <v>35.335999999999999</v>
      </c>
      <c r="O997" s="75">
        <v>-92.3</v>
      </c>
      <c r="P997" s="86">
        <v>4.3</v>
      </c>
      <c r="Q997" s="12" t="s">
        <v>120</v>
      </c>
      <c r="R997" s="12" t="s">
        <v>42</v>
      </c>
      <c r="S997" s="77" t="s">
        <v>2107</v>
      </c>
      <c r="T997" s="4"/>
    </row>
    <row r="998" spans="1:20" s="1" customFormat="1" ht="33.75" x14ac:dyDescent="0.2">
      <c r="A998" s="27" t="e">
        <f t="shared" si="15"/>
        <v>#VALUE!</v>
      </c>
      <c r="B998" s="189" t="s">
        <v>1023</v>
      </c>
      <c r="C998" s="12">
        <v>2010</v>
      </c>
      <c r="D998" s="12" t="s">
        <v>138</v>
      </c>
      <c r="E998" s="11">
        <v>23</v>
      </c>
      <c r="F998" s="25">
        <v>0.72385416666666658</v>
      </c>
      <c r="G998" s="90">
        <v>0.47385416666666669</v>
      </c>
      <c r="H998" s="90" t="s">
        <v>620</v>
      </c>
      <c r="I998" s="71" t="s">
        <v>148</v>
      </c>
      <c r="J998" s="88">
        <v>1.3</v>
      </c>
      <c r="K998" s="13" t="s">
        <v>147</v>
      </c>
      <c r="L998" s="13" t="s">
        <v>147</v>
      </c>
      <c r="M998" s="111" t="s">
        <v>321</v>
      </c>
      <c r="N998" s="75">
        <v>35.319000000000003</v>
      </c>
      <c r="O998" s="75">
        <v>-92.313999999999993</v>
      </c>
      <c r="P998" s="86">
        <v>5.2</v>
      </c>
      <c r="Q998" s="12" t="s">
        <v>120</v>
      </c>
      <c r="R998" s="12" t="s">
        <v>42</v>
      </c>
      <c r="S998" s="77" t="s">
        <v>2107</v>
      </c>
      <c r="T998" s="4"/>
    </row>
    <row r="999" spans="1:20" s="1" customFormat="1" ht="33.75" x14ac:dyDescent="0.2">
      <c r="A999" s="27" t="e">
        <f t="shared" si="15"/>
        <v>#VALUE!</v>
      </c>
      <c r="B999" s="189" t="s">
        <v>1024</v>
      </c>
      <c r="C999" s="12">
        <v>2010</v>
      </c>
      <c r="D999" s="12" t="s">
        <v>138</v>
      </c>
      <c r="E999" s="11">
        <v>23</v>
      </c>
      <c r="F999" s="25">
        <v>0.77915509259259252</v>
      </c>
      <c r="G999" s="90">
        <v>0.52915509259259264</v>
      </c>
      <c r="H999" s="90" t="s">
        <v>620</v>
      </c>
      <c r="I999" s="71" t="s">
        <v>148</v>
      </c>
      <c r="J999" s="14">
        <v>1.1000000000000001</v>
      </c>
      <c r="K999" s="13" t="s">
        <v>147</v>
      </c>
      <c r="L999" s="13" t="s">
        <v>147</v>
      </c>
      <c r="M999" s="111" t="s">
        <v>321</v>
      </c>
      <c r="N999" s="75">
        <v>35.305</v>
      </c>
      <c r="O999" s="75">
        <v>-92.316000000000003</v>
      </c>
      <c r="P999" s="86">
        <v>4.9000000000000004</v>
      </c>
      <c r="Q999" s="12" t="s">
        <v>120</v>
      </c>
      <c r="R999" s="12" t="s">
        <v>42</v>
      </c>
      <c r="S999" s="77" t="s">
        <v>2107</v>
      </c>
      <c r="T999" s="4"/>
    </row>
    <row r="1000" spans="1:20" s="1" customFormat="1" ht="33.75" x14ac:dyDescent="0.2">
      <c r="A1000" s="27" t="e">
        <f t="shared" si="15"/>
        <v>#VALUE!</v>
      </c>
      <c r="B1000" s="189" t="s">
        <v>1025</v>
      </c>
      <c r="C1000" s="12">
        <v>2010</v>
      </c>
      <c r="D1000" s="12" t="s">
        <v>138</v>
      </c>
      <c r="E1000" s="11">
        <v>23</v>
      </c>
      <c r="F1000" s="25">
        <v>0.78842592592592586</v>
      </c>
      <c r="G1000" s="90">
        <v>0.53842592592592597</v>
      </c>
      <c r="H1000" s="90" t="s">
        <v>620</v>
      </c>
      <c r="I1000" s="71" t="s">
        <v>148</v>
      </c>
      <c r="J1000" s="88">
        <v>1.9</v>
      </c>
      <c r="K1000" s="13" t="s">
        <v>147</v>
      </c>
      <c r="L1000" s="13" t="s">
        <v>147</v>
      </c>
      <c r="M1000" s="88" t="s">
        <v>321</v>
      </c>
      <c r="N1000" s="75">
        <v>35.308</v>
      </c>
      <c r="O1000" s="75">
        <v>-92.314999999999998</v>
      </c>
      <c r="P1000" s="86">
        <v>3.8</v>
      </c>
      <c r="Q1000" s="12" t="s">
        <v>120</v>
      </c>
      <c r="R1000" s="12" t="s">
        <v>42</v>
      </c>
      <c r="S1000" s="77" t="s">
        <v>2107</v>
      </c>
      <c r="T1000" s="4"/>
    </row>
    <row r="1001" spans="1:20" s="1" customFormat="1" ht="33.75" x14ac:dyDescent="0.2">
      <c r="A1001" s="27" t="e">
        <f t="shared" si="15"/>
        <v>#VALUE!</v>
      </c>
      <c r="B1001" s="189" t="s">
        <v>1026</v>
      </c>
      <c r="C1001" s="12">
        <v>2010</v>
      </c>
      <c r="D1001" s="12" t="s">
        <v>138</v>
      </c>
      <c r="E1001" s="11">
        <v>24</v>
      </c>
      <c r="F1001" s="25">
        <v>0.29921296296296296</v>
      </c>
      <c r="G1001" s="90">
        <v>4.9212962962962958E-2</v>
      </c>
      <c r="H1001" s="90" t="s">
        <v>620</v>
      </c>
      <c r="I1001" s="71" t="s">
        <v>148</v>
      </c>
      <c r="J1001" s="88">
        <v>2.1</v>
      </c>
      <c r="K1001" s="13" t="s">
        <v>147</v>
      </c>
      <c r="L1001" s="13" t="s">
        <v>147</v>
      </c>
      <c r="M1001" s="88" t="s">
        <v>321</v>
      </c>
      <c r="N1001" s="75">
        <v>35.337000000000003</v>
      </c>
      <c r="O1001" s="75">
        <v>-92.299000000000007</v>
      </c>
      <c r="P1001" s="86">
        <v>6</v>
      </c>
      <c r="Q1001" s="12" t="s">
        <v>120</v>
      </c>
      <c r="R1001" s="12" t="s">
        <v>42</v>
      </c>
      <c r="S1001" s="77" t="s">
        <v>2107</v>
      </c>
      <c r="T1001" s="4"/>
    </row>
    <row r="1002" spans="1:20" s="1" customFormat="1" ht="33.75" x14ac:dyDescent="0.2">
      <c r="A1002" s="27" t="e">
        <f t="shared" si="15"/>
        <v>#VALUE!</v>
      </c>
      <c r="B1002" s="189" t="s">
        <v>1027</v>
      </c>
      <c r="C1002" s="12">
        <v>2010</v>
      </c>
      <c r="D1002" s="12" t="s">
        <v>138</v>
      </c>
      <c r="E1002" s="11">
        <v>24</v>
      </c>
      <c r="F1002" s="25">
        <v>0.48207175925925921</v>
      </c>
      <c r="G1002" s="90">
        <v>0.23207175925925927</v>
      </c>
      <c r="H1002" s="90" t="s">
        <v>620</v>
      </c>
      <c r="I1002" s="71" t="s">
        <v>148</v>
      </c>
      <c r="J1002" s="88">
        <v>1.5</v>
      </c>
      <c r="K1002" s="13" t="s">
        <v>147</v>
      </c>
      <c r="L1002" s="13" t="s">
        <v>147</v>
      </c>
      <c r="M1002" s="88" t="s">
        <v>321</v>
      </c>
      <c r="N1002" s="75">
        <v>35.317999999999998</v>
      </c>
      <c r="O1002" s="75">
        <v>-92.308000000000007</v>
      </c>
      <c r="P1002" s="86">
        <v>4.0999999999999996</v>
      </c>
      <c r="Q1002" s="12" t="s">
        <v>120</v>
      </c>
      <c r="R1002" s="12" t="s">
        <v>42</v>
      </c>
      <c r="S1002" s="77" t="s">
        <v>2107</v>
      </c>
      <c r="T1002" s="4"/>
    </row>
    <row r="1003" spans="1:20" s="1" customFormat="1" ht="33.75" x14ac:dyDescent="0.2">
      <c r="A1003" s="27" t="e">
        <f t="shared" si="15"/>
        <v>#VALUE!</v>
      </c>
      <c r="B1003" s="189" t="s">
        <v>1028</v>
      </c>
      <c r="C1003" s="12">
        <v>2010</v>
      </c>
      <c r="D1003" s="12" t="s">
        <v>138</v>
      </c>
      <c r="E1003" s="11">
        <v>24</v>
      </c>
      <c r="F1003" s="25">
        <v>0.49831018518518522</v>
      </c>
      <c r="G1003" s="90">
        <v>0.24831018518518519</v>
      </c>
      <c r="H1003" s="90" t="s">
        <v>620</v>
      </c>
      <c r="I1003" s="71" t="s">
        <v>148</v>
      </c>
      <c r="J1003" s="88">
        <v>2</v>
      </c>
      <c r="K1003" s="13" t="s">
        <v>147</v>
      </c>
      <c r="L1003" s="13" t="s">
        <v>147</v>
      </c>
      <c r="M1003" s="88" t="s">
        <v>321</v>
      </c>
      <c r="N1003" s="75">
        <v>35.320999999999998</v>
      </c>
      <c r="O1003" s="75">
        <v>-92.311000000000007</v>
      </c>
      <c r="P1003" s="86">
        <v>2.1</v>
      </c>
      <c r="Q1003" s="12" t="s">
        <v>120</v>
      </c>
      <c r="R1003" s="12" t="s">
        <v>42</v>
      </c>
      <c r="S1003" s="77" t="s">
        <v>2107</v>
      </c>
      <c r="T1003" s="4"/>
    </row>
    <row r="1004" spans="1:20" s="1" customFormat="1" ht="33.75" x14ac:dyDescent="0.2">
      <c r="A1004" s="27" t="e">
        <f t="shared" si="15"/>
        <v>#VALUE!</v>
      </c>
      <c r="B1004" s="189" t="s">
        <v>1029</v>
      </c>
      <c r="C1004" s="12">
        <v>2010</v>
      </c>
      <c r="D1004" s="12" t="s">
        <v>138</v>
      </c>
      <c r="E1004" s="11">
        <v>24</v>
      </c>
      <c r="F1004" s="25">
        <v>0.80885416666666676</v>
      </c>
      <c r="G1004" s="90">
        <v>0.55885416666666665</v>
      </c>
      <c r="H1004" s="90" t="s">
        <v>620</v>
      </c>
      <c r="I1004" s="71" t="s">
        <v>148</v>
      </c>
      <c r="J1004" s="88">
        <v>1.7</v>
      </c>
      <c r="K1004" s="13" t="s">
        <v>147</v>
      </c>
      <c r="L1004" s="13" t="s">
        <v>147</v>
      </c>
      <c r="M1004" s="88" t="s">
        <v>321</v>
      </c>
      <c r="N1004" s="75">
        <v>35.302999999999997</v>
      </c>
      <c r="O1004" s="75">
        <v>-92.317999999999998</v>
      </c>
      <c r="P1004" s="86">
        <v>4.0999999999999996</v>
      </c>
      <c r="Q1004" s="12" t="s">
        <v>120</v>
      </c>
      <c r="R1004" s="12" t="s">
        <v>42</v>
      </c>
      <c r="S1004" s="77" t="s">
        <v>2107</v>
      </c>
      <c r="T1004" s="4"/>
    </row>
    <row r="1005" spans="1:20" s="1" customFormat="1" ht="33.75" x14ac:dyDescent="0.2">
      <c r="A1005" s="27" t="e">
        <f t="shared" si="15"/>
        <v>#VALUE!</v>
      </c>
      <c r="B1005" s="189" t="s">
        <v>1030</v>
      </c>
      <c r="C1005" s="12">
        <v>2010</v>
      </c>
      <c r="D1005" s="12" t="s">
        <v>138</v>
      </c>
      <c r="E1005" s="11">
        <v>24</v>
      </c>
      <c r="F1005" s="25">
        <v>0.84285879629629623</v>
      </c>
      <c r="G1005" s="90">
        <v>0.59285879629629623</v>
      </c>
      <c r="H1005" s="90" t="s">
        <v>620</v>
      </c>
      <c r="I1005" s="71" t="s">
        <v>148</v>
      </c>
      <c r="J1005" s="88">
        <v>1.3</v>
      </c>
      <c r="K1005" s="13" t="s">
        <v>147</v>
      </c>
      <c r="L1005" s="13" t="s">
        <v>147</v>
      </c>
      <c r="M1005" s="88" t="s">
        <v>321</v>
      </c>
      <c r="N1005" s="75">
        <v>35.314</v>
      </c>
      <c r="O1005" s="75">
        <v>-92.313000000000002</v>
      </c>
      <c r="P1005" s="86">
        <v>6</v>
      </c>
      <c r="Q1005" s="12" t="s">
        <v>120</v>
      </c>
      <c r="R1005" s="12" t="s">
        <v>42</v>
      </c>
      <c r="S1005" s="77" t="s">
        <v>2107</v>
      </c>
      <c r="T1005" s="4"/>
    </row>
    <row r="1006" spans="1:20" s="1" customFormat="1" ht="33.75" x14ac:dyDescent="0.2">
      <c r="A1006" s="27" t="e">
        <f t="shared" si="15"/>
        <v>#VALUE!</v>
      </c>
      <c r="B1006" s="189" t="s">
        <v>1031</v>
      </c>
      <c r="C1006" s="12">
        <v>2010</v>
      </c>
      <c r="D1006" s="12" t="s">
        <v>138</v>
      </c>
      <c r="E1006" s="11">
        <v>24</v>
      </c>
      <c r="F1006" s="25">
        <v>0.8481481481481481</v>
      </c>
      <c r="G1006" s="90">
        <v>0.59814814814814821</v>
      </c>
      <c r="H1006" s="90" t="s">
        <v>620</v>
      </c>
      <c r="I1006" s="71" t="s">
        <v>148</v>
      </c>
      <c r="J1006" s="88">
        <v>1.5</v>
      </c>
      <c r="K1006" s="13" t="s">
        <v>147</v>
      </c>
      <c r="L1006" s="13" t="s">
        <v>147</v>
      </c>
      <c r="M1006" s="88" t="s">
        <v>321</v>
      </c>
      <c r="N1006" s="75">
        <v>35.320999999999998</v>
      </c>
      <c r="O1006" s="75">
        <v>-92.314999999999998</v>
      </c>
      <c r="P1006" s="86">
        <v>4.3</v>
      </c>
      <c r="Q1006" s="12" t="s">
        <v>120</v>
      </c>
      <c r="R1006" s="12" t="s">
        <v>42</v>
      </c>
      <c r="S1006" s="77" t="s">
        <v>2107</v>
      </c>
      <c r="T1006" s="4"/>
    </row>
    <row r="1007" spans="1:20" s="1" customFormat="1" ht="33.75" x14ac:dyDescent="0.2">
      <c r="A1007" s="27" t="e">
        <f t="shared" si="15"/>
        <v>#VALUE!</v>
      </c>
      <c r="B1007" s="189" t="s">
        <v>1032</v>
      </c>
      <c r="C1007" s="12">
        <v>2010</v>
      </c>
      <c r="D1007" s="12" t="s">
        <v>138</v>
      </c>
      <c r="E1007" s="11">
        <v>25</v>
      </c>
      <c r="F1007" s="25">
        <v>0.30819444444444444</v>
      </c>
      <c r="G1007" s="90">
        <v>5.8194444444444444E-2</v>
      </c>
      <c r="H1007" s="90" t="s">
        <v>620</v>
      </c>
      <c r="I1007" s="71" t="s">
        <v>148</v>
      </c>
      <c r="J1007" s="88">
        <v>1.7</v>
      </c>
      <c r="K1007" s="13" t="s">
        <v>147</v>
      </c>
      <c r="L1007" s="13" t="s">
        <v>147</v>
      </c>
      <c r="M1007" s="88" t="s">
        <v>321</v>
      </c>
      <c r="N1007" s="75">
        <v>35.314999999999998</v>
      </c>
      <c r="O1007" s="75">
        <v>-92.311999999999998</v>
      </c>
      <c r="P1007" s="86">
        <v>4.8</v>
      </c>
      <c r="Q1007" s="12" t="s">
        <v>120</v>
      </c>
      <c r="R1007" s="12" t="s">
        <v>42</v>
      </c>
      <c r="S1007" s="77" t="s">
        <v>2107</v>
      </c>
      <c r="T1007" s="4"/>
    </row>
    <row r="1008" spans="1:20" s="1" customFormat="1" ht="33.75" x14ac:dyDescent="0.2">
      <c r="A1008" s="27" t="e">
        <f t="shared" si="15"/>
        <v>#VALUE!</v>
      </c>
      <c r="B1008" s="189" t="s">
        <v>1033</v>
      </c>
      <c r="C1008" s="12">
        <v>2010</v>
      </c>
      <c r="D1008" s="12" t="s">
        <v>138</v>
      </c>
      <c r="E1008" s="11">
        <v>25</v>
      </c>
      <c r="F1008" s="25">
        <v>0.34478009259259257</v>
      </c>
      <c r="G1008" s="90">
        <v>9.4780092592592582E-2</v>
      </c>
      <c r="H1008" s="90" t="s">
        <v>620</v>
      </c>
      <c r="I1008" s="71" t="s">
        <v>148</v>
      </c>
      <c r="J1008" s="88">
        <v>1.8</v>
      </c>
      <c r="K1008" s="13" t="s">
        <v>147</v>
      </c>
      <c r="L1008" s="13" t="s">
        <v>147</v>
      </c>
      <c r="M1008" s="88" t="s">
        <v>321</v>
      </c>
      <c r="N1008" s="75">
        <v>35.314999999999998</v>
      </c>
      <c r="O1008" s="75">
        <v>-92.313000000000002</v>
      </c>
      <c r="P1008" s="86">
        <v>4.8</v>
      </c>
      <c r="Q1008" s="12" t="s">
        <v>120</v>
      </c>
      <c r="R1008" s="12" t="s">
        <v>42</v>
      </c>
      <c r="S1008" s="77" t="s">
        <v>2107</v>
      </c>
      <c r="T1008" s="4"/>
    </row>
    <row r="1009" spans="1:20" s="1" customFormat="1" ht="33.75" x14ac:dyDescent="0.2">
      <c r="A1009" s="27" t="e">
        <f t="shared" si="15"/>
        <v>#VALUE!</v>
      </c>
      <c r="B1009" s="189" t="s">
        <v>1034</v>
      </c>
      <c r="C1009" s="12">
        <v>2010</v>
      </c>
      <c r="D1009" s="12" t="s">
        <v>138</v>
      </c>
      <c r="E1009" s="11">
        <v>25</v>
      </c>
      <c r="F1009" s="25">
        <v>0.41991898148148149</v>
      </c>
      <c r="G1009" s="90">
        <v>0.16991898148148146</v>
      </c>
      <c r="H1009" s="90" t="s">
        <v>620</v>
      </c>
      <c r="I1009" s="71" t="s">
        <v>148</v>
      </c>
      <c r="J1009" s="88">
        <v>1.3</v>
      </c>
      <c r="K1009" s="13" t="s">
        <v>147</v>
      </c>
      <c r="L1009" s="13" t="s">
        <v>147</v>
      </c>
      <c r="M1009" s="88" t="s">
        <v>321</v>
      </c>
      <c r="N1009" s="75">
        <v>35.302</v>
      </c>
      <c r="O1009" s="75">
        <v>-92.316999999999993</v>
      </c>
      <c r="P1009" s="86">
        <v>4.4000000000000004</v>
      </c>
      <c r="Q1009" s="12" t="s">
        <v>120</v>
      </c>
      <c r="R1009" s="12" t="s">
        <v>42</v>
      </c>
      <c r="S1009" s="77" t="s">
        <v>2107</v>
      </c>
      <c r="T1009" s="4"/>
    </row>
    <row r="1010" spans="1:20" s="1" customFormat="1" ht="33.75" x14ac:dyDescent="0.2">
      <c r="A1010" s="27" t="e">
        <f t="shared" si="15"/>
        <v>#VALUE!</v>
      </c>
      <c r="B1010" s="189" t="s">
        <v>1035</v>
      </c>
      <c r="C1010" s="12">
        <v>2010</v>
      </c>
      <c r="D1010" s="12" t="s">
        <v>138</v>
      </c>
      <c r="E1010" s="11">
        <v>25</v>
      </c>
      <c r="F1010" s="25">
        <v>0.42686342592592591</v>
      </c>
      <c r="G1010" s="90">
        <v>0.17686342592592594</v>
      </c>
      <c r="H1010" s="90" t="s">
        <v>620</v>
      </c>
      <c r="I1010" s="71" t="s">
        <v>148</v>
      </c>
      <c r="J1010" s="88">
        <v>2.4</v>
      </c>
      <c r="K1010" s="13" t="s">
        <v>147</v>
      </c>
      <c r="L1010" s="13" t="s">
        <v>147</v>
      </c>
      <c r="M1010" s="88" t="s">
        <v>321</v>
      </c>
      <c r="N1010" s="75">
        <v>35.308999999999997</v>
      </c>
      <c r="O1010" s="75">
        <v>-92.317999999999998</v>
      </c>
      <c r="P1010" s="86">
        <v>5.7</v>
      </c>
      <c r="Q1010" s="12" t="s">
        <v>120</v>
      </c>
      <c r="R1010" s="12" t="s">
        <v>42</v>
      </c>
      <c r="S1010" s="77" t="s">
        <v>2107</v>
      </c>
      <c r="T1010" s="4"/>
    </row>
    <row r="1011" spans="1:20" s="1" customFormat="1" ht="33.75" x14ac:dyDescent="0.2">
      <c r="A1011" s="27" t="e">
        <f t="shared" si="15"/>
        <v>#VALUE!</v>
      </c>
      <c r="B1011" s="189" t="s">
        <v>1036</v>
      </c>
      <c r="C1011" s="12">
        <v>2010</v>
      </c>
      <c r="D1011" s="12" t="s">
        <v>138</v>
      </c>
      <c r="E1011" s="11">
        <v>25</v>
      </c>
      <c r="F1011" s="25">
        <v>0.46277777777777779</v>
      </c>
      <c r="G1011" s="90">
        <v>0.21277777777777776</v>
      </c>
      <c r="H1011" s="90" t="s">
        <v>620</v>
      </c>
      <c r="I1011" s="71" t="s">
        <v>148</v>
      </c>
      <c r="J1011" s="88">
        <v>1.6</v>
      </c>
      <c r="K1011" s="13" t="s">
        <v>147</v>
      </c>
      <c r="L1011" s="13" t="s">
        <v>147</v>
      </c>
      <c r="M1011" s="88" t="s">
        <v>321</v>
      </c>
      <c r="N1011" s="75">
        <v>35.319000000000003</v>
      </c>
      <c r="O1011" s="75">
        <v>-92.314999999999998</v>
      </c>
      <c r="P1011" s="86">
        <v>5.3</v>
      </c>
      <c r="Q1011" s="12" t="s">
        <v>120</v>
      </c>
      <c r="R1011" s="12" t="s">
        <v>42</v>
      </c>
      <c r="S1011" s="77" t="s">
        <v>2107</v>
      </c>
      <c r="T1011" s="4"/>
    </row>
    <row r="1012" spans="1:20" s="1" customFormat="1" ht="33.75" x14ac:dyDescent="0.2">
      <c r="A1012" s="27" t="e">
        <f t="shared" si="15"/>
        <v>#VALUE!</v>
      </c>
      <c r="B1012" s="189" t="s">
        <v>1037</v>
      </c>
      <c r="C1012" s="12">
        <v>2010</v>
      </c>
      <c r="D1012" s="12" t="s">
        <v>138</v>
      </c>
      <c r="E1012" s="11">
        <v>25</v>
      </c>
      <c r="F1012" s="25">
        <v>0.59009259259259261</v>
      </c>
      <c r="G1012" s="90">
        <v>0.34009259259259261</v>
      </c>
      <c r="H1012" s="90" t="s">
        <v>620</v>
      </c>
      <c r="I1012" s="71" t="s">
        <v>148</v>
      </c>
      <c r="J1012" s="88">
        <v>1.5</v>
      </c>
      <c r="K1012" s="13" t="s">
        <v>147</v>
      </c>
      <c r="L1012" s="13" t="s">
        <v>147</v>
      </c>
      <c r="M1012" s="88" t="s">
        <v>321</v>
      </c>
      <c r="N1012" s="75">
        <v>35.298999999999999</v>
      </c>
      <c r="O1012" s="75">
        <v>-92.316999999999993</v>
      </c>
      <c r="P1012" s="86">
        <v>5.2</v>
      </c>
      <c r="Q1012" s="12" t="s">
        <v>120</v>
      </c>
      <c r="R1012" s="12" t="s">
        <v>42</v>
      </c>
      <c r="S1012" s="77" t="s">
        <v>2107</v>
      </c>
      <c r="T1012" s="4"/>
    </row>
    <row r="1013" spans="1:20" s="1" customFormat="1" ht="33.75" x14ac:dyDescent="0.2">
      <c r="A1013" s="27" t="e">
        <f t="shared" si="15"/>
        <v>#VALUE!</v>
      </c>
      <c r="B1013" s="189" t="s">
        <v>1038</v>
      </c>
      <c r="C1013" s="12">
        <v>2010</v>
      </c>
      <c r="D1013" s="12" t="s">
        <v>138</v>
      </c>
      <c r="E1013" s="11">
        <v>25</v>
      </c>
      <c r="F1013" s="25">
        <v>0.12103009259259261</v>
      </c>
      <c r="G1013" s="90">
        <v>0.87103009259259256</v>
      </c>
      <c r="H1013" s="90" t="s">
        <v>620</v>
      </c>
      <c r="I1013" s="71" t="s">
        <v>148</v>
      </c>
      <c r="J1013" s="88">
        <v>1.8</v>
      </c>
      <c r="K1013" s="13" t="s">
        <v>147</v>
      </c>
      <c r="L1013" s="13" t="s">
        <v>147</v>
      </c>
      <c r="M1013" s="88" t="s">
        <v>321</v>
      </c>
      <c r="N1013" s="75">
        <v>35.296999999999997</v>
      </c>
      <c r="O1013" s="75">
        <v>-92.320999999999998</v>
      </c>
      <c r="P1013" s="86">
        <v>4.4000000000000004</v>
      </c>
      <c r="Q1013" s="12" t="s">
        <v>120</v>
      </c>
      <c r="R1013" s="12" t="s">
        <v>42</v>
      </c>
      <c r="S1013" s="77" t="s">
        <v>2107</v>
      </c>
      <c r="T1013" s="4"/>
    </row>
    <row r="1014" spans="1:20" s="1" customFormat="1" ht="33.75" x14ac:dyDescent="0.2">
      <c r="A1014" s="27" t="e">
        <f t="shared" si="15"/>
        <v>#VALUE!</v>
      </c>
      <c r="B1014" s="189" t="s">
        <v>1039</v>
      </c>
      <c r="C1014" s="12">
        <v>2010</v>
      </c>
      <c r="D1014" s="12" t="s">
        <v>138</v>
      </c>
      <c r="E1014" s="11">
        <v>26</v>
      </c>
      <c r="F1014" s="25">
        <v>0.74991898148148151</v>
      </c>
      <c r="G1014" s="90">
        <v>0.49991898148148151</v>
      </c>
      <c r="H1014" s="90" t="s">
        <v>620</v>
      </c>
      <c r="I1014" s="71" t="s">
        <v>148</v>
      </c>
      <c r="J1014" s="88">
        <v>1.5</v>
      </c>
      <c r="K1014" s="13" t="s">
        <v>147</v>
      </c>
      <c r="L1014" s="13" t="s">
        <v>147</v>
      </c>
      <c r="M1014" s="88" t="s">
        <v>321</v>
      </c>
      <c r="N1014" s="75">
        <v>35.299999999999997</v>
      </c>
      <c r="O1014" s="75">
        <v>-92.322999999999993</v>
      </c>
      <c r="P1014" s="86">
        <v>3.3</v>
      </c>
      <c r="Q1014" s="12" t="s">
        <v>120</v>
      </c>
      <c r="R1014" s="12" t="s">
        <v>42</v>
      </c>
      <c r="S1014" s="77" t="s">
        <v>2107</v>
      </c>
      <c r="T1014" s="4"/>
    </row>
    <row r="1015" spans="1:20" s="1" customFormat="1" ht="33.75" x14ac:dyDescent="0.2">
      <c r="A1015" s="27" t="e">
        <f t="shared" si="15"/>
        <v>#VALUE!</v>
      </c>
      <c r="B1015" s="189" t="s">
        <v>1040</v>
      </c>
      <c r="C1015" s="12">
        <v>2010</v>
      </c>
      <c r="D1015" s="12" t="s">
        <v>138</v>
      </c>
      <c r="E1015" s="11">
        <v>26</v>
      </c>
      <c r="F1015" s="25">
        <v>0.19702546296296297</v>
      </c>
      <c r="G1015" s="90">
        <v>0.94702546296296297</v>
      </c>
      <c r="H1015" s="90" t="s">
        <v>620</v>
      </c>
      <c r="I1015" s="71" t="s">
        <v>148</v>
      </c>
      <c r="J1015" s="88">
        <v>2.4</v>
      </c>
      <c r="K1015" s="13" t="s">
        <v>147</v>
      </c>
      <c r="L1015" s="13" t="s">
        <v>147</v>
      </c>
      <c r="M1015" s="88" t="s">
        <v>321</v>
      </c>
      <c r="N1015" s="75">
        <v>35.317</v>
      </c>
      <c r="O1015" s="75">
        <v>-92.316000000000003</v>
      </c>
      <c r="P1015" s="86">
        <v>3.7</v>
      </c>
      <c r="Q1015" s="12" t="s">
        <v>120</v>
      </c>
      <c r="R1015" s="12" t="s">
        <v>42</v>
      </c>
      <c r="S1015" s="77" t="s">
        <v>2107</v>
      </c>
      <c r="T1015" s="4"/>
    </row>
    <row r="1016" spans="1:20" s="1" customFormat="1" ht="33.75" x14ac:dyDescent="0.2">
      <c r="A1016" s="27" t="e">
        <f t="shared" si="15"/>
        <v>#VALUE!</v>
      </c>
      <c r="B1016" s="189" t="s">
        <v>1041</v>
      </c>
      <c r="C1016" s="12">
        <v>2010</v>
      </c>
      <c r="D1016" s="12" t="s">
        <v>138</v>
      </c>
      <c r="E1016" s="11">
        <v>27</v>
      </c>
      <c r="F1016" s="25">
        <v>0.29776620370370371</v>
      </c>
      <c r="G1016" s="90">
        <v>4.7766203703703707E-2</v>
      </c>
      <c r="H1016" s="90" t="s">
        <v>620</v>
      </c>
      <c r="I1016" s="71" t="s">
        <v>148</v>
      </c>
      <c r="J1016" s="88">
        <v>2</v>
      </c>
      <c r="K1016" s="13" t="s">
        <v>147</v>
      </c>
      <c r="L1016" s="13" t="s">
        <v>147</v>
      </c>
      <c r="M1016" s="88" t="s">
        <v>321</v>
      </c>
      <c r="N1016" s="75">
        <v>35.31</v>
      </c>
      <c r="O1016" s="75">
        <v>-92.31</v>
      </c>
      <c r="P1016" s="86">
        <v>4.3</v>
      </c>
      <c r="Q1016" s="12" t="s">
        <v>120</v>
      </c>
      <c r="R1016" s="12" t="s">
        <v>42</v>
      </c>
      <c r="S1016" s="77" t="s">
        <v>2107</v>
      </c>
      <c r="T1016" s="4"/>
    </row>
    <row r="1017" spans="1:20" s="1" customFormat="1" ht="33.75" x14ac:dyDescent="0.2">
      <c r="A1017" s="27" t="e">
        <f t="shared" si="15"/>
        <v>#VALUE!</v>
      </c>
      <c r="B1017" s="189" t="s">
        <v>1042</v>
      </c>
      <c r="C1017" s="12">
        <v>2010</v>
      </c>
      <c r="D1017" s="12" t="s">
        <v>138</v>
      </c>
      <c r="E1017" s="11">
        <v>27</v>
      </c>
      <c r="F1017" s="25">
        <v>0.12237268518518518</v>
      </c>
      <c r="G1017" s="90">
        <v>0.87237268518518529</v>
      </c>
      <c r="H1017" s="90" t="s">
        <v>620</v>
      </c>
      <c r="I1017" s="71" t="s">
        <v>148</v>
      </c>
      <c r="J1017" s="88">
        <v>1.7</v>
      </c>
      <c r="K1017" s="13" t="s">
        <v>147</v>
      </c>
      <c r="L1017" s="13" t="s">
        <v>147</v>
      </c>
      <c r="M1017" s="88" t="s">
        <v>321</v>
      </c>
      <c r="N1017" s="75">
        <v>35.301000000000002</v>
      </c>
      <c r="O1017" s="75">
        <v>-92.314999999999998</v>
      </c>
      <c r="P1017" s="86">
        <v>5.3</v>
      </c>
      <c r="Q1017" s="12" t="s">
        <v>120</v>
      </c>
      <c r="R1017" s="12" t="s">
        <v>42</v>
      </c>
      <c r="S1017" s="77" t="s">
        <v>2107</v>
      </c>
      <c r="T1017" s="4"/>
    </row>
    <row r="1018" spans="1:20" s="1" customFormat="1" ht="33.75" x14ac:dyDescent="0.2">
      <c r="A1018" s="27" t="e">
        <f t="shared" si="15"/>
        <v>#VALUE!</v>
      </c>
      <c r="B1018" s="189" t="s">
        <v>1044</v>
      </c>
      <c r="C1018" s="12">
        <v>2010</v>
      </c>
      <c r="D1018" s="12" t="s">
        <v>138</v>
      </c>
      <c r="E1018" s="11">
        <v>28</v>
      </c>
      <c r="F1018" s="25">
        <v>0.50697916666666665</v>
      </c>
      <c r="G1018" s="90">
        <v>0.2569791666666667</v>
      </c>
      <c r="H1018" s="90" t="s">
        <v>620</v>
      </c>
      <c r="I1018" s="71" t="s">
        <v>148</v>
      </c>
      <c r="J1018" s="88">
        <v>1.6</v>
      </c>
      <c r="K1018" s="13" t="s">
        <v>147</v>
      </c>
      <c r="L1018" s="13" t="s">
        <v>147</v>
      </c>
      <c r="M1018" s="88" t="s">
        <v>321</v>
      </c>
      <c r="N1018" s="75">
        <v>35.298999999999999</v>
      </c>
      <c r="O1018" s="75">
        <v>-92.325000000000003</v>
      </c>
      <c r="P1018" s="86">
        <v>1.9</v>
      </c>
      <c r="Q1018" s="12" t="s">
        <v>120</v>
      </c>
      <c r="R1018" s="12" t="s">
        <v>42</v>
      </c>
      <c r="S1018" s="77" t="s">
        <v>2107</v>
      </c>
      <c r="T1018" s="4"/>
    </row>
    <row r="1019" spans="1:20" s="1" customFormat="1" ht="33.75" x14ac:dyDescent="0.2">
      <c r="A1019" s="27" t="e">
        <f t="shared" si="15"/>
        <v>#VALUE!</v>
      </c>
      <c r="B1019" s="189" t="s">
        <v>1045</v>
      </c>
      <c r="C1019" s="12">
        <v>2010</v>
      </c>
      <c r="D1019" s="12" t="s">
        <v>138</v>
      </c>
      <c r="E1019" s="11">
        <v>28</v>
      </c>
      <c r="F1019" s="25">
        <v>0.51780092592592586</v>
      </c>
      <c r="G1019" s="90">
        <v>0.26780092592592591</v>
      </c>
      <c r="H1019" s="90" t="s">
        <v>620</v>
      </c>
      <c r="I1019" s="71" t="s">
        <v>148</v>
      </c>
      <c r="J1019" s="88">
        <v>1.8</v>
      </c>
      <c r="K1019" s="13" t="s">
        <v>147</v>
      </c>
      <c r="L1019" s="13" t="s">
        <v>147</v>
      </c>
      <c r="M1019" s="88" t="s">
        <v>321</v>
      </c>
      <c r="N1019" s="75">
        <v>35.301000000000002</v>
      </c>
      <c r="O1019" s="75">
        <v>-92.322000000000003</v>
      </c>
      <c r="P1019" s="86">
        <v>2.2000000000000002</v>
      </c>
      <c r="Q1019" s="12" t="s">
        <v>120</v>
      </c>
      <c r="R1019" s="12" t="s">
        <v>42</v>
      </c>
      <c r="S1019" s="77" t="s">
        <v>2107</v>
      </c>
      <c r="T1019" s="4"/>
    </row>
    <row r="1020" spans="1:20" s="1" customFormat="1" ht="33.75" x14ac:dyDescent="0.2">
      <c r="A1020" s="27" t="e">
        <f t="shared" si="15"/>
        <v>#VALUE!</v>
      </c>
      <c r="B1020" s="189" t="s">
        <v>1046</v>
      </c>
      <c r="C1020" s="12">
        <v>2010</v>
      </c>
      <c r="D1020" s="12" t="s">
        <v>138</v>
      </c>
      <c r="E1020" s="11">
        <v>28</v>
      </c>
      <c r="F1020" s="25">
        <v>0.52159722222222216</v>
      </c>
      <c r="G1020" s="90">
        <v>0.27159722222222221</v>
      </c>
      <c r="H1020" s="90" t="s">
        <v>620</v>
      </c>
      <c r="I1020" s="71" t="s">
        <v>148</v>
      </c>
      <c r="J1020" s="88">
        <v>1.7</v>
      </c>
      <c r="K1020" s="13" t="s">
        <v>147</v>
      </c>
      <c r="L1020" s="13" t="s">
        <v>147</v>
      </c>
      <c r="M1020" s="88" t="s">
        <v>321</v>
      </c>
      <c r="N1020" s="75">
        <v>35.292999999999999</v>
      </c>
      <c r="O1020" s="75">
        <v>-92.325000000000003</v>
      </c>
      <c r="P1020" s="86">
        <v>4.0999999999999996</v>
      </c>
      <c r="Q1020" s="12" t="s">
        <v>120</v>
      </c>
      <c r="R1020" s="12" t="s">
        <v>42</v>
      </c>
      <c r="S1020" s="77" t="s">
        <v>2107</v>
      </c>
      <c r="T1020" s="5"/>
    </row>
    <row r="1021" spans="1:20" s="1" customFormat="1" ht="33.75" x14ac:dyDescent="0.2">
      <c r="A1021" s="27" t="e">
        <f t="shared" si="15"/>
        <v>#VALUE!</v>
      </c>
      <c r="B1021" s="189" t="s">
        <v>1047</v>
      </c>
      <c r="C1021" s="12">
        <v>2010</v>
      </c>
      <c r="D1021" s="12" t="s">
        <v>138</v>
      </c>
      <c r="E1021" s="11">
        <v>28</v>
      </c>
      <c r="F1021" s="25">
        <v>0.62219907407407404</v>
      </c>
      <c r="G1021" s="90">
        <v>0.3721990740740741</v>
      </c>
      <c r="H1021" s="90" t="s">
        <v>620</v>
      </c>
      <c r="I1021" s="71" t="s">
        <v>148</v>
      </c>
      <c r="J1021" s="88">
        <v>1.4</v>
      </c>
      <c r="K1021" s="13" t="s">
        <v>147</v>
      </c>
      <c r="L1021" s="13" t="s">
        <v>147</v>
      </c>
      <c r="M1021" s="88" t="s">
        <v>321</v>
      </c>
      <c r="N1021" s="75">
        <v>35.292000000000002</v>
      </c>
      <c r="O1021" s="75">
        <v>-92.325999999999993</v>
      </c>
      <c r="P1021" s="86">
        <v>4.4000000000000004</v>
      </c>
      <c r="Q1021" s="12" t="s">
        <v>120</v>
      </c>
      <c r="R1021" s="12" t="s">
        <v>42</v>
      </c>
      <c r="S1021" s="77" t="s">
        <v>2107</v>
      </c>
      <c r="T1021" s="5"/>
    </row>
    <row r="1022" spans="1:20" s="1" customFormat="1" ht="33.75" x14ac:dyDescent="0.2">
      <c r="A1022" s="27" t="e">
        <f t="shared" si="15"/>
        <v>#VALUE!</v>
      </c>
      <c r="B1022" s="189" t="s">
        <v>1048</v>
      </c>
      <c r="C1022" s="12">
        <v>2010</v>
      </c>
      <c r="D1022" s="12" t="s">
        <v>138</v>
      </c>
      <c r="E1022" s="11">
        <v>28</v>
      </c>
      <c r="F1022" s="25">
        <v>0.11760416666666666</v>
      </c>
      <c r="G1022" s="90">
        <v>0.86760416666666673</v>
      </c>
      <c r="H1022" s="90" t="s">
        <v>620</v>
      </c>
      <c r="I1022" s="71" t="s">
        <v>148</v>
      </c>
      <c r="J1022" s="88">
        <v>1.5</v>
      </c>
      <c r="K1022" s="13" t="s">
        <v>147</v>
      </c>
      <c r="L1022" s="13" t="s">
        <v>147</v>
      </c>
      <c r="M1022" s="88" t="s">
        <v>321</v>
      </c>
      <c r="N1022" s="75">
        <v>35.293999999999997</v>
      </c>
      <c r="O1022" s="75">
        <v>-92.325999999999993</v>
      </c>
      <c r="P1022" s="86">
        <v>4.0999999999999996</v>
      </c>
      <c r="Q1022" s="12" t="s">
        <v>120</v>
      </c>
      <c r="R1022" s="12" t="s">
        <v>42</v>
      </c>
      <c r="S1022" s="77" t="s">
        <v>2107</v>
      </c>
      <c r="T1022" s="5"/>
    </row>
    <row r="1023" spans="1:20" s="1" customFormat="1" ht="33.75" x14ac:dyDescent="0.2">
      <c r="A1023" s="27" t="e">
        <f t="shared" si="15"/>
        <v>#VALUE!</v>
      </c>
      <c r="B1023" s="189" t="s">
        <v>1049</v>
      </c>
      <c r="C1023" s="12">
        <v>2010</v>
      </c>
      <c r="D1023" s="12" t="s">
        <v>138</v>
      </c>
      <c r="E1023" s="11">
        <v>28</v>
      </c>
      <c r="F1023" s="25">
        <v>0.17954861111111112</v>
      </c>
      <c r="G1023" s="90">
        <v>0.92954861111111109</v>
      </c>
      <c r="H1023" s="90" t="s">
        <v>620</v>
      </c>
      <c r="I1023" s="71" t="s">
        <v>148</v>
      </c>
      <c r="J1023" s="88">
        <v>1.7</v>
      </c>
      <c r="K1023" s="13" t="s">
        <v>147</v>
      </c>
      <c r="L1023" s="13" t="s">
        <v>147</v>
      </c>
      <c r="M1023" s="88" t="s">
        <v>321</v>
      </c>
      <c r="N1023" s="75">
        <v>35.33</v>
      </c>
      <c r="O1023" s="75">
        <v>-92.287000000000006</v>
      </c>
      <c r="P1023" s="86">
        <v>5.5</v>
      </c>
      <c r="Q1023" s="12" t="s">
        <v>120</v>
      </c>
      <c r="R1023" s="12" t="s">
        <v>42</v>
      </c>
      <c r="S1023" s="77" t="s">
        <v>2107</v>
      </c>
      <c r="T1023" s="5"/>
    </row>
    <row r="1024" spans="1:20" s="1" customFormat="1" ht="33.75" x14ac:dyDescent="0.2">
      <c r="A1024" s="27" t="e">
        <f t="shared" si="15"/>
        <v>#VALUE!</v>
      </c>
      <c r="B1024" s="189" t="s">
        <v>1050</v>
      </c>
      <c r="C1024" s="12">
        <v>2010</v>
      </c>
      <c r="D1024" s="12" t="s">
        <v>138</v>
      </c>
      <c r="E1024" s="11">
        <v>28</v>
      </c>
      <c r="F1024" s="25">
        <v>0.2091898148148148</v>
      </c>
      <c r="G1024" s="90">
        <v>0.95918981481481491</v>
      </c>
      <c r="H1024" s="90" t="s">
        <v>620</v>
      </c>
      <c r="I1024" s="71" t="s">
        <v>148</v>
      </c>
      <c r="J1024" s="88">
        <v>1.6</v>
      </c>
      <c r="K1024" s="13" t="s">
        <v>147</v>
      </c>
      <c r="L1024" s="13" t="s">
        <v>147</v>
      </c>
      <c r="M1024" s="88" t="s">
        <v>321</v>
      </c>
      <c r="N1024" s="75">
        <v>35.313000000000002</v>
      </c>
      <c r="O1024" s="75">
        <v>-92.313999999999993</v>
      </c>
      <c r="P1024" s="86">
        <v>5.5</v>
      </c>
      <c r="Q1024" s="12" t="s">
        <v>120</v>
      </c>
      <c r="R1024" s="12" t="s">
        <v>42</v>
      </c>
      <c r="S1024" s="77" t="s">
        <v>2107</v>
      </c>
      <c r="T1024" s="5"/>
    </row>
    <row r="1025" spans="1:20" s="1" customFormat="1" ht="33.75" x14ac:dyDescent="0.2">
      <c r="A1025" s="27" t="e">
        <f t="shared" si="15"/>
        <v>#VALUE!</v>
      </c>
      <c r="B1025" s="189" t="s">
        <v>1051</v>
      </c>
      <c r="C1025" s="12">
        <v>2010</v>
      </c>
      <c r="D1025" s="12" t="s">
        <v>138</v>
      </c>
      <c r="E1025" s="11">
        <v>29</v>
      </c>
      <c r="F1025" s="25">
        <v>0.40219907407407413</v>
      </c>
      <c r="G1025" s="90">
        <v>0.15219907407407407</v>
      </c>
      <c r="H1025" s="90" t="s">
        <v>620</v>
      </c>
      <c r="I1025" s="71" t="s">
        <v>148</v>
      </c>
      <c r="J1025" s="14">
        <v>2</v>
      </c>
      <c r="K1025" s="13" t="s">
        <v>147</v>
      </c>
      <c r="L1025" s="13" t="s">
        <v>147</v>
      </c>
      <c r="M1025" s="88" t="s">
        <v>321</v>
      </c>
      <c r="N1025" s="75">
        <v>35.283999999999999</v>
      </c>
      <c r="O1025" s="75">
        <v>-92.334999999999994</v>
      </c>
      <c r="P1025" s="86">
        <v>4.7</v>
      </c>
      <c r="Q1025" s="12" t="s">
        <v>120</v>
      </c>
      <c r="R1025" s="12" t="s">
        <v>42</v>
      </c>
      <c r="S1025" s="77" t="s">
        <v>2107</v>
      </c>
      <c r="T1025" s="5"/>
    </row>
    <row r="1026" spans="1:20" s="1" customFormat="1" ht="33.75" x14ac:dyDescent="0.2">
      <c r="A1026" s="27" t="e">
        <f t="shared" ref="A1026:A1089" si="16">SUM(A1025+1)</f>
        <v>#VALUE!</v>
      </c>
      <c r="B1026" s="189" t="s">
        <v>1052</v>
      </c>
      <c r="C1026" s="12">
        <v>2010</v>
      </c>
      <c r="D1026" s="12" t="s">
        <v>138</v>
      </c>
      <c r="E1026" s="11">
        <v>29</v>
      </c>
      <c r="F1026" s="25">
        <v>0.43988425925925928</v>
      </c>
      <c r="G1026" s="90">
        <v>0.18988425925925925</v>
      </c>
      <c r="H1026" s="90" t="s">
        <v>620</v>
      </c>
      <c r="I1026" s="71" t="s">
        <v>148</v>
      </c>
      <c r="J1026" s="88">
        <v>1.8</v>
      </c>
      <c r="K1026" s="13" t="s">
        <v>147</v>
      </c>
      <c r="L1026" s="13" t="s">
        <v>147</v>
      </c>
      <c r="M1026" s="88" t="s">
        <v>321</v>
      </c>
      <c r="N1026" s="75">
        <v>35.331000000000003</v>
      </c>
      <c r="O1026" s="75">
        <v>-92.29</v>
      </c>
      <c r="P1026" s="86">
        <v>4.5999999999999996</v>
      </c>
      <c r="Q1026" s="12" t="s">
        <v>120</v>
      </c>
      <c r="R1026" s="12" t="s">
        <v>42</v>
      </c>
      <c r="S1026" s="77" t="s">
        <v>2107</v>
      </c>
      <c r="T1026" s="5"/>
    </row>
    <row r="1027" spans="1:20" s="1" customFormat="1" ht="33.75" x14ac:dyDescent="0.2">
      <c r="A1027" s="27" t="e">
        <f t="shared" si="16"/>
        <v>#VALUE!</v>
      </c>
      <c r="B1027" s="189" t="s">
        <v>1053</v>
      </c>
      <c r="C1027" s="12">
        <v>2010</v>
      </c>
      <c r="D1027" s="12" t="s">
        <v>138</v>
      </c>
      <c r="E1027" s="11">
        <v>29</v>
      </c>
      <c r="F1027" s="25">
        <v>0.10770833333333334</v>
      </c>
      <c r="G1027" s="90">
        <v>0.85770833333333341</v>
      </c>
      <c r="H1027" s="90" t="s">
        <v>620</v>
      </c>
      <c r="I1027" s="71" t="s">
        <v>148</v>
      </c>
      <c r="J1027" s="88">
        <v>2</v>
      </c>
      <c r="K1027" s="13" t="s">
        <v>147</v>
      </c>
      <c r="L1027" s="13" t="s">
        <v>147</v>
      </c>
      <c r="M1027" s="88" t="s">
        <v>321</v>
      </c>
      <c r="N1027" s="75">
        <v>35.292999999999999</v>
      </c>
      <c r="O1027" s="75">
        <v>-92.322999999999993</v>
      </c>
      <c r="P1027" s="86">
        <v>4.2</v>
      </c>
      <c r="Q1027" s="12" t="s">
        <v>120</v>
      </c>
      <c r="R1027" s="12" t="s">
        <v>42</v>
      </c>
      <c r="S1027" s="77" t="s">
        <v>2107</v>
      </c>
      <c r="T1027" s="5"/>
    </row>
    <row r="1028" spans="1:20" s="1" customFormat="1" ht="33.75" x14ac:dyDescent="0.2">
      <c r="A1028" s="27" t="e">
        <f t="shared" si="16"/>
        <v>#VALUE!</v>
      </c>
      <c r="B1028" s="189" t="s">
        <v>1054</v>
      </c>
      <c r="C1028" s="12">
        <v>2010</v>
      </c>
      <c r="D1028" s="12" t="s">
        <v>138</v>
      </c>
      <c r="E1028" s="11">
        <v>29</v>
      </c>
      <c r="F1028" s="25">
        <v>0.10968750000000001</v>
      </c>
      <c r="G1028" s="90">
        <v>0.85968750000000005</v>
      </c>
      <c r="H1028" s="90" t="s">
        <v>620</v>
      </c>
      <c r="I1028" s="71" t="s">
        <v>148</v>
      </c>
      <c r="J1028" s="88">
        <v>1.4</v>
      </c>
      <c r="K1028" s="13" t="s">
        <v>147</v>
      </c>
      <c r="L1028" s="13" t="s">
        <v>147</v>
      </c>
      <c r="M1028" s="88" t="s">
        <v>321</v>
      </c>
      <c r="N1028" s="75">
        <v>35.287999999999997</v>
      </c>
      <c r="O1028" s="75">
        <v>-92.325000000000003</v>
      </c>
      <c r="P1028" s="86">
        <v>4.0999999999999996</v>
      </c>
      <c r="Q1028" s="12" t="s">
        <v>120</v>
      </c>
      <c r="R1028" s="12" t="s">
        <v>42</v>
      </c>
      <c r="S1028" s="77" t="s">
        <v>2107</v>
      </c>
      <c r="T1028" s="5"/>
    </row>
    <row r="1029" spans="1:20" s="1" customFormat="1" ht="33.75" x14ac:dyDescent="0.2">
      <c r="A1029" s="27" t="e">
        <f t="shared" si="16"/>
        <v>#VALUE!</v>
      </c>
      <c r="B1029" s="189" t="s">
        <v>1055</v>
      </c>
      <c r="C1029" s="12">
        <v>2010</v>
      </c>
      <c r="D1029" s="12" t="s">
        <v>138</v>
      </c>
      <c r="E1029" s="11">
        <v>29</v>
      </c>
      <c r="F1029" s="25">
        <v>0.11991898148148149</v>
      </c>
      <c r="G1029" s="90">
        <v>0.8699189814814815</v>
      </c>
      <c r="H1029" s="90" t="s">
        <v>620</v>
      </c>
      <c r="I1029" s="71" t="s">
        <v>148</v>
      </c>
      <c r="J1029" s="88">
        <v>1.3</v>
      </c>
      <c r="K1029" s="13" t="s">
        <v>147</v>
      </c>
      <c r="L1029" s="13" t="s">
        <v>147</v>
      </c>
      <c r="M1029" s="88" t="s">
        <v>321</v>
      </c>
      <c r="N1029" s="75">
        <v>35.292000000000002</v>
      </c>
      <c r="O1029" s="75">
        <v>-92.325000000000003</v>
      </c>
      <c r="P1029" s="86">
        <v>4.5999999999999996</v>
      </c>
      <c r="Q1029" s="12" t="s">
        <v>120</v>
      </c>
      <c r="R1029" s="12" t="s">
        <v>42</v>
      </c>
      <c r="S1029" s="77" t="s">
        <v>2107</v>
      </c>
      <c r="T1029" s="5"/>
    </row>
    <row r="1030" spans="1:20" s="1" customFormat="1" ht="33.75" x14ac:dyDescent="0.2">
      <c r="A1030" s="27" t="e">
        <f t="shared" si="16"/>
        <v>#VALUE!</v>
      </c>
      <c r="B1030" s="189" t="s">
        <v>1056</v>
      </c>
      <c r="C1030" s="12">
        <v>2010</v>
      </c>
      <c r="D1030" s="12" t="s">
        <v>138</v>
      </c>
      <c r="E1030" s="11">
        <v>29</v>
      </c>
      <c r="F1030" s="25">
        <v>0.14185185185185187</v>
      </c>
      <c r="G1030" s="90">
        <v>0.89185185185185178</v>
      </c>
      <c r="H1030" s="90" t="s">
        <v>620</v>
      </c>
      <c r="I1030" s="71" t="s">
        <v>148</v>
      </c>
      <c r="J1030" s="88">
        <v>0.9</v>
      </c>
      <c r="K1030" s="13" t="s">
        <v>147</v>
      </c>
      <c r="L1030" s="13" t="s">
        <v>147</v>
      </c>
      <c r="M1030" s="88" t="s">
        <v>321</v>
      </c>
      <c r="N1030" s="75">
        <v>35.292000000000002</v>
      </c>
      <c r="O1030" s="75">
        <v>-92.322999999999993</v>
      </c>
      <c r="P1030" s="86">
        <v>4.8</v>
      </c>
      <c r="Q1030" s="12" t="s">
        <v>120</v>
      </c>
      <c r="R1030" s="12" t="s">
        <v>42</v>
      </c>
      <c r="S1030" s="77" t="s">
        <v>2107</v>
      </c>
      <c r="T1030" s="5"/>
    </row>
    <row r="1031" spans="1:20" s="1" customFormat="1" ht="33.75" x14ac:dyDescent="0.2">
      <c r="A1031" s="27" t="e">
        <f t="shared" si="16"/>
        <v>#VALUE!</v>
      </c>
      <c r="B1031" s="189" t="s">
        <v>1057</v>
      </c>
      <c r="C1031" s="12">
        <v>2010</v>
      </c>
      <c r="D1031" s="12" t="s">
        <v>138</v>
      </c>
      <c r="E1031" s="11">
        <v>29</v>
      </c>
      <c r="F1031" s="25">
        <v>0.17533564814814814</v>
      </c>
      <c r="G1031" s="90">
        <v>0.92533564814814817</v>
      </c>
      <c r="H1031" s="90" t="s">
        <v>620</v>
      </c>
      <c r="I1031" s="71" t="s">
        <v>148</v>
      </c>
      <c r="J1031" s="88">
        <v>1.9</v>
      </c>
      <c r="K1031" s="13" t="s">
        <v>147</v>
      </c>
      <c r="L1031" s="13" t="s">
        <v>147</v>
      </c>
      <c r="M1031" s="88" t="s">
        <v>321</v>
      </c>
      <c r="N1031" s="75">
        <v>35.33</v>
      </c>
      <c r="O1031" s="75">
        <v>-92.307000000000002</v>
      </c>
      <c r="P1031" s="86">
        <v>4.7</v>
      </c>
      <c r="Q1031" s="12" t="s">
        <v>120</v>
      </c>
      <c r="R1031" s="12" t="s">
        <v>42</v>
      </c>
      <c r="S1031" s="77" t="s">
        <v>2107</v>
      </c>
      <c r="T1031" s="5"/>
    </row>
    <row r="1032" spans="1:20" s="1" customFormat="1" ht="33.75" x14ac:dyDescent="0.2">
      <c r="A1032" s="27" t="e">
        <f t="shared" si="16"/>
        <v>#VALUE!</v>
      </c>
      <c r="B1032" s="189" t="s">
        <v>1058</v>
      </c>
      <c r="C1032" s="12">
        <v>2010</v>
      </c>
      <c r="D1032" s="12" t="s">
        <v>138</v>
      </c>
      <c r="E1032" s="11">
        <v>29</v>
      </c>
      <c r="F1032" s="25">
        <v>0.19916666666666669</v>
      </c>
      <c r="G1032" s="90">
        <v>0.94916666666666671</v>
      </c>
      <c r="H1032" s="90" t="s">
        <v>620</v>
      </c>
      <c r="I1032" s="71" t="s">
        <v>148</v>
      </c>
      <c r="J1032" s="88">
        <v>2.1</v>
      </c>
      <c r="K1032" s="13" t="s">
        <v>147</v>
      </c>
      <c r="L1032" s="13" t="s">
        <v>147</v>
      </c>
      <c r="M1032" s="88" t="s">
        <v>321</v>
      </c>
      <c r="N1032" s="75">
        <v>35.329000000000001</v>
      </c>
      <c r="O1032" s="75">
        <v>-92.290999999999997</v>
      </c>
      <c r="P1032" s="86">
        <v>4.5999999999999996</v>
      </c>
      <c r="Q1032" s="12" t="s">
        <v>120</v>
      </c>
      <c r="R1032" s="12" t="s">
        <v>42</v>
      </c>
      <c r="S1032" s="77" t="s">
        <v>2107</v>
      </c>
      <c r="T1032" s="5"/>
    </row>
    <row r="1033" spans="1:20" s="1" customFormat="1" ht="33.75" x14ac:dyDescent="0.2">
      <c r="A1033" s="27" t="e">
        <f t="shared" si="16"/>
        <v>#VALUE!</v>
      </c>
      <c r="B1033" s="189" t="s">
        <v>1059</v>
      </c>
      <c r="C1033" s="12">
        <v>2010</v>
      </c>
      <c r="D1033" s="12" t="s">
        <v>138</v>
      </c>
      <c r="E1033" s="11">
        <v>29</v>
      </c>
      <c r="F1033" s="25">
        <v>0.20168981481481482</v>
      </c>
      <c r="G1033" s="90">
        <v>0.95168981481481474</v>
      </c>
      <c r="H1033" s="90" t="s">
        <v>620</v>
      </c>
      <c r="I1033" s="71" t="s">
        <v>148</v>
      </c>
      <c r="J1033" s="88">
        <v>1.5</v>
      </c>
      <c r="K1033" s="13" t="s">
        <v>147</v>
      </c>
      <c r="L1033" s="13" t="s">
        <v>147</v>
      </c>
      <c r="M1033" s="88" t="s">
        <v>321</v>
      </c>
      <c r="N1033" s="75">
        <v>35.328000000000003</v>
      </c>
      <c r="O1033" s="75">
        <v>-92.311000000000007</v>
      </c>
      <c r="P1033" s="86">
        <v>5.4</v>
      </c>
      <c r="Q1033" s="12" t="s">
        <v>120</v>
      </c>
      <c r="R1033" s="12" t="s">
        <v>42</v>
      </c>
      <c r="S1033" s="77" t="s">
        <v>2107</v>
      </c>
      <c r="T1033" s="5"/>
    </row>
    <row r="1034" spans="1:20" s="1" customFormat="1" ht="33.75" x14ac:dyDescent="0.2">
      <c r="A1034" s="27" t="e">
        <f t="shared" si="16"/>
        <v>#VALUE!</v>
      </c>
      <c r="B1034" s="189" t="s">
        <v>1060</v>
      </c>
      <c r="C1034" s="12">
        <v>2010</v>
      </c>
      <c r="D1034" s="12" t="s">
        <v>138</v>
      </c>
      <c r="E1034" s="11">
        <v>29</v>
      </c>
      <c r="F1034" s="25">
        <v>0.20868055555555556</v>
      </c>
      <c r="G1034" s="90">
        <v>0.95868055555555554</v>
      </c>
      <c r="H1034" s="90" t="s">
        <v>620</v>
      </c>
      <c r="I1034" s="71" t="s">
        <v>148</v>
      </c>
      <c r="J1034" s="88">
        <v>1.8</v>
      </c>
      <c r="K1034" s="13" t="s">
        <v>147</v>
      </c>
      <c r="L1034" s="13" t="s">
        <v>147</v>
      </c>
      <c r="M1034" s="88" t="s">
        <v>321</v>
      </c>
      <c r="N1034" s="75">
        <v>35.329000000000001</v>
      </c>
      <c r="O1034" s="75">
        <v>-92.308999999999997</v>
      </c>
      <c r="P1034" s="86">
        <v>4.9000000000000004</v>
      </c>
      <c r="Q1034" s="12" t="s">
        <v>120</v>
      </c>
      <c r="R1034" s="12" t="s">
        <v>42</v>
      </c>
      <c r="S1034" s="77" t="s">
        <v>2107</v>
      </c>
      <c r="T1034" s="5"/>
    </row>
    <row r="1035" spans="1:20" s="1" customFormat="1" ht="33.75" x14ac:dyDescent="0.2">
      <c r="A1035" s="27" t="e">
        <f t="shared" si="16"/>
        <v>#VALUE!</v>
      </c>
      <c r="B1035" s="189" t="s">
        <v>1061</v>
      </c>
      <c r="C1035" s="12">
        <v>2010</v>
      </c>
      <c r="D1035" s="12" t="s">
        <v>138</v>
      </c>
      <c r="E1035" s="11">
        <v>29</v>
      </c>
      <c r="F1035" s="25">
        <v>0.2179861111111111</v>
      </c>
      <c r="G1035" s="90">
        <v>0.9679861111111111</v>
      </c>
      <c r="H1035" s="90" t="s">
        <v>620</v>
      </c>
      <c r="I1035" s="71" t="s">
        <v>148</v>
      </c>
      <c r="J1035" s="88">
        <v>2</v>
      </c>
      <c r="K1035" s="13" t="s">
        <v>147</v>
      </c>
      <c r="L1035" s="13" t="s">
        <v>147</v>
      </c>
      <c r="M1035" s="88" t="s">
        <v>321</v>
      </c>
      <c r="N1035" s="75">
        <v>35.329000000000001</v>
      </c>
      <c r="O1035" s="75">
        <v>-92.293000000000006</v>
      </c>
      <c r="P1035" s="86">
        <v>4.4000000000000004</v>
      </c>
      <c r="Q1035" s="12" t="s">
        <v>120</v>
      </c>
      <c r="R1035" s="12" t="s">
        <v>42</v>
      </c>
      <c r="S1035" s="77" t="s">
        <v>2107</v>
      </c>
      <c r="T1035" s="5"/>
    </row>
    <row r="1036" spans="1:20" s="1" customFormat="1" ht="33.75" x14ac:dyDescent="0.2">
      <c r="A1036" s="27" t="e">
        <f t="shared" si="16"/>
        <v>#VALUE!</v>
      </c>
      <c r="B1036" s="189" t="s">
        <v>1062</v>
      </c>
      <c r="C1036" s="12">
        <v>2010</v>
      </c>
      <c r="D1036" s="12" t="s">
        <v>138</v>
      </c>
      <c r="E1036" s="11">
        <v>29</v>
      </c>
      <c r="F1036" s="25">
        <v>0.24216435185185184</v>
      </c>
      <c r="G1036" s="90">
        <v>0.99216435185185192</v>
      </c>
      <c r="H1036" s="90" t="s">
        <v>620</v>
      </c>
      <c r="I1036" s="71" t="s">
        <v>148</v>
      </c>
      <c r="J1036" s="88">
        <v>2</v>
      </c>
      <c r="K1036" s="13" t="s">
        <v>147</v>
      </c>
      <c r="L1036" s="13" t="s">
        <v>147</v>
      </c>
      <c r="M1036" s="88" t="s">
        <v>321</v>
      </c>
      <c r="N1036" s="75">
        <v>35.326000000000001</v>
      </c>
      <c r="O1036" s="75">
        <v>-92.308000000000007</v>
      </c>
      <c r="P1036" s="86">
        <v>5.6</v>
      </c>
      <c r="Q1036" s="12" t="s">
        <v>120</v>
      </c>
      <c r="R1036" s="12" t="s">
        <v>42</v>
      </c>
      <c r="S1036" s="77" t="s">
        <v>2107</v>
      </c>
      <c r="T1036" s="5"/>
    </row>
    <row r="1037" spans="1:20" s="1" customFormat="1" ht="33.75" x14ac:dyDescent="0.2">
      <c r="A1037" s="27" t="e">
        <f t="shared" si="16"/>
        <v>#VALUE!</v>
      </c>
      <c r="B1037" s="189" t="s">
        <v>1063</v>
      </c>
      <c r="C1037" s="12">
        <v>2010</v>
      </c>
      <c r="D1037" s="12" t="s">
        <v>138</v>
      </c>
      <c r="E1037" s="11">
        <v>30</v>
      </c>
      <c r="F1037" s="25">
        <v>0.28157407407407409</v>
      </c>
      <c r="G1037" s="90">
        <v>3.1574074074074074E-2</v>
      </c>
      <c r="H1037" s="90" t="s">
        <v>620</v>
      </c>
      <c r="I1037" s="71" t="s">
        <v>148</v>
      </c>
      <c r="J1037" s="88">
        <v>1.2</v>
      </c>
      <c r="K1037" s="13" t="s">
        <v>147</v>
      </c>
      <c r="L1037" s="13" t="s">
        <v>147</v>
      </c>
      <c r="M1037" s="88" t="s">
        <v>321</v>
      </c>
      <c r="N1037" s="75">
        <v>35.314999999999998</v>
      </c>
      <c r="O1037" s="75">
        <v>-92.313000000000002</v>
      </c>
      <c r="P1037" s="86">
        <v>5.0999999999999996</v>
      </c>
      <c r="Q1037" s="12" t="s">
        <v>120</v>
      </c>
      <c r="R1037" s="12" t="s">
        <v>42</v>
      </c>
      <c r="S1037" s="77" t="s">
        <v>2107</v>
      </c>
      <c r="T1037" s="5"/>
    </row>
    <row r="1038" spans="1:20" s="1" customFormat="1" ht="33.75" x14ac:dyDescent="0.2">
      <c r="A1038" s="27" t="e">
        <f t="shared" si="16"/>
        <v>#VALUE!</v>
      </c>
      <c r="B1038" s="189" t="s">
        <v>1064</v>
      </c>
      <c r="C1038" s="12">
        <v>2010</v>
      </c>
      <c r="D1038" s="12" t="s">
        <v>138</v>
      </c>
      <c r="E1038" s="11">
        <v>30</v>
      </c>
      <c r="F1038" s="25">
        <v>0.28244212962962961</v>
      </c>
      <c r="G1038" s="90">
        <v>3.2442129629629633E-2</v>
      </c>
      <c r="H1038" s="90" t="s">
        <v>620</v>
      </c>
      <c r="I1038" s="71" t="s">
        <v>148</v>
      </c>
      <c r="J1038" s="88">
        <v>1.7</v>
      </c>
      <c r="K1038" s="13" t="s">
        <v>147</v>
      </c>
      <c r="L1038" s="13" t="s">
        <v>147</v>
      </c>
      <c r="M1038" s="88" t="s">
        <v>321</v>
      </c>
      <c r="N1038" s="75">
        <v>35.316000000000003</v>
      </c>
      <c r="O1038" s="75">
        <v>-92.313999999999993</v>
      </c>
      <c r="P1038" s="86">
        <v>4.9000000000000004</v>
      </c>
      <c r="Q1038" s="12" t="s">
        <v>120</v>
      </c>
      <c r="R1038" s="12" t="s">
        <v>42</v>
      </c>
      <c r="S1038" s="77" t="s">
        <v>2107</v>
      </c>
      <c r="T1038" s="5"/>
    </row>
    <row r="1039" spans="1:20" s="1" customFormat="1" ht="33.75" x14ac:dyDescent="0.2">
      <c r="A1039" s="27" t="e">
        <f t="shared" si="16"/>
        <v>#VALUE!</v>
      </c>
      <c r="B1039" s="189" t="s">
        <v>1065</v>
      </c>
      <c r="C1039" s="12">
        <v>2010</v>
      </c>
      <c r="D1039" s="12" t="s">
        <v>138</v>
      </c>
      <c r="E1039" s="11">
        <v>30</v>
      </c>
      <c r="F1039" s="25">
        <v>0.29445601851851849</v>
      </c>
      <c r="G1039" s="90">
        <v>8.6122685185185177E-2</v>
      </c>
      <c r="H1039" s="90" t="s">
        <v>620</v>
      </c>
      <c r="I1039" s="71" t="s">
        <v>148</v>
      </c>
      <c r="J1039" s="88">
        <v>1.3</v>
      </c>
      <c r="K1039" s="13" t="s">
        <v>147</v>
      </c>
      <c r="L1039" s="13" t="s">
        <v>147</v>
      </c>
      <c r="M1039" s="88" t="s">
        <v>321</v>
      </c>
      <c r="N1039" s="75">
        <v>35.328000000000003</v>
      </c>
      <c r="O1039" s="75">
        <v>-92.311000000000007</v>
      </c>
      <c r="P1039" s="86">
        <v>5.4</v>
      </c>
      <c r="Q1039" s="12" t="s">
        <v>120</v>
      </c>
      <c r="R1039" s="12" t="s">
        <v>42</v>
      </c>
      <c r="S1039" s="77" t="s">
        <v>2107</v>
      </c>
      <c r="T1039" s="5"/>
    </row>
    <row r="1040" spans="1:20" s="1" customFormat="1" ht="33.75" x14ac:dyDescent="0.2">
      <c r="A1040" s="27" t="e">
        <f t="shared" si="16"/>
        <v>#VALUE!</v>
      </c>
      <c r="B1040" s="189" t="s">
        <v>1066</v>
      </c>
      <c r="C1040" s="12">
        <v>2010</v>
      </c>
      <c r="D1040" s="12" t="s">
        <v>138</v>
      </c>
      <c r="E1040" s="11">
        <v>30</v>
      </c>
      <c r="F1040" s="25">
        <v>0.3971412037037037</v>
      </c>
      <c r="G1040" s="90">
        <v>0.1471412037037037</v>
      </c>
      <c r="H1040" s="90" t="s">
        <v>620</v>
      </c>
      <c r="I1040" s="71" t="s">
        <v>148</v>
      </c>
      <c r="J1040" s="88">
        <v>2.1</v>
      </c>
      <c r="K1040" s="13" t="s">
        <v>147</v>
      </c>
      <c r="L1040" s="13" t="s">
        <v>147</v>
      </c>
      <c r="M1040" s="88" t="s">
        <v>321</v>
      </c>
      <c r="N1040" s="75">
        <v>35.331000000000003</v>
      </c>
      <c r="O1040" s="75">
        <v>-92.278999999999996</v>
      </c>
      <c r="P1040" s="86">
        <v>4.7</v>
      </c>
      <c r="Q1040" s="12" t="s">
        <v>120</v>
      </c>
      <c r="R1040" s="12" t="s">
        <v>42</v>
      </c>
      <c r="S1040" s="77" t="s">
        <v>2107</v>
      </c>
      <c r="T1040" s="5"/>
    </row>
    <row r="1041" spans="1:20" s="1" customFormat="1" ht="33.75" x14ac:dyDescent="0.2">
      <c r="A1041" s="27" t="e">
        <f t="shared" si="16"/>
        <v>#VALUE!</v>
      </c>
      <c r="B1041" s="189" t="s">
        <v>1067</v>
      </c>
      <c r="C1041" s="12">
        <v>2010</v>
      </c>
      <c r="D1041" s="12" t="s">
        <v>138</v>
      </c>
      <c r="E1041" s="11">
        <v>30</v>
      </c>
      <c r="F1041" s="25">
        <v>0.40902777777777777</v>
      </c>
      <c r="G1041" s="90">
        <v>0.15902777777777777</v>
      </c>
      <c r="H1041" s="90" t="s">
        <v>620</v>
      </c>
      <c r="I1041" s="71" t="s">
        <v>148</v>
      </c>
      <c r="J1041" s="88">
        <v>1.4</v>
      </c>
      <c r="K1041" s="13" t="s">
        <v>147</v>
      </c>
      <c r="L1041" s="13" t="s">
        <v>147</v>
      </c>
      <c r="M1041" s="88" t="s">
        <v>321</v>
      </c>
      <c r="N1041" s="75">
        <v>35.329000000000001</v>
      </c>
      <c r="O1041" s="75">
        <v>-92.293999999999997</v>
      </c>
      <c r="P1041" s="86">
        <v>5</v>
      </c>
      <c r="Q1041" s="12" t="s">
        <v>120</v>
      </c>
      <c r="R1041" s="12" t="s">
        <v>42</v>
      </c>
      <c r="S1041" s="77" t="s">
        <v>2107</v>
      </c>
      <c r="T1041" s="5"/>
    </row>
    <row r="1042" spans="1:20" s="1" customFormat="1" ht="33.75" x14ac:dyDescent="0.2">
      <c r="A1042" s="27" t="e">
        <f t="shared" si="16"/>
        <v>#VALUE!</v>
      </c>
      <c r="B1042" s="189" t="s">
        <v>1068</v>
      </c>
      <c r="C1042" s="12">
        <v>2010</v>
      </c>
      <c r="D1042" s="12" t="s">
        <v>138</v>
      </c>
      <c r="E1042" s="11">
        <v>30</v>
      </c>
      <c r="F1042" s="25">
        <v>0.41274305555555557</v>
      </c>
      <c r="G1042" s="90">
        <v>0.16274305555555554</v>
      </c>
      <c r="H1042" s="90" t="s">
        <v>620</v>
      </c>
      <c r="I1042" s="71" t="s">
        <v>148</v>
      </c>
      <c r="J1042" s="88">
        <v>1.9</v>
      </c>
      <c r="K1042" s="13" t="s">
        <v>147</v>
      </c>
      <c r="L1042" s="13" t="s">
        <v>147</v>
      </c>
      <c r="M1042" s="88" t="s">
        <v>321</v>
      </c>
      <c r="N1042" s="75">
        <v>35.329000000000001</v>
      </c>
      <c r="O1042" s="75">
        <v>-92.31</v>
      </c>
      <c r="P1042" s="86">
        <v>5.7</v>
      </c>
      <c r="Q1042" s="12" t="s">
        <v>120</v>
      </c>
      <c r="R1042" s="12" t="s">
        <v>42</v>
      </c>
      <c r="S1042" s="77" t="s">
        <v>2107</v>
      </c>
      <c r="T1042" s="5"/>
    </row>
    <row r="1043" spans="1:20" s="1" customFormat="1" ht="33.75" x14ac:dyDescent="0.2">
      <c r="A1043" s="27" t="e">
        <f t="shared" si="16"/>
        <v>#VALUE!</v>
      </c>
      <c r="B1043" s="189" t="s">
        <v>1069</v>
      </c>
      <c r="C1043" s="12">
        <v>2010</v>
      </c>
      <c r="D1043" s="12" t="s">
        <v>138</v>
      </c>
      <c r="E1043" s="11">
        <v>30</v>
      </c>
      <c r="F1043" s="25">
        <v>0.49203703703703705</v>
      </c>
      <c r="G1043" s="90">
        <v>0.24203703703703705</v>
      </c>
      <c r="H1043" s="90" t="s">
        <v>620</v>
      </c>
      <c r="I1043" s="71" t="s">
        <v>148</v>
      </c>
      <c r="J1043" s="88">
        <v>2.4</v>
      </c>
      <c r="K1043" s="13" t="s">
        <v>147</v>
      </c>
      <c r="L1043" s="13" t="s">
        <v>147</v>
      </c>
      <c r="M1043" s="88" t="s">
        <v>358</v>
      </c>
      <c r="N1043" s="75">
        <v>35.332000000000001</v>
      </c>
      <c r="O1043" s="75">
        <v>-92.305999999999997</v>
      </c>
      <c r="P1043" s="86">
        <v>5.6</v>
      </c>
      <c r="Q1043" s="12" t="s">
        <v>120</v>
      </c>
      <c r="R1043" s="12" t="s">
        <v>42</v>
      </c>
      <c r="S1043" s="77" t="s">
        <v>2107</v>
      </c>
      <c r="T1043" s="5"/>
    </row>
    <row r="1044" spans="1:20" s="1" customFormat="1" ht="33.75" x14ac:dyDescent="0.2">
      <c r="A1044" s="27" t="e">
        <f t="shared" si="16"/>
        <v>#VALUE!</v>
      </c>
      <c r="B1044" s="189" t="s">
        <v>1070</v>
      </c>
      <c r="C1044" s="12">
        <v>2010</v>
      </c>
      <c r="D1044" s="12" t="s">
        <v>138</v>
      </c>
      <c r="E1044" s="11">
        <v>30</v>
      </c>
      <c r="F1044" s="25">
        <v>0.49611111111111111</v>
      </c>
      <c r="G1044" s="90">
        <v>0.24611111111111109</v>
      </c>
      <c r="H1044" s="90" t="s">
        <v>620</v>
      </c>
      <c r="I1044" s="71" t="s">
        <v>148</v>
      </c>
      <c r="J1044" s="88">
        <v>1.9</v>
      </c>
      <c r="K1044" s="13" t="s">
        <v>147</v>
      </c>
      <c r="L1044" s="13" t="s">
        <v>147</v>
      </c>
      <c r="M1044" s="88" t="s">
        <v>321</v>
      </c>
      <c r="N1044" s="75">
        <v>35.326999999999998</v>
      </c>
      <c r="O1044" s="75">
        <v>-92.307000000000002</v>
      </c>
      <c r="P1044" s="86">
        <v>4.7</v>
      </c>
      <c r="Q1044" s="12" t="s">
        <v>120</v>
      </c>
      <c r="R1044" s="12" t="s">
        <v>42</v>
      </c>
      <c r="S1044" s="77" t="s">
        <v>2107</v>
      </c>
      <c r="T1044" s="5"/>
    </row>
    <row r="1045" spans="1:20" s="1" customFormat="1" ht="33.75" x14ac:dyDescent="0.2">
      <c r="A1045" s="27" t="e">
        <f t="shared" si="16"/>
        <v>#VALUE!</v>
      </c>
      <c r="B1045" s="189" t="s">
        <v>1071</v>
      </c>
      <c r="C1045" s="12">
        <v>2010</v>
      </c>
      <c r="D1045" s="12" t="s">
        <v>138</v>
      </c>
      <c r="E1045" s="11">
        <v>30</v>
      </c>
      <c r="F1045" s="25">
        <v>0.93092592592592593</v>
      </c>
      <c r="G1045" s="90">
        <v>0.68092592592592593</v>
      </c>
      <c r="H1045" s="90" t="s">
        <v>620</v>
      </c>
      <c r="I1045" s="71" t="s">
        <v>148</v>
      </c>
      <c r="J1045" s="88">
        <v>1.7</v>
      </c>
      <c r="K1045" s="13" t="s">
        <v>147</v>
      </c>
      <c r="L1045" s="13" t="s">
        <v>147</v>
      </c>
      <c r="M1045" s="88" t="s">
        <v>321</v>
      </c>
      <c r="N1045" s="75">
        <v>35.302999999999997</v>
      </c>
      <c r="O1045" s="75">
        <v>-92.316999999999993</v>
      </c>
      <c r="P1045" s="86">
        <v>4.4000000000000004</v>
      </c>
      <c r="Q1045" s="12" t="s">
        <v>120</v>
      </c>
      <c r="R1045" s="12" t="s">
        <v>42</v>
      </c>
      <c r="S1045" s="77" t="s">
        <v>2107</v>
      </c>
      <c r="T1045" s="5"/>
    </row>
    <row r="1046" spans="1:20" s="1" customFormat="1" ht="33.75" x14ac:dyDescent="0.2">
      <c r="A1046" s="27" t="e">
        <f t="shared" si="16"/>
        <v>#VALUE!</v>
      </c>
      <c r="B1046" s="189" t="s">
        <v>1072</v>
      </c>
      <c r="C1046" s="12">
        <v>2010</v>
      </c>
      <c r="D1046" s="12" t="s">
        <v>131</v>
      </c>
      <c r="E1046" s="11">
        <v>1</v>
      </c>
      <c r="F1046" s="25">
        <v>0.27636574074074077</v>
      </c>
      <c r="G1046" s="90">
        <v>2.6365740740740742E-2</v>
      </c>
      <c r="H1046" s="90" t="s">
        <v>620</v>
      </c>
      <c r="I1046" s="71" t="s">
        <v>148</v>
      </c>
      <c r="J1046" s="88">
        <v>1.4</v>
      </c>
      <c r="K1046" s="13" t="s">
        <v>147</v>
      </c>
      <c r="L1046" s="13" t="s">
        <v>147</v>
      </c>
      <c r="M1046" s="88" t="s">
        <v>321</v>
      </c>
      <c r="N1046" s="75">
        <v>35.290999999999997</v>
      </c>
      <c r="O1046" s="75">
        <v>-92.325000000000003</v>
      </c>
      <c r="P1046" s="86">
        <v>4.4000000000000004</v>
      </c>
      <c r="Q1046" s="12" t="s">
        <v>120</v>
      </c>
      <c r="R1046" s="12" t="s">
        <v>42</v>
      </c>
      <c r="S1046" s="77" t="s">
        <v>2107</v>
      </c>
      <c r="T1046" s="5"/>
    </row>
    <row r="1047" spans="1:20" s="1" customFormat="1" ht="33.75" x14ac:dyDescent="0.2">
      <c r="A1047" s="27" t="e">
        <f t="shared" si="16"/>
        <v>#VALUE!</v>
      </c>
      <c r="B1047" s="189" t="s">
        <v>1073</v>
      </c>
      <c r="C1047" s="12">
        <v>2010</v>
      </c>
      <c r="D1047" s="12" t="s">
        <v>131</v>
      </c>
      <c r="E1047" s="11">
        <v>1</v>
      </c>
      <c r="F1047" s="25">
        <v>0.28252314814814816</v>
      </c>
      <c r="G1047" s="90">
        <v>3.2523148148148148E-2</v>
      </c>
      <c r="H1047" s="90" t="s">
        <v>620</v>
      </c>
      <c r="I1047" s="71" t="s">
        <v>148</v>
      </c>
      <c r="J1047" s="88">
        <v>1.3</v>
      </c>
      <c r="K1047" s="13" t="s">
        <v>147</v>
      </c>
      <c r="L1047" s="13" t="s">
        <v>147</v>
      </c>
      <c r="M1047" s="88" t="s">
        <v>321</v>
      </c>
      <c r="N1047" s="75">
        <v>35.301000000000002</v>
      </c>
      <c r="O1047" s="75">
        <v>-92.320999999999998</v>
      </c>
      <c r="P1047" s="86">
        <v>3.9</v>
      </c>
      <c r="Q1047" s="12" t="s">
        <v>120</v>
      </c>
      <c r="R1047" s="12" t="s">
        <v>42</v>
      </c>
      <c r="S1047" s="77" t="s">
        <v>2107</v>
      </c>
      <c r="T1047" s="5"/>
    </row>
    <row r="1048" spans="1:20" s="1" customFormat="1" ht="33.75" x14ac:dyDescent="0.2">
      <c r="A1048" s="27" t="e">
        <f t="shared" si="16"/>
        <v>#VALUE!</v>
      </c>
      <c r="B1048" s="189" t="s">
        <v>1074</v>
      </c>
      <c r="C1048" s="12">
        <v>2010</v>
      </c>
      <c r="D1048" s="12" t="s">
        <v>131</v>
      </c>
      <c r="E1048" s="11">
        <v>1</v>
      </c>
      <c r="F1048" s="25">
        <v>0.29920138888888886</v>
      </c>
      <c r="G1048" s="90">
        <v>4.9201388888888892E-2</v>
      </c>
      <c r="H1048" s="90" t="s">
        <v>620</v>
      </c>
      <c r="I1048" s="71" t="s">
        <v>148</v>
      </c>
      <c r="J1048" s="88">
        <v>1.3</v>
      </c>
      <c r="K1048" s="13" t="s">
        <v>147</v>
      </c>
      <c r="L1048" s="13" t="s">
        <v>147</v>
      </c>
      <c r="M1048" s="88" t="s">
        <v>321</v>
      </c>
      <c r="N1048" s="75">
        <v>35.302999999999997</v>
      </c>
      <c r="O1048" s="75">
        <v>-92.320999999999998</v>
      </c>
      <c r="P1048" s="86">
        <v>3.4</v>
      </c>
      <c r="Q1048" s="12" t="s">
        <v>120</v>
      </c>
      <c r="R1048" s="12" t="s">
        <v>42</v>
      </c>
      <c r="S1048" s="77" t="s">
        <v>2107</v>
      </c>
      <c r="T1048" s="5"/>
    </row>
    <row r="1049" spans="1:20" s="1" customFormat="1" ht="33.75" x14ac:dyDescent="0.2">
      <c r="A1049" s="27" t="e">
        <f t="shared" si="16"/>
        <v>#VALUE!</v>
      </c>
      <c r="B1049" s="189" t="s">
        <v>1075</v>
      </c>
      <c r="C1049" s="12">
        <v>2010</v>
      </c>
      <c r="D1049" s="12" t="s">
        <v>131</v>
      </c>
      <c r="E1049" s="11">
        <v>1</v>
      </c>
      <c r="F1049" s="25">
        <v>0.30298611111111112</v>
      </c>
      <c r="G1049" s="90">
        <v>5.2986111111111116E-2</v>
      </c>
      <c r="H1049" s="90" t="s">
        <v>620</v>
      </c>
      <c r="I1049" s="71" t="s">
        <v>148</v>
      </c>
      <c r="J1049" s="88">
        <v>1.1000000000000001</v>
      </c>
      <c r="K1049" s="13" t="s">
        <v>147</v>
      </c>
      <c r="L1049" s="13" t="s">
        <v>147</v>
      </c>
      <c r="M1049" s="88" t="s">
        <v>321</v>
      </c>
      <c r="N1049" s="75">
        <v>35.299999999999997</v>
      </c>
      <c r="O1049" s="75">
        <v>-92.320999999999998</v>
      </c>
      <c r="P1049" s="86">
        <v>4.0999999999999996</v>
      </c>
      <c r="Q1049" s="12" t="s">
        <v>120</v>
      </c>
      <c r="R1049" s="12" t="s">
        <v>42</v>
      </c>
      <c r="S1049" s="77" t="s">
        <v>2107</v>
      </c>
      <c r="T1049" s="5"/>
    </row>
    <row r="1050" spans="1:20" s="1" customFormat="1" ht="33.75" x14ac:dyDescent="0.2">
      <c r="A1050" s="27" t="e">
        <f t="shared" si="16"/>
        <v>#VALUE!</v>
      </c>
      <c r="B1050" s="189" t="s">
        <v>1076</v>
      </c>
      <c r="C1050" s="12">
        <v>2010</v>
      </c>
      <c r="D1050" s="12" t="s">
        <v>131</v>
      </c>
      <c r="E1050" s="11">
        <v>1</v>
      </c>
      <c r="F1050" s="25">
        <v>0.30416666666666664</v>
      </c>
      <c r="G1050" s="90">
        <v>5.4166666666666669E-2</v>
      </c>
      <c r="H1050" s="90" t="s">
        <v>620</v>
      </c>
      <c r="I1050" s="71" t="s">
        <v>148</v>
      </c>
      <c r="J1050" s="88">
        <v>1.2</v>
      </c>
      <c r="K1050" s="13" t="s">
        <v>147</v>
      </c>
      <c r="L1050" s="13" t="s">
        <v>147</v>
      </c>
      <c r="M1050" s="88" t="s">
        <v>321</v>
      </c>
      <c r="N1050" s="75">
        <v>35.301000000000002</v>
      </c>
      <c r="O1050" s="75">
        <v>-92.323999999999998</v>
      </c>
      <c r="P1050" s="86">
        <v>4.0999999999999996</v>
      </c>
      <c r="Q1050" s="12" t="s">
        <v>120</v>
      </c>
      <c r="R1050" s="12" t="s">
        <v>42</v>
      </c>
      <c r="S1050" s="77" t="s">
        <v>2107</v>
      </c>
      <c r="T1050" s="5"/>
    </row>
    <row r="1051" spans="1:20" s="1" customFormat="1" ht="33.75" x14ac:dyDescent="0.2">
      <c r="A1051" s="27" t="e">
        <f t="shared" si="16"/>
        <v>#VALUE!</v>
      </c>
      <c r="B1051" s="189" t="s">
        <v>1077</v>
      </c>
      <c r="C1051" s="12">
        <v>2010</v>
      </c>
      <c r="D1051" s="12" t="s">
        <v>131</v>
      </c>
      <c r="E1051" s="11">
        <v>1</v>
      </c>
      <c r="F1051" s="25">
        <v>0.5742708333333334</v>
      </c>
      <c r="G1051" s="90">
        <v>0.32427083333333334</v>
      </c>
      <c r="H1051" s="90" t="s">
        <v>620</v>
      </c>
      <c r="I1051" s="71" t="s">
        <v>148</v>
      </c>
      <c r="J1051" s="88">
        <v>1.3</v>
      </c>
      <c r="K1051" s="13" t="s">
        <v>147</v>
      </c>
      <c r="L1051" s="13" t="s">
        <v>147</v>
      </c>
      <c r="M1051" s="88" t="s">
        <v>321</v>
      </c>
      <c r="N1051" s="75">
        <v>35.287999999999997</v>
      </c>
      <c r="O1051" s="75">
        <v>-92.328000000000003</v>
      </c>
      <c r="P1051" s="86">
        <v>5.0999999999999996</v>
      </c>
      <c r="Q1051" s="12" t="s">
        <v>120</v>
      </c>
      <c r="R1051" s="12" t="s">
        <v>42</v>
      </c>
      <c r="S1051" s="77" t="s">
        <v>2107</v>
      </c>
      <c r="T1051" s="5"/>
    </row>
    <row r="1052" spans="1:20" s="1" customFormat="1" ht="33.75" x14ac:dyDescent="0.2">
      <c r="A1052" s="27" t="e">
        <f t="shared" si="16"/>
        <v>#VALUE!</v>
      </c>
      <c r="B1052" s="189" t="s">
        <v>1078</v>
      </c>
      <c r="C1052" s="12">
        <v>2010</v>
      </c>
      <c r="D1052" s="12" t="s">
        <v>131</v>
      </c>
      <c r="E1052" s="11">
        <v>1</v>
      </c>
      <c r="F1052" s="25">
        <v>0.97212962962962957</v>
      </c>
      <c r="G1052" s="90">
        <v>0.72212962962962957</v>
      </c>
      <c r="H1052" s="90" t="s">
        <v>620</v>
      </c>
      <c r="I1052" s="71" t="s">
        <v>148</v>
      </c>
      <c r="J1052" s="88">
        <v>1.2</v>
      </c>
      <c r="K1052" s="13" t="s">
        <v>147</v>
      </c>
      <c r="L1052" s="13" t="s">
        <v>147</v>
      </c>
      <c r="M1052" s="88" t="s">
        <v>321</v>
      </c>
      <c r="N1052" s="75">
        <v>35.311999999999998</v>
      </c>
      <c r="O1052" s="75">
        <v>-92.314999999999998</v>
      </c>
      <c r="P1052" s="86">
        <v>4.0999999999999996</v>
      </c>
      <c r="Q1052" s="12" t="s">
        <v>120</v>
      </c>
      <c r="R1052" s="12" t="s">
        <v>42</v>
      </c>
      <c r="S1052" s="77" t="s">
        <v>2107</v>
      </c>
      <c r="T1052" s="5"/>
    </row>
    <row r="1053" spans="1:20" s="1" customFormat="1" ht="33.75" x14ac:dyDescent="0.2">
      <c r="A1053" s="27" t="e">
        <f t="shared" si="16"/>
        <v>#VALUE!</v>
      </c>
      <c r="B1053" s="189" t="s">
        <v>1079</v>
      </c>
      <c r="C1053" s="12">
        <v>2010</v>
      </c>
      <c r="D1053" s="12" t="s">
        <v>131</v>
      </c>
      <c r="E1053" s="11">
        <v>1</v>
      </c>
      <c r="F1053" s="25">
        <v>4.6921296296296294E-2</v>
      </c>
      <c r="G1053" s="90">
        <v>0.79692129629629627</v>
      </c>
      <c r="H1053" s="90" t="s">
        <v>620</v>
      </c>
      <c r="I1053" s="71" t="s">
        <v>148</v>
      </c>
      <c r="J1053" s="88">
        <v>1.1000000000000001</v>
      </c>
      <c r="K1053" s="13" t="s">
        <v>147</v>
      </c>
      <c r="L1053" s="13" t="s">
        <v>147</v>
      </c>
      <c r="M1053" s="88" t="s">
        <v>321</v>
      </c>
      <c r="N1053" s="75">
        <v>35.298999999999999</v>
      </c>
      <c r="O1053" s="75">
        <v>-92.32</v>
      </c>
      <c r="P1053" s="86">
        <v>4.5999999999999996</v>
      </c>
      <c r="Q1053" s="12" t="s">
        <v>120</v>
      </c>
      <c r="R1053" s="12" t="s">
        <v>42</v>
      </c>
      <c r="S1053" s="77" t="s">
        <v>2107</v>
      </c>
      <c r="T1053" s="5"/>
    </row>
    <row r="1054" spans="1:20" s="1" customFormat="1" ht="33.75" x14ac:dyDescent="0.2">
      <c r="A1054" s="27" t="e">
        <f t="shared" si="16"/>
        <v>#VALUE!</v>
      </c>
      <c r="B1054" s="189" t="s">
        <v>1080</v>
      </c>
      <c r="C1054" s="12">
        <v>2010</v>
      </c>
      <c r="D1054" s="12" t="s">
        <v>131</v>
      </c>
      <c r="E1054" s="11">
        <v>1</v>
      </c>
      <c r="F1054" s="25">
        <v>0.15886574074074075</v>
      </c>
      <c r="G1054" s="90">
        <v>0.90874999999999995</v>
      </c>
      <c r="H1054" s="90" t="s">
        <v>620</v>
      </c>
      <c r="I1054" s="71" t="s">
        <v>148</v>
      </c>
      <c r="J1054" s="88">
        <v>1.4</v>
      </c>
      <c r="K1054" s="13" t="s">
        <v>147</v>
      </c>
      <c r="L1054" s="13" t="s">
        <v>147</v>
      </c>
      <c r="M1054" s="88" t="s">
        <v>321</v>
      </c>
      <c r="N1054" s="75">
        <v>35.298999999999999</v>
      </c>
      <c r="O1054" s="75">
        <v>-92.32</v>
      </c>
      <c r="P1054" s="86">
        <v>4.7</v>
      </c>
      <c r="Q1054" s="12" t="s">
        <v>120</v>
      </c>
      <c r="R1054" s="12" t="s">
        <v>42</v>
      </c>
      <c r="S1054" s="77" t="s">
        <v>2107</v>
      </c>
      <c r="T1054" s="5"/>
    </row>
    <row r="1055" spans="1:20" s="1" customFormat="1" ht="33.75" x14ac:dyDescent="0.2">
      <c r="A1055" s="27" t="e">
        <f t="shared" si="16"/>
        <v>#VALUE!</v>
      </c>
      <c r="B1055" s="189" t="s">
        <v>1081</v>
      </c>
      <c r="C1055" s="11">
        <v>2010</v>
      </c>
      <c r="D1055" s="12" t="s">
        <v>131</v>
      </c>
      <c r="E1055" s="11">
        <v>2</v>
      </c>
      <c r="F1055" s="25">
        <v>0.33021990740740742</v>
      </c>
      <c r="G1055" s="90">
        <v>8.0219907407407406E-2</v>
      </c>
      <c r="H1055" s="90" t="s">
        <v>620</v>
      </c>
      <c r="I1055" s="71" t="s">
        <v>148</v>
      </c>
      <c r="J1055" s="88">
        <v>1.5</v>
      </c>
      <c r="K1055" s="13" t="s">
        <v>147</v>
      </c>
      <c r="L1055" s="13" t="s">
        <v>147</v>
      </c>
      <c r="M1055" s="88" t="s">
        <v>417</v>
      </c>
      <c r="N1055" s="75">
        <v>35.329000000000001</v>
      </c>
      <c r="O1055" s="75">
        <v>-92.293999999999997</v>
      </c>
      <c r="P1055" s="86">
        <v>5.5</v>
      </c>
      <c r="Q1055" s="12" t="s">
        <v>120</v>
      </c>
      <c r="R1055" s="12" t="s">
        <v>42</v>
      </c>
      <c r="S1055" s="77" t="s">
        <v>2107</v>
      </c>
      <c r="T1055" s="5"/>
    </row>
    <row r="1056" spans="1:20" s="1" customFormat="1" ht="33.75" x14ac:dyDescent="0.2">
      <c r="A1056" s="27" t="e">
        <f t="shared" si="16"/>
        <v>#VALUE!</v>
      </c>
      <c r="B1056" s="189" t="s">
        <v>1082</v>
      </c>
      <c r="C1056" s="11">
        <v>2010</v>
      </c>
      <c r="D1056" s="12" t="s">
        <v>131</v>
      </c>
      <c r="E1056" s="11">
        <v>2</v>
      </c>
      <c r="F1056" s="25">
        <v>0.37863425925925925</v>
      </c>
      <c r="G1056" s="90">
        <v>0.12863425925925925</v>
      </c>
      <c r="H1056" s="90" t="s">
        <v>620</v>
      </c>
      <c r="I1056" s="71" t="s">
        <v>148</v>
      </c>
      <c r="J1056" s="88">
        <v>1.5</v>
      </c>
      <c r="K1056" s="13" t="s">
        <v>147</v>
      </c>
      <c r="L1056" s="13" t="s">
        <v>147</v>
      </c>
      <c r="M1056" s="88" t="s">
        <v>321</v>
      </c>
      <c r="N1056" s="75">
        <v>35.305999999999997</v>
      </c>
      <c r="O1056" s="75">
        <v>-92.313999999999993</v>
      </c>
      <c r="P1056" s="86">
        <v>4.9000000000000004</v>
      </c>
      <c r="Q1056" s="12" t="s">
        <v>120</v>
      </c>
      <c r="R1056" s="12" t="s">
        <v>42</v>
      </c>
      <c r="S1056" s="77" t="s">
        <v>2107</v>
      </c>
      <c r="T1056" s="5"/>
    </row>
    <row r="1057" spans="1:20" s="1" customFormat="1" ht="33.75" x14ac:dyDescent="0.2">
      <c r="A1057" s="27" t="e">
        <f t="shared" si="16"/>
        <v>#VALUE!</v>
      </c>
      <c r="B1057" s="189" t="s">
        <v>1083</v>
      </c>
      <c r="C1057" s="11">
        <v>2010</v>
      </c>
      <c r="D1057" s="12" t="s">
        <v>131</v>
      </c>
      <c r="E1057" s="11">
        <v>2</v>
      </c>
      <c r="F1057" s="25">
        <v>0.39190972222222226</v>
      </c>
      <c r="G1057" s="90">
        <v>0.14190972222222223</v>
      </c>
      <c r="H1057" s="90" t="s">
        <v>620</v>
      </c>
      <c r="I1057" s="71" t="s">
        <v>148</v>
      </c>
      <c r="J1057" s="88">
        <v>1.6</v>
      </c>
      <c r="K1057" s="13" t="s">
        <v>147</v>
      </c>
      <c r="L1057" s="13" t="s">
        <v>147</v>
      </c>
      <c r="M1057" s="88" t="s">
        <v>321</v>
      </c>
      <c r="N1057" s="75">
        <v>35.299999999999997</v>
      </c>
      <c r="O1057" s="75">
        <v>-92.317999999999998</v>
      </c>
      <c r="P1057" s="86">
        <v>4.0999999999999996</v>
      </c>
      <c r="Q1057" s="12" t="s">
        <v>120</v>
      </c>
      <c r="R1057" s="12" t="s">
        <v>42</v>
      </c>
      <c r="S1057" s="77" t="s">
        <v>2107</v>
      </c>
      <c r="T1057" s="5"/>
    </row>
    <row r="1058" spans="1:20" s="1" customFormat="1" ht="33.75" x14ac:dyDescent="0.2">
      <c r="A1058" s="27" t="e">
        <f t="shared" si="16"/>
        <v>#VALUE!</v>
      </c>
      <c r="B1058" s="189" t="s">
        <v>1084</v>
      </c>
      <c r="C1058" s="11">
        <v>2010</v>
      </c>
      <c r="D1058" s="12" t="s">
        <v>131</v>
      </c>
      <c r="E1058" s="11">
        <v>2</v>
      </c>
      <c r="F1058" s="25">
        <v>0.67151620370370368</v>
      </c>
      <c r="G1058" s="90">
        <v>0.42151620370370368</v>
      </c>
      <c r="H1058" s="90" t="s">
        <v>620</v>
      </c>
      <c r="I1058" s="71" t="s">
        <v>148</v>
      </c>
      <c r="J1058" s="88">
        <v>1.8</v>
      </c>
      <c r="K1058" s="13" t="s">
        <v>147</v>
      </c>
      <c r="L1058" s="13" t="s">
        <v>147</v>
      </c>
      <c r="M1058" s="88" t="s">
        <v>321</v>
      </c>
      <c r="N1058" s="75">
        <v>35.329000000000001</v>
      </c>
      <c r="O1058" s="75">
        <v>-92.293000000000006</v>
      </c>
      <c r="P1058" s="86">
        <v>5.8</v>
      </c>
      <c r="Q1058" s="12" t="s">
        <v>120</v>
      </c>
      <c r="R1058" s="12" t="s">
        <v>42</v>
      </c>
      <c r="S1058" s="77" t="s">
        <v>2107</v>
      </c>
      <c r="T1058" s="5"/>
    </row>
    <row r="1059" spans="1:20" s="1" customFormat="1" ht="33.75" x14ac:dyDescent="0.2">
      <c r="A1059" s="27" t="e">
        <f t="shared" si="16"/>
        <v>#VALUE!</v>
      </c>
      <c r="B1059" s="189" t="s">
        <v>1085</v>
      </c>
      <c r="C1059" s="11">
        <v>2010</v>
      </c>
      <c r="D1059" s="12" t="s">
        <v>131</v>
      </c>
      <c r="E1059" s="11">
        <v>3</v>
      </c>
      <c r="F1059" s="25">
        <v>0.45921296296296293</v>
      </c>
      <c r="G1059" s="90">
        <v>0.20921296296296296</v>
      </c>
      <c r="H1059" s="90" t="s">
        <v>620</v>
      </c>
      <c r="I1059" s="71" t="s">
        <v>148</v>
      </c>
      <c r="J1059" s="88">
        <v>1.9</v>
      </c>
      <c r="K1059" s="13" t="s">
        <v>147</v>
      </c>
      <c r="L1059" s="13" t="s">
        <v>147</v>
      </c>
      <c r="M1059" s="88" t="s">
        <v>321</v>
      </c>
      <c r="N1059" s="75">
        <v>35.302999999999997</v>
      </c>
      <c r="O1059" s="75">
        <v>-92.322000000000003</v>
      </c>
      <c r="P1059" s="86">
        <v>1.7</v>
      </c>
      <c r="Q1059" s="12" t="s">
        <v>120</v>
      </c>
      <c r="R1059" s="12" t="s">
        <v>42</v>
      </c>
      <c r="S1059" s="77" t="s">
        <v>2107</v>
      </c>
      <c r="T1059" s="5"/>
    </row>
    <row r="1060" spans="1:20" s="1" customFormat="1" ht="33.75" x14ac:dyDescent="0.2">
      <c r="A1060" s="27" t="e">
        <f t="shared" si="16"/>
        <v>#VALUE!</v>
      </c>
      <c r="B1060" s="189" t="s">
        <v>1086</v>
      </c>
      <c r="C1060" s="11">
        <v>2010</v>
      </c>
      <c r="D1060" s="12" t="s">
        <v>131</v>
      </c>
      <c r="E1060" s="11">
        <v>3</v>
      </c>
      <c r="F1060" s="25">
        <v>0.46359953703703699</v>
      </c>
      <c r="G1060" s="90">
        <v>0.21359953703703705</v>
      </c>
      <c r="H1060" s="90" t="s">
        <v>620</v>
      </c>
      <c r="I1060" s="71" t="s">
        <v>148</v>
      </c>
      <c r="J1060" s="88">
        <v>1.4</v>
      </c>
      <c r="K1060" s="13" t="s">
        <v>147</v>
      </c>
      <c r="L1060" s="13" t="s">
        <v>147</v>
      </c>
      <c r="M1060" s="88" t="s">
        <v>321</v>
      </c>
      <c r="N1060" s="75">
        <v>35.292000000000002</v>
      </c>
      <c r="O1060" s="75">
        <v>-92.328999999999994</v>
      </c>
      <c r="P1060" s="86">
        <v>4.5</v>
      </c>
      <c r="Q1060" s="12" t="s">
        <v>120</v>
      </c>
      <c r="R1060" s="12" t="s">
        <v>42</v>
      </c>
      <c r="S1060" s="77" t="s">
        <v>2107</v>
      </c>
      <c r="T1060" s="5"/>
    </row>
    <row r="1061" spans="1:20" s="1" customFormat="1" ht="33.75" x14ac:dyDescent="0.2">
      <c r="A1061" s="27" t="e">
        <f t="shared" si="16"/>
        <v>#VALUE!</v>
      </c>
      <c r="B1061" s="189" t="s">
        <v>1087</v>
      </c>
      <c r="C1061" s="11">
        <v>2010</v>
      </c>
      <c r="D1061" s="12" t="s">
        <v>131</v>
      </c>
      <c r="E1061" s="11">
        <v>3</v>
      </c>
      <c r="F1061" s="25">
        <v>0.50093750000000004</v>
      </c>
      <c r="G1061" s="90">
        <v>0.25093749999999998</v>
      </c>
      <c r="H1061" s="90" t="s">
        <v>620</v>
      </c>
      <c r="I1061" s="71" t="s">
        <v>148</v>
      </c>
      <c r="J1061" s="88">
        <v>2</v>
      </c>
      <c r="K1061" s="13" t="s">
        <v>147</v>
      </c>
      <c r="L1061" s="13" t="s">
        <v>147</v>
      </c>
      <c r="M1061" s="88" t="s">
        <v>321</v>
      </c>
      <c r="N1061" s="75">
        <v>35.317999999999998</v>
      </c>
      <c r="O1061" s="75">
        <v>-92.311999999999998</v>
      </c>
      <c r="P1061" s="86">
        <v>4.5</v>
      </c>
      <c r="Q1061" s="12" t="s">
        <v>120</v>
      </c>
      <c r="R1061" s="12" t="s">
        <v>42</v>
      </c>
      <c r="S1061" s="77" t="s">
        <v>2107</v>
      </c>
      <c r="T1061" s="5"/>
    </row>
    <row r="1062" spans="1:20" s="1" customFormat="1" ht="33.75" x14ac:dyDescent="0.2">
      <c r="A1062" s="27" t="e">
        <f t="shared" si="16"/>
        <v>#VALUE!</v>
      </c>
      <c r="B1062" s="189" t="s">
        <v>1088</v>
      </c>
      <c r="C1062" s="11">
        <v>2010</v>
      </c>
      <c r="D1062" s="12" t="s">
        <v>131</v>
      </c>
      <c r="E1062" s="11">
        <v>3</v>
      </c>
      <c r="F1062" s="25">
        <v>0.69572916666666673</v>
      </c>
      <c r="G1062" s="90">
        <v>0.44572916666666668</v>
      </c>
      <c r="H1062" s="90" t="s">
        <v>620</v>
      </c>
      <c r="I1062" s="71" t="s">
        <v>148</v>
      </c>
      <c r="J1062" s="88">
        <v>1.3</v>
      </c>
      <c r="K1062" s="13" t="s">
        <v>147</v>
      </c>
      <c r="L1062" s="13" t="s">
        <v>147</v>
      </c>
      <c r="M1062" s="88" t="s">
        <v>321</v>
      </c>
      <c r="N1062" s="75">
        <v>35.317999999999998</v>
      </c>
      <c r="O1062" s="75">
        <v>-92.305000000000007</v>
      </c>
      <c r="P1062" s="86">
        <v>4.5</v>
      </c>
      <c r="Q1062" s="12" t="s">
        <v>120</v>
      </c>
      <c r="R1062" s="12" t="s">
        <v>42</v>
      </c>
      <c r="S1062" s="77" t="s">
        <v>2107</v>
      </c>
      <c r="T1062" s="5"/>
    </row>
    <row r="1063" spans="1:20" s="1" customFormat="1" ht="33.75" x14ac:dyDescent="0.2">
      <c r="A1063" s="27" t="e">
        <f t="shared" si="16"/>
        <v>#VALUE!</v>
      </c>
      <c r="B1063" s="189" t="s">
        <v>1089</v>
      </c>
      <c r="C1063" s="11">
        <v>2010</v>
      </c>
      <c r="D1063" s="12" t="s">
        <v>131</v>
      </c>
      <c r="E1063" s="11">
        <v>3</v>
      </c>
      <c r="F1063" s="25">
        <v>0.77923611111111113</v>
      </c>
      <c r="G1063" s="90">
        <v>0.52923611111111113</v>
      </c>
      <c r="H1063" s="90" t="s">
        <v>620</v>
      </c>
      <c r="I1063" s="71" t="s">
        <v>148</v>
      </c>
      <c r="J1063" s="88">
        <v>2.1</v>
      </c>
      <c r="K1063" s="13" t="s">
        <v>147</v>
      </c>
      <c r="L1063" s="13" t="s">
        <v>147</v>
      </c>
      <c r="M1063" s="88" t="s">
        <v>321</v>
      </c>
      <c r="N1063" s="75">
        <v>35.308</v>
      </c>
      <c r="O1063" s="75">
        <v>-92.316000000000003</v>
      </c>
      <c r="P1063" s="86">
        <v>4.8</v>
      </c>
      <c r="Q1063" s="12" t="s">
        <v>120</v>
      </c>
      <c r="R1063" s="12" t="s">
        <v>42</v>
      </c>
      <c r="S1063" s="77" t="s">
        <v>2107</v>
      </c>
      <c r="T1063" s="5"/>
    </row>
    <row r="1064" spans="1:20" s="1" customFormat="1" ht="33.75" x14ac:dyDescent="0.2">
      <c r="A1064" s="27" t="e">
        <f t="shared" si="16"/>
        <v>#VALUE!</v>
      </c>
      <c r="B1064" s="189" t="s">
        <v>1090</v>
      </c>
      <c r="C1064" s="11">
        <v>2010</v>
      </c>
      <c r="D1064" s="12" t="s">
        <v>131</v>
      </c>
      <c r="E1064" s="11">
        <v>3</v>
      </c>
      <c r="F1064" s="25">
        <v>0.87829861111111107</v>
      </c>
      <c r="G1064" s="90">
        <v>0.62829861111111118</v>
      </c>
      <c r="H1064" s="90" t="s">
        <v>620</v>
      </c>
      <c r="I1064" s="71" t="s">
        <v>148</v>
      </c>
      <c r="J1064" s="88">
        <v>2.2000000000000002</v>
      </c>
      <c r="K1064" s="13" t="s">
        <v>147</v>
      </c>
      <c r="L1064" s="13" t="s">
        <v>147</v>
      </c>
      <c r="M1064" s="88" t="s">
        <v>321</v>
      </c>
      <c r="N1064" s="75">
        <v>35.31</v>
      </c>
      <c r="O1064" s="75">
        <v>-92.316000000000003</v>
      </c>
      <c r="P1064" s="86">
        <v>4.2</v>
      </c>
      <c r="Q1064" s="12" t="s">
        <v>120</v>
      </c>
      <c r="R1064" s="12" t="s">
        <v>42</v>
      </c>
      <c r="S1064" s="77" t="s">
        <v>2107</v>
      </c>
      <c r="T1064" s="5"/>
    </row>
    <row r="1065" spans="1:20" s="1" customFormat="1" ht="33.75" x14ac:dyDescent="0.2">
      <c r="A1065" s="27" t="e">
        <f t="shared" si="16"/>
        <v>#VALUE!</v>
      </c>
      <c r="B1065" s="189" t="s">
        <v>1091</v>
      </c>
      <c r="C1065" s="11">
        <v>2010</v>
      </c>
      <c r="D1065" s="12" t="s">
        <v>131</v>
      </c>
      <c r="E1065" s="11">
        <v>3</v>
      </c>
      <c r="F1065" s="25">
        <v>0.95754629629629628</v>
      </c>
      <c r="G1065" s="90">
        <v>0.70754629629629628</v>
      </c>
      <c r="H1065" s="90" t="s">
        <v>620</v>
      </c>
      <c r="I1065" s="71" t="s">
        <v>148</v>
      </c>
      <c r="J1065" s="88">
        <v>1.5</v>
      </c>
      <c r="K1065" s="13" t="s">
        <v>147</v>
      </c>
      <c r="L1065" s="13" t="s">
        <v>147</v>
      </c>
      <c r="M1065" s="88" t="s">
        <v>321</v>
      </c>
      <c r="N1065" s="75">
        <v>35.279000000000003</v>
      </c>
      <c r="O1065" s="75">
        <v>-92.332999999999998</v>
      </c>
      <c r="P1065" s="86">
        <v>5.0999999999999996</v>
      </c>
      <c r="Q1065" s="12" t="s">
        <v>120</v>
      </c>
      <c r="R1065" s="12" t="s">
        <v>42</v>
      </c>
      <c r="S1065" s="77" t="s">
        <v>2107</v>
      </c>
      <c r="T1065" s="5"/>
    </row>
    <row r="1066" spans="1:20" s="1" customFormat="1" ht="33.75" x14ac:dyDescent="0.2">
      <c r="A1066" s="27" t="e">
        <f t="shared" si="16"/>
        <v>#VALUE!</v>
      </c>
      <c r="B1066" s="189" t="s">
        <v>1092</v>
      </c>
      <c r="C1066" s="11">
        <v>2010</v>
      </c>
      <c r="D1066" s="12" t="s">
        <v>131</v>
      </c>
      <c r="E1066" s="11">
        <v>3</v>
      </c>
      <c r="F1066" s="25">
        <v>7.8113425925925919E-2</v>
      </c>
      <c r="G1066" s="90">
        <v>0.82811342592592585</v>
      </c>
      <c r="H1066" s="90" t="s">
        <v>620</v>
      </c>
      <c r="I1066" s="71" t="s">
        <v>148</v>
      </c>
      <c r="J1066" s="88">
        <v>2.5</v>
      </c>
      <c r="K1066" s="13" t="s">
        <v>147</v>
      </c>
      <c r="L1066" s="13" t="s">
        <v>147</v>
      </c>
      <c r="M1066" s="88" t="s">
        <v>321</v>
      </c>
      <c r="N1066" s="75">
        <v>35.328000000000003</v>
      </c>
      <c r="O1066" s="75">
        <v>-92.307000000000002</v>
      </c>
      <c r="P1066" s="86">
        <v>4</v>
      </c>
      <c r="Q1066" s="12" t="s">
        <v>120</v>
      </c>
      <c r="R1066" s="12" t="s">
        <v>42</v>
      </c>
      <c r="S1066" s="77" t="s">
        <v>2107</v>
      </c>
      <c r="T1066" s="5"/>
    </row>
    <row r="1067" spans="1:20" s="1" customFormat="1" ht="33.75" x14ac:dyDescent="0.2">
      <c r="A1067" s="27" t="e">
        <f t="shared" si="16"/>
        <v>#VALUE!</v>
      </c>
      <c r="B1067" s="189" t="s">
        <v>1093</v>
      </c>
      <c r="C1067" s="11">
        <v>2010</v>
      </c>
      <c r="D1067" s="12" t="s">
        <v>131</v>
      </c>
      <c r="E1067" s="11">
        <v>3</v>
      </c>
      <c r="F1067" s="25">
        <v>8.7986111111111112E-2</v>
      </c>
      <c r="G1067" s="90">
        <v>0.83798611111111121</v>
      </c>
      <c r="H1067" s="90" t="s">
        <v>620</v>
      </c>
      <c r="I1067" s="71" t="s">
        <v>148</v>
      </c>
      <c r="J1067" s="88">
        <v>2.2999999999999998</v>
      </c>
      <c r="K1067" s="13" t="s">
        <v>147</v>
      </c>
      <c r="L1067" s="13" t="s">
        <v>147</v>
      </c>
      <c r="M1067" s="88" t="s">
        <v>321</v>
      </c>
      <c r="N1067" s="75">
        <v>35.316000000000003</v>
      </c>
      <c r="O1067" s="75">
        <v>-92.299000000000007</v>
      </c>
      <c r="P1067" s="86">
        <v>5.2</v>
      </c>
      <c r="Q1067" s="12" t="s">
        <v>120</v>
      </c>
      <c r="R1067" s="12" t="s">
        <v>42</v>
      </c>
      <c r="S1067" s="77" t="s">
        <v>2107</v>
      </c>
      <c r="T1067" s="5"/>
    </row>
    <row r="1068" spans="1:20" s="1" customFormat="1" ht="33.75" x14ac:dyDescent="0.2">
      <c r="A1068" s="27" t="e">
        <f t="shared" si="16"/>
        <v>#VALUE!</v>
      </c>
      <c r="B1068" s="189" t="s">
        <v>1094</v>
      </c>
      <c r="C1068" s="11">
        <v>2010</v>
      </c>
      <c r="D1068" s="12" t="s">
        <v>131</v>
      </c>
      <c r="E1068" s="11">
        <v>3</v>
      </c>
      <c r="F1068" s="25">
        <v>0.11689814814814814</v>
      </c>
      <c r="G1068" s="90">
        <v>0.86689814814814825</v>
      </c>
      <c r="H1068" s="90" t="s">
        <v>620</v>
      </c>
      <c r="I1068" s="71" t="s">
        <v>148</v>
      </c>
      <c r="J1068" s="88">
        <v>1.9</v>
      </c>
      <c r="K1068" s="13" t="s">
        <v>147</v>
      </c>
      <c r="L1068" s="13" t="s">
        <v>147</v>
      </c>
      <c r="M1068" s="88" t="s">
        <v>321</v>
      </c>
      <c r="N1068" s="75">
        <v>35.319000000000003</v>
      </c>
      <c r="O1068" s="75">
        <v>-92.31</v>
      </c>
      <c r="P1068" s="86">
        <v>6.5</v>
      </c>
      <c r="Q1068" s="12" t="s">
        <v>120</v>
      </c>
      <c r="R1068" s="12" t="s">
        <v>42</v>
      </c>
      <c r="S1068" s="77" t="s">
        <v>2107</v>
      </c>
      <c r="T1068" s="5"/>
    </row>
    <row r="1069" spans="1:20" s="1" customFormat="1" ht="33.75" x14ac:dyDescent="0.2">
      <c r="A1069" s="27" t="e">
        <f t="shared" si="16"/>
        <v>#VALUE!</v>
      </c>
      <c r="B1069" s="189" t="s">
        <v>1095</v>
      </c>
      <c r="C1069" s="11">
        <v>2010</v>
      </c>
      <c r="D1069" s="12" t="s">
        <v>131</v>
      </c>
      <c r="E1069" s="11">
        <v>4</v>
      </c>
      <c r="F1069" s="25">
        <v>0.25412037037037039</v>
      </c>
      <c r="G1069" s="90">
        <v>4.1203703703703706E-3</v>
      </c>
      <c r="H1069" s="90" t="s">
        <v>620</v>
      </c>
      <c r="I1069" s="71" t="s">
        <v>148</v>
      </c>
      <c r="J1069" s="88">
        <v>1.6</v>
      </c>
      <c r="K1069" s="13" t="s">
        <v>147</v>
      </c>
      <c r="L1069" s="13" t="s">
        <v>147</v>
      </c>
      <c r="M1069" s="88" t="s">
        <v>321</v>
      </c>
      <c r="N1069" s="75">
        <v>35.307000000000002</v>
      </c>
      <c r="O1069" s="75">
        <v>-92.32</v>
      </c>
      <c r="P1069" s="86">
        <v>6.2</v>
      </c>
      <c r="Q1069" s="12" t="s">
        <v>120</v>
      </c>
      <c r="R1069" s="12" t="s">
        <v>42</v>
      </c>
      <c r="S1069" s="77" t="s">
        <v>2107</v>
      </c>
      <c r="T1069" s="5"/>
    </row>
    <row r="1070" spans="1:20" s="1" customFormat="1" ht="33.75" x14ac:dyDescent="0.2">
      <c r="A1070" s="27" t="e">
        <f t="shared" si="16"/>
        <v>#VALUE!</v>
      </c>
      <c r="B1070" s="189" t="s">
        <v>1096</v>
      </c>
      <c r="C1070" s="11">
        <v>2010</v>
      </c>
      <c r="D1070" s="12" t="s">
        <v>131</v>
      </c>
      <c r="E1070" s="11">
        <v>4</v>
      </c>
      <c r="F1070" s="25">
        <v>0.4247569444444444</v>
      </c>
      <c r="G1070" s="90">
        <v>0.17475694444444445</v>
      </c>
      <c r="H1070" s="90" t="s">
        <v>620</v>
      </c>
      <c r="I1070" s="71" t="s">
        <v>148</v>
      </c>
      <c r="J1070" s="88">
        <v>1.2</v>
      </c>
      <c r="K1070" s="13" t="s">
        <v>147</v>
      </c>
      <c r="L1070" s="13" t="s">
        <v>147</v>
      </c>
      <c r="M1070" s="88" t="s">
        <v>321</v>
      </c>
      <c r="N1070" s="75">
        <v>35.292000000000002</v>
      </c>
      <c r="O1070" s="75">
        <v>-92.322999999999993</v>
      </c>
      <c r="P1070" s="86">
        <v>5</v>
      </c>
      <c r="Q1070" s="12" t="s">
        <v>120</v>
      </c>
      <c r="R1070" s="12" t="s">
        <v>42</v>
      </c>
      <c r="S1070" s="77" t="s">
        <v>2107</v>
      </c>
      <c r="T1070" s="5"/>
    </row>
    <row r="1071" spans="1:20" s="1" customFormat="1" ht="33.75" x14ac:dyDescent="0.2">
      <c r="A1071" s="27" t="e">
        <f t="shared" si="16"/>
        <v>#VALUE!</v>
      </c>
      <c r="B1071" s="189" t="s">
        <v>1097</v>
      </c>
      <c r="C1071" s="11">
        <v>2010</v>
      </c>
      <c r="D1071" s="12" t="s">
        <v>131</v>
      </c>
      <c r="E1071" s="11">
        <v>4</v>
      </c>
      <c r="F1071" s="25">
        <v>0.56146990740740743</v>
      </c>
      <c r="G1071" s="90">
        <v>0.31146990740740738</v>
      </c>
      <c r="H1071" s="90" t="s">
        <v>620</v>
      </c>
      <c r="I1071" s="71" t="s">
        <v>148</v>
      </c>
      <c r="J1071" s="88">
        <v>1.6</v>
      </c>
      <c r="K1071" s="13" t="s">
        <v>147</v>
      </c>
      <c r="L1071" s="13" t="s">
        <v>147</v>
      </c>
      <c r="M1071" s="88" t="s">
        <v>321</v>
      </c>
      <c r="N1071" s="75">
        <v>35.305</v>
      </c>
      <c r="O1071" s="75">
        <v>-92.32</v>
      </c>
      <c r="P1071" s="86">
        <v>5.7</v>
      </c>
      <c r="Q1071" s="12" t="s">
        <v>120</v>
      </c>
      <c r="R1071" s="12" t="s">
        <v>42</v>
      </c>
      <c r="S1071" s="77" t="s">
        <v>2107</v>
      </c>
      <c r="T1071" s="5"/>
    </row>
    <row r="1072" spans="1:20" s="1" customFormat="1" ht="33.75" x14ac:dyDescent="0.2">
      <c r="A1072" s="27" t="e">
        <f t="shared" si="16"/>
        <v>#VALUE!</v>
      </c>
      <c r="B1072" s="189" t="s">
        <v>1098</v>
      </c>
      <c r="C1072" s="11">
        <v>2010</v>
      </c>
      <c r="D1072" s="12" t="s">
        <v>131</v>
      </c>
      <c r="E1072" s="11">
        <v>4</v>
      </c>
      <c r="F1072" s="25">
        <v>0.82378472222222221</v>
      </c>
      <c r="G1072" s="90">
        <v>0.57378472222222221</v>
      </c>
      <c r="H1072" s="90" t="s">
        <v>620</v>
      </c>
      <c r="I1072" s="71" t="s">
        <v>148</v>
      </c>
      <c r="J1072" s="88">
        <v>1.6</v>
      </c>
      <c r="K1072" s="13" t="s">
        <v>147</v>
      </c>
      <c r="L1072" s="13" t="s">
        <v>147</v>
      </c>
      <c r="M1072" s="88" t="s">
        <v>321</v>
      </c>
      <c r="N1072" s="75">
        <v>35.319000000000003</v>
      </c>
      <c r="O1072" s="75">
        <v>-92.313000000000002</v>
      </c>
      <c r="P1072" s="86">
        <v>5.4</v>
      </c>
      <c r="Q1072" s="12" t="s">
        <v>120</v>
      </c>
      <c r="R1072" s="12" t="s">
        <v>42</v>
      </c>
      <c r="S1072" s="77" t="s">
        <v>2107</v>
      </c>
      <c r="T1072" s="5"/>
    </row>
    <row r="1073" spans="1:20" s="1" customFormat="1" ht="33.75" x14ac:dyDescent="0.2">
      <c r="A1073" s="27" t="e">
        <f t="shared" si="16"/>
        <v>#VALUE!</v>
      </c>
      <c r="B1073" s="189" t="s">
        <v>1099</v>
      </c>
      <c r="C1073" s="11">
        <v>2010</v>
      </c>
      <c r="D1073" s="12" t="s">
        <v>131</v>
      </c>
      <c r="E1073" s="11">
        <v>4</v>
      </c>
      <c r="F1073" s="25">
        <v>0.91885416666666664</v>
      </c>
      <c r="G1073" s="90">
        <v>0.66885416666666664</v>
      </c>
      <c r="H1073" s="90" t="s">
        <v>620</v>
      </c>
      <c r="I1073" s="71" t="s">
        <v>148</v>
      </c>
      <c r="J1073" s="88">
        <v>2.2000000000000002</v>
      </c>
      <c r="K1073" s="13" t="s">
        <v>147</v>
      </c>
      <c r="L1073" s="13" t="s">
        <v>147</v>
      </c>
      <c r="M1073" s="88" t="s">
        <v>321</v>
      </c>
      <c r="N1073" s="75">
        <v>35.313000000000002</v>
      </c>
      <c r="O1073" s="75">
        <v>-92.314999999999998</v>
      </c>
      <c r="P1073" s="86">
        <v>3.4</v>
      </c>
      <c r="Q1073" s="12" t="s">
        <v>120</v>
      </c>
      <c r="R1073" s="12" t="s">
        <v>42</v>
      </c>
      <c r="S1073" s="77" t="s">
        <v>2107</v>
      </c>
      <c r="T1073" s="5"/>
    </row>
    <row r="1074" spans="1:20" s="1" customFormat="1" ht="33.75" x14ac:dyDescent="0.2">
      <c r="A1074" s="27" t="e">
        <f t="shared" si="16"/>
        <v>#VALUE!</v>
      </c>
      <c r="B1074" s="189" t="s">
        <v>1100</v>
      </c>
      <c r="C1074" s="11">
        <v>2010</v>
      </c>
      <c r="D1074" s="12" t="s">
        <v>131</v>
      </c>
      <c r="E1074" s="11">
        <v>4</v>
      </c>
      <c r="F1074" s="25">
        <v>1.53125E-2</v>
      </c>
      <c r="G1074" s="90">
        <v>0.76531249999999995</v>
      </c>
      <c r="H1074" s="90" t="s">
        <v>620</v>
      </c>
      <c r="I1074" s="71" t="s">
        <v>148</v>
      </c>
      <c r="J1074" s="88">
        <v>2.2999999999999998</v>
      </c>
      <c r="K1074" s="13" t="s">
        <v>147</v>
      </c>
      <c r="L1074" s="13" t="s">
        <v>147</v>
      </c>
      <c r="M1074" s="88" t="s">
        <v>321</v>
      </c>
      <c r="N1074" s="75">
        <v>35.307000000000002</v>
      </c>
      <c r="O1074" s="75">
        <v>-92.314999999999998</v>
      </c>
      <c r="P1074" s="86">
        <v>4.8</v>
      </c>
      <c r="Q1074" s="12" t="s">
        <v>120</v>
      </c>
      <c r="R1074" s="12" t="s">
        <v>42</v>
      </c>
      <c r="S1074" s="77" t="s">
        <v>2107</v>
      </c>
      <c r="T1074" s="5"/>
    </row>
    <row r="1075" spans="1:20" s="1" customFormat="1" ht="33.75" x14ac:dyDescent="0.2">
      <c r="A1075" s="27" t="e">
        <f t="shared" si="16"/>
        <v>#VALUE!</v>
      </c>
      <c r="B1075" s="189" t="s">
        <v>1101</v>
      </c>
      <c r="C1075" s="11">
        <v>2010</v>
      </c>
      <c r="D1075" s="12" t="s">
        <v>131</v>
      </c>
      <c r="E1075" s="11">
        <v>4</v>
      </c>
      <c r="F1075" s="89">
        <v>0.12672453703703704</v>
      </c>
      <c r="G1075" s="90">
        <v>0.87672453703703701</v>
      </c>
      <c r="H1075" s="90" t="s">
        <v>620</v>
      </c>
      <c r="I1075" s="71" t="s">
        <v>148</v>
      </c>
      <c r="J1075" s="88">
        <v>1.6</v>
      </c>
      <c r="K1075" s="13" t="s">
        <v>147</v>
      </c>
      <c r="L1075" s="13" t="s">
        <v>147</v>
      </c>
      <c r="M1075" s="88" t="s">
        <v>321</v>
      </c>
      <c r="N1075" s="75">
        <v>35.326999999999998</v>
      </c>
      <c r="O1075" s="75">
        <v>-92.311000000000007</v>
      </c>
      <c r="P1075" s="86">
        <v>6</v>
      </c>
      <c r="Q1075" s="12" t="s">
        <v>120</v>
      </c>
      <c r="R1075" s="12" t="s">
        <v>42</v>
      </c>
      <c r="S1075" s="77" t="s">
        <v>2107</v>
      </c>
      <c r="T1075" s="5"/>
    </row>
    <row r="1076" spans="1:20" s="1" customFormat="1" ht="33.75" x14ac:dyDescent="0.2">
      <c r="A1076" s="27" t="e">
        <f t="shared" si="16"/>
        <v>#VALUE!</v>
      </c>
      <c r="B1076" s="189" t="s">
        <v>1102</v>
      </c>
      <c r="C1076" s="11">
        <v>2010</v>
      </c>
      <c r="D1076" s="12" t="s">
        <v>131</v>
      </c>
      <c r="E1076" s="11">
        <v>4</v>
      </c>
      <c r="F1076" s="25">
        <v>0.17594907407407409</v>
      </c>
      <c r="G1076" s="90">
        <v>0.92594907407407412</v>
      </c>
      <c r="H1076" s="90" t="s">
        <v>620</v>
      </c>
      <c r="I1076" s="71" t="s">
        <v>148</v>
      </c>
      <c r="J1076" s="88">
        <v>2.1</v>
      </c>
      <c r="K1076" s="13" t="s">
        <v>147</v>
      </c>
      <c r="L1076" s="13" t="s">
        <v>147</v>
      </c>
      <c r="M1076" s="88" t="s">
        <v>321</v>
      </c>
      <c r="N1076" s="75">
        <v>35.304000000000002</v>
      </c>
      <c r="O1076" s="75">
        <v>-92.316999999999993</v>
      </c>
      <c r="P1076" s="86">
        <v>6.2</v>
      </c>
      <c r="Q1076" s="12" t="s">
        <v>120</v>
      </c>
      <c r="R1076" s="12" t="s">
        <v>42</v>
      </c>
      <c r="S1076" s="77" t="s">
        <v>2107</v>
      </c>
      <c r="T1076" s="5"/>
    </row>
    <row r="1077" spans="1:20" s="1" customFormat="1" ht="33.75" x14ac:dyDescent="0.2">
      <c r="A1077" s="27" t="e">
        <f t="shared" si="16"/>
        <v>#VALUE!</v>
      </c>
      <c r="B1077" s="189" t="s">
        <v>1103</v>
      </c>
      <c r="C1077" s="11">
        <v>2010</v>
      </c>
      <c r="D1077" s="12" t="s">
        <v>131</v>
      </c>
      <c r="E1077" s="11">
        <v>5</v>
      </c>
      <c r="F1077" s="25">
        <v>0.26745370370370369</v>
      </c>
      <c r="G1077" s="90">
        <v>1.7453703703703704E-2</v>
      </c>
      <c r="H1077" s="90" t="s">
        <v>620</v>
      </c>
      <c r="I1077" s="71" t="s">
        <v>148</v>
      </c>
      <c r="J1077" s="88">
        <v>2.5</v>
      </c>
      <c r="K1077" s="13" t="s">
        <v>147</v>
      </c>
      <c r="L1077" s="13" t="s">
        <v>147</v>
      </c>
      <c r="M1077" s="88" t="s">
        <v>415</v>
      </c>
      <c r="N1077" s="75">
        <v>35.313000000000002</v>
      </c>
      <c r="O1077" s="75">
        <v>-92.311000000000007</v>
      </c>
      <c r="P1077" s="86">
        <v>5.2</v>
      </c>
      <c r="Q1077" s="12" t="s">
        <v>120</v>
      </c>
      <c r="R1077" s="12" t="s">
        <v>42</v>
      </c>
      <c r="S1077" s="77" t="s">
        <v>2107</v>
      </c>
      <c r="T1077" s="5"/>
    </row>
    <row r="1078" spans="1:20" s="1" customFormat="1" ht="33.75" x14ac:dyDescent="0.2">
      <c r="A1078" s="27" t="e">
        <f t="shared" si="16"/>
        <v>#VALUE!</v>
      </c>
      <c r="B1078" s="189" t="s">
        <v>1104</v>
      </c>
      <c r="C1078" s="11">
        <v>2010</v>
      </c>
      <c r="D1078" s="12" t="s">
        <v>131</v>
      </c>
      <c r="E1078" s="11">
        <v>5</v>
      </c>
      <c r="F1078" s="25">
        <v>0.27811342592592592</v>
      </c>
      <c r="G1078" s="90">
        <v>2.8113425925925927E-2</v>
      </c>
      <c r="H1078" s="90" t="s">
        <v>620</v>
      </c>
      <c r="I1078" s="71" t="s">
        <v>148</v>
      </c>
      <c r="J1078" s="88">
        <v>1.4</v>
      </c>
      <c r="K1078" s="13" t="s">
        <v>147</v>
      </c>
      <c r="L1078" s="13" t="s">
        <v>147</v>
      </c>
      <c r="M1078" s="88" t="s">
        <v>321</v>
      </c>
      <c r="N1078" s="75">
        <v>35.302999999999997</v>
      </c>
      <c r="O1078" s="75">
        <v>-92.316999999999993</v>
      </c>
      <c r="P1078" s="86">
        <v>4.7</v>
      </c>
      <c r="Q1078" s="12" t="s">
        <v>120</v>
      </c>
      <c r="R1078" s="12" t="s">
        <v>42</v>
      </c>
      <c r="S1078" s="77" t="s">
        <v>2107</v>
      </c>
      <c r="T1078" s="5"/>
    </row>
    <row r="1079" spans="1:20" s="1" customFormat="1" ht="33.75" x14ac:dyDescent="0.2">
      <c r="A1079" s="27" t="e">
        <f t="shared" si="16"/>
        <v>#VALUE!</v>
      </c>
      <c r="B1079" s="189" t="s">
        <v>1105</v>
      </c>
      <c r="C1079" s="11">
        <v>2010</v>
      </c>
      <c r="D1079" s="12" t="s">
        <v>131</v>
      </c>
      <c r="E1079" s="11">
        <v>5</v>
      </c>
      <c r="F1079" s="25">
        <v>0.28017361111111111</v>
      </c>
      <c r="G1079" s="90">
        <v>3.0173611111111113E-2</v>
      </c>
      <c r="H1079" s="90" t="s">
        <v>620</v>
      </c>
      <c r="I1079" s="71" t="s">
        <v>148</v>
      </c>
      <c r="J1079" s="88">
        <v>1.6</v>
      </c>
      <c r="K1079" s="13" t="s">
        <v>147</v>
      </c>
      <c r="L1079" s="13" t="s">
        <v>147</v>
      </c>
      <c r="M1079" s="88" t="s">
        <v>321</v>
      </c>
      <c r="N1079" s="75">
        <v>35.305999999999997</v>
      </c>
      <c r="O1079" s="75">
        <v>-92.317999999999998</v>
      </c>
      <c r="P1079" s="86">
        <v>5.5</v>
      </c>
      <c r="Q1079" s="12" t="s">
        <v>120</v>
      </c>
      <c r="R1079" s="12" t="s">
        <v>42</v>
      </c>
      <c r="S1079" s="77" t="s">
        <v>2107</v>
      </c>
      <c r="T1079" s="5"/>
    </row>
    <row r="1080" spans="1:20" s="1" customFormat="1" ht="33.75" x14ac:dyDescent="0.2">
      <c r="A1080" s="27" t="e">
        <f t="shared" si="16"/>
        <v>#VALUE!</v>
      </c>
      <c r="B1080" s="189" t="s">
        <v>1106</v>
      </c>
      <c r="C1080" s="11">
        <v>2010</v>
      </c>
      <c r="D1080" s="12" t="s">
        <v>131</v>
      </c>
      <c r="E1080" s="11">
        <v>5</v>
      </c>
      <c r="F1080" s="25">
        <v>0.28362268518518519</v>
      </c>
      <c r="G1080" s="90">
        <v>3.3622685185185179E-2</v>
      </c>
      <c r="H1080" s="90" t="s">
        <v>620</v>
      </c>
      <c r="I1080" s="71" t="s">
        <v>148</v>
      </c>
      <c r="J1080" s="88">
        <v>1.5</v>
      </c>
      <c r="K1080" s="13" t="s">
        <v>147</v>
      </c>
      <c r="L1080" s="13" t="s">
        <v>147</v>
      </c>
      <c r="M1080" s="88" t="s">
        <v>321</v>
      </c>
      <c r="N1080" s="75">
        <v>35.307000000000002</v>
      </c>
      <c r="O1080" s="75">
        <v>-92.317999999999998</v>
      </c>
      <c r="P1080" s="86">
        <v>4.4000000000000004</v>
      </c>
      <c r="Q1080" s="12" t="s">
        <v>120</v>
      </c>
      <c r="R1080" s="12" t="s">
        <v>42</v>
      </c>
      <c r="S1080" s="77" t="s">
        <v>2107</v>
      </c>
      <c r="T1080" s="5"/>
    </row>
    <row r="1081" spans="1:20" s="1" customFormat="1" ht="33.75" x14ac:dyDescent="0.2">
      <c r="A1081" s="27" t="e">
        <f t="shared" si="16"/>
        <v>#VALUE!</v>
      </c>
      <c r="B1081" s="189" t="s">
        <v>1107</v>
      </c>
      <c r="C1081" s="11">
        <v>2010</v>
      </c>
      <c r="D1081" s="12" t="s">
        <v>131</v>
      </c>
      <c r="E1081" s="11">
        <v>5</v>
      </c>
      <c r="F1081" s="25">
        <v>0.30277777777777776</v>
      </c>
      <c r="G1081" s="90">
        <v>5.2777777777777778E-2</v>
      </c>
      <c r="H1081" s="90" t="s">
        <v>620</v>
      </c>
      <c r="I1081" s="71" t="s">
        <v>148</v>
      </c>
      <c r="J1081" s="88">
        <v>1.7</v>
      </c>
      <c r="K1081" s="13" t="s">
        <v>147</v>
      </c>
      <c r="L1081" s="13" t="s">
        <v>147</v>
      </c>
      <c r="M1081" s="88" t="s">
        <v>321</v>
      </c>
      <c r="N1081" s="75">
        <v>35.307000000000002</v>
      </c>
      <c r="O1081" s="75">
        <v>-92.314999999999998</v>
      </c>
      <c r="P1081" s="86">
        <v>5</v>
      </c>
      <c r="Q1081" s="12" t="s">
        <v>120</v>
      </c>
      <c r="R1081" s="12" t="s">
        <v>42</v>
      </c>
      <c r="S1081" s="77" t="s">
        <v>2107</v>
      </c>
      <c r="T1081" s="5"/>
    </row>
    <row r="1082" spans="1:20" s="1" customFormat="1" ht="33.75" x14ac:dyDescent="0.2">
      <c r="A1082" s="27" t="e">
        <f t="shared" si="16"/>
        <v>#VALUE!</v>
      </c>
      <c r="B1082" s="189" t="s">
        <v>1108</v>
      </c>
      <c r="C1082" s="11">
        <v>2010</v>
      </c>
      <c r="D1082" s="12" t="s">
        <v>131</v>
      </c>
      <c r="E1082" s="11">
        <v>5</v>
      </c>
      <c r="F1082" s="25">
        <v>0.30790509259259258</v>
      </c>
      <c r="G1082" s="90">
        <v>5.7905092592592598E-2</v>
      </c>
      <c r="H1082" s="90" t="s">
        <v>620</v>
      </c>
      <c r="I1082" s="71" t="s">
        <v>148</v>
      </c>
      <c r="J1082" s="88">
        <v>1.4</v>
      </c>
      <c r="K1082" s="13" t="s">
        <v>147</v>
      </c>
      <c r="L1082" s="13" t="s">
        <v>147</v>
      </c>
      <c r="M1082" s="88" t="s">
        <v>321</v>
      </c>
      <c r="N1082" s="75">
        <v>35.31</v>
      </c>
      <c r="O1082" s="75">
        <v>-92.313000000000002</v>
      </c>
      <c r="P1082" s="86">
        <v>4.7</v>
      </c>
      <c r="Q1082" s="12" t="s">
        <v>120</v>
      </c>
      <c r="R1082" s="12" t="s">
        <v>42</v>
      </c>
      <c r="S1082" s="77" t="s">
        <v>2107</v>
      </c>
      <c r="T1082" s="5"/>
    </row>
    <row r="1083" spans="1:20" s="1" customFormat="1" ht="33.75" x14ac:dyDescent="0.2">
      <c r="A1083" s="27" t="e">
        <f t="shared" si="16"/>
        <v>#VALUE!</v>
      </c>
      <c r="B1083" s="189" t="s">
        <v>1109</v>
      </c>
      <c r="C1083" s="11">
        <v>2010</v>
      </c>
      <c r="D1083" s="12" t="s">
        <v>131</v>
      </c>
      <c r="E1083" s="11">
        <v>5</v>
      </c>
      <c r="F1083" s="25">
        <v>0.34901620370370368</v>
      </c>
      <c r="G1083" s="90">
        <v>9.9016203703703717E-2</v>
      </c>
      <c r="H1083" s="90" t="s">
        <v>620</v>
      </c>
      <c r="I1083" s="71" t="s">
        <v>148</v>
      </c>
      <c r="J1083" s="88">
        <v>0.9</v>
      </c>
      <c r="K1083" s="13" t="s">
        <v>147</v>
      </c>
      <c r="L1083" s="13" t="s">
        <v>147</v>
      </c>
      <c r="M1083" s="88" t="s">
        <v>321</v>
      </c>
      <c r="N1083" s="75">
        <v>35.308999999999997</v>
      </c>
      <c r="O1083" s="75">
        <v>-92.313999999999993</v>
      </c>
      <c r="P1083" s="86">
        <v>5.6</v>
      </c>
      <c r="Q1083" s="12" t="s">
        <v>120</v>
      </c>
      <c r="R1083" s="12" t="s">
        <v>42</v>
      </c>
      <c r="S1083" s="77" t="s">
        <v>2107</v>
      </c>
      <c r="T1083" s="5"/>
    </row>
    <row r="1084" spans="1:20" s="1" customFormat="1" ht="33.75" x14ac:dyDescent="0.2">
      <c r="A1084" s="27" t="e">
        <f t="shared" si="16"/>
        <v>#VALUE!</v>
      </c>
      <c r="B1084" s="189" t="s">
        <v>1110</v>
      </c>
      <c r="C1084" s="11">
        <v>2010</v>
      </c>
      <c r="D1084" s="12" t="s">
        <v>131</v>
      </c>
      <c r="E1084" s="11">
        <v>5</v>
      </c>
      <c r="F1084" s="25">
        <v>0.60905092592592591</v>
      </c>
      <c r="G1084" s="90">
        <v>0.35905092592592597</v>
      </c>
      <c r="H1084" s="90" t="s">
        <v>620</v>
      </c>
      <c r="I1084" s="71" t="s">
        <v>148</v>
      </c>
      <c r="J1084" s="88">
        <v>1.9</v>
      </c>
      <c r="K1084" s="13" t="s">
        <v>147</v>
      </c>
      <c r="L1084" s="13" t="s">
        <v>147</v>
      </c>
      <c r="M1084" s="88" t="s">
        <v>321</v>
      </c>
      <c r="N1084" s="75">
        <v>35.31</v>
      </c>
      <c r="O1084" s="75">
        <v>-92.314999999999998</v>
      </c>
      <c r="P1084" s="86">
        <v>3.7</v>
      </c>
      <c r="Q1084" s="12" t="s">
        <v>120</v>
      </c>
      <c r="R1084" s="12" t="s">
        <v>42</v>
      </c>
      <c r="S1084" s="77" t="s">
        <v>2107</v>
      </c>
      <c r="T1084" s="5"/>
    </row>
    <row r="1085" spans="1:20" s="1" customFormat="1" ht="33.75" x14ac:dyDescent="0.2">
      <c r="A1085" s="27" t="e">
        <f t="shared" si="16"/>
        <v>#VALUE!</v>
      </c>
      <c r="B1085" s="189" t="s">
        <v>1111</v>
      </c>
      <c r="C1085" s="11">
        <v>2010</v>
      </c>
      <c r="D1085" s="12" t="s">
        <v>131</v>
      </c>
      <c r="E1085" s="11">
        <v>5</v>
      </c>
      <c r="F1085" s="25">
        <v>0.63479166666666664</v>
      </c>
      <c r="G1085" s="90">
        <v>0.38479166666666664</v>
      </c>
      <c r="H1085" s="90" t="s">
        <v>620</v>
      </c>
      <c r="I1085" s="71" t="s">
        <v>148</v>
      </c>
      <c r="J1085" s="88">
        <v>1.6</v>
      </c>
      <c r="K1085" s="13" t="s">
        <v>147</v>
      </c>
      <c r="L1085" s="13" t="s">
        <v>147</v>
      </c>
      <c r="M1085" s="88" t="s">
        <v>321</v>
      </c>
      <c r="N1085" s="75">
        <v>35.325000000000003</v>
      </c>
      <c r="O1085" s="75">
        <v>-92.308000000000007</v>
      </c>
      <c r="P1085" s="86">
        <v>4.8</v>
      </c>
      <c r="Q1085" s="12" t="s">
        <v>120</v>
      </c>
      <c r="R1085" s="12" t="s">
        <v>42</v>
      </c>
      <c r="S1085" s="77" t="s">
        <v>2107</v>
      </c>
      <c r="T1085" s="5"/>
    </row>
    <row r="1086" spans="1:20" s="1" customFormat="1" ht="33.75" x14ac:dyDescent="0.2">
      <c r="A1086" s="27" t="e">
        <f t="shared" si="16"/>
        <v>#VALUE!</v>
      </c>
      <c r="B1086" s="189" t="s">
        <v>1112</v>
      </c>
      <c r="C1086" s="11">
        <v>2010</v>
      </c>
      <c r="D1086" s="12" t="s">
        <v>131</v>
      </c>
      <c r="E1086" s="11">
        <v>5</v>
      </c>
      <c r="F1086" s="25">
        <v>0.65009259259259256</v>
      </c>
      <c r="G1086" s="90">
        <v>0.40009259259259261</v>
      </c>
      <c r="H1086" s="90" t="s">
        <v>620</v>
      </c>
      <c r="I1086" s="71" t="s">
        <v>148</v>
      </c>
      <c r="J1086" s="88">
        <v>2.1</v>
      </c>
      <c r="K1086" s="13" t="s">
        <v>147</v>
      </c>
      <c r="L1086" s="13" t="s">
        <v>147</v>
      </c>
      <c r="M1086" s="88" t="s">
        <v>321</v>
      </c>
      <c r="N1086" s="75">
        <v>35.329000000000001</v>
      </c>
      <c r="O1086" s="75">
        <v>-92.290999999999997</v>
      </c>
      <c r="P1086" s="86">
        <v>4.7</v>
      </c>
      <c r="Q1086" s="12" t="s">
        <v>120</v>
      </c>
      <c r="R1086" s="12" t="s">
        <v>42</v>
      </c>
      <c r="S1086" s="77" t="s">
        <v>2107</v>
      </c>
      <c r="T1086" s="5"/>
    </row>
    <row r="1087" spans="1:20" s="1" customFormat="1" ht="33.75" x14ac:dyDescent="0.2">
      <c r="A1087" s="27" t="e">
        <f t="shared" si="16"/>
        <v>#VALUE!</v>
      </c>
      <c r="B1087" s="189" t="s">
        <v>1113</v>
      </c>
      <c r="C1087" s="11">
        <v>2010</v>
      </c>
      <c r="D1087" s="12" t="s">
        <v>131</v>
      </c>
      <c r="E1087" s="11">
        <v>5</v>
      </c>
      <c r="F1087" s="25">
        <v>0.66577546296296297</v>
      </c>
      <c r="G1087" s="90">
        <v>0.41577546296296292</v>
      </c>
      <c r="H1087" s="90" t="s">
        <v>620</v>
      </c>
      <c r="I1087" s="71" t="s">
        <v>148</v>
      </c>
      <c r="J1087" s="88">
        <v>2</v>
      </c>
      <c r="K1087" s="13" t="s">
        <v>147</v>
      </c>
      <c r="L1087" s="13" t="s">
        <v>147</v>
      </c>
      <c r="M1087" s="88" t="s">
        <v>321</v>
      </c>
      <c r="N1087" s="75">
        <v>35.301000000000002</v>
      </c>
      <c r="O1087" s="75">
        <v>-92.316000000000003</v>
      </c>
      <c r="P1087" s="86">
        <v>5.4</v>
      </c>
      <c r="Q1087" s="12" t="s">
        <v>120</v>
      </c>
      <c r="R1087" s="12" t="s">
        <v>42</v>
      </c>
      <c r="S1087" s="77" t="s">
        <v>2107</v>
      </c>
      <c r="T1087" s="5"/>
    </row>
    <row r="1088" spans="1:20" s="1" customFormat="1" ht="33.75" x14ac:dyDescent="0.2">
      <c r="A1088" s="27" t="e">
        <f t="shared" si="16"/>
        <v>#VALUE!</v>
      </c>
      <c r="B1088" s="189" t="s">
        <v>1114</v>
      </c>
      <c r="C1088" s="11">
        <v>2010</v>
      </c>
      <c r="D1088" s="12" t="s">
        <v>131</v>
      </c>
      <c r="E1088" s="11">
        <v>5</v>
      </c>
      <c r="F1088" s="25">
        <v>0.76475694444444453</v>
      </c>
      <c r="G1088" s="90">
        <v>0.51475694444444442</v>
      </c>
      <c r="H1088" s="90" t="s">
        <v>620</v>
      </c>
      <c r="I1088" s="71" t="s">
        <v>148</v>
      </c>
      <c r="J1088" s="88">
        <v>2.6</v>
      </c>
      <c r="K1088" s="13" t="s">
        <v>147</v>
      </c>
      <c r="L1088" s="13" t="s">
        <v>147</v>
      </c>
      <c r="M1088" s="88" t="s">
        <v>321</v>
      </c>
      <c r="N1088" s="75">
        <v>35.311999999999998</v>
      </c>
      <c r="O1088" s="75">
        <v>-92.298000000000002</v>
      </c>
      <c r="P1088" s="86">
        <v>4.8</v>
      </c>
      <c r="Q1088" s="12" t="s">
        <v>120</v>
      </c>
      <c r="R1088" s="12" t="s">
        <v>42</v>
      </c>
      <c r="S1088" s="77" t="s">
        <v>2107</v>
      </c>
      <c r="T1088" s="5"/>
    </row>
    <row r="1089" spans="1:20" s="1" customFormat="1" ht="33.75" x14ac:dyDescent="0.2">
      <c r="A1089" s="27" t="e">
        <f t="shared" si="16"/>
        <v>#VALUE!</v>
      </c>
      <c r="B1089" s="189" t="s">
        <v>1115</v>
      </c>
      <c r="C1089" s="11">
        <v>2010</v>
      </c>
      <c r="D1089" s="12" t="s">
        <v>131</v>
      </c>
      <c r="E1089" s="11">
        <v>5</v>
      </c>
      <c r="F1089" s="25">
        <v>0.78552083333333333</v>
      </c>
      <c r="G1089" s="90">
        <v>0.53552083333333333</v>
      </c>
      <c r="H1089" s="90" t="s">
        <v>620</v>
      </c>
      <c r="I1089" s="71" t="s">
        <v>148</v>
      </c>
      <c r="J1089" s="88">
        <v>1.3</v>
      </c>
      <c r="K1089" s="13" t="s">
        <v>147</v>
      </c>
      <c r="L1089" s="13" t="s">
        <v>147</v>
      </c>
      <c r="M1089" s="88" t="s">
        <v>321</v>
      </c>
      <c r="N1089" s="75">
        <v>35.308</v>
      </c>
      <c r="O1089" s="75">
        <v>-92.316999999999993</v>
      </c>
      <c r="P1089" s="86">
        <v>5.7</v>
      </c>
      <c r="Q1089" s="12" t="s">
        <v>120</v>
      </c>
      <c r="R1089" s="12" t="s">
        <v>42</v>
      </c>
      <c r="S1089" s="77" t="s">
        <v>2107</v>
      </c>
      <c r="T1089" s="5"/>
    </row>
    <row r="1090" spans="1:20" s="1" customFormat="1" ht="33.75" x14ac:dyDescent="0.2">
      <c r="A1090" s="27" t="e">
        <f t="shared" ref="A1090:A1153" si="17">SUM(A1089+1)</f>
        <v>#VALUE!</v>
      </c>
      <c r="B1090" s="189" t="s">
        <v>1116</v>
      </c>
      <c r="C1090" s="11">
        <v>2010</v>
      </c>
      <c r="D1090" s="12" t="s">
        <v>131</v>
      </c>
      <c r="E1090" s="11">
        <v>5</v>
      </c>
      <c r="F1090" s="25">
        <v>0.83028935185185182</v>
      </c>
      <c r="G1090" s="90">
        <v>0.58028935185185182</v>
      </c>
      <c r="H1090" s="90" t="s">
        <v>620</v>
      </c>
      <c r="I1090" s="71" t="s">
        <v>148</v>
      </c>
      <c r="J1090" s="88">
        <v>1.4</v>
      </c>
      <c r="K1090" s="13" t="s">
        <v>147</v>
      </c>
      <c r="L1090" s="13" t="s">
        <v>147</v>
      </c>
      <c r="M1090" s="88" t="s">
        <v>321</v>
      </c>
      <c r="N1090" s="75">
        <v>35.308</v>
      </c>
      <c r="O1090" s="75">
        <v>-92.316999999999993</v>
      </c>
      <c r="P1090" s="86">
        <v>4.5999999999999996</v>
      </c>
      <c r="Q1090" s="12" t="s">
        <v>120</v>
      </c>
      <c r="R1090" s="12" t="s">
        <v>42</v>
      </c>
      <c r="S1090" s="77" t="s">
        <v>2107</v>
      </c>
      <c r="T1090" s="5"/>
    </row>
    <row r="1091" spans="1:20" s="1" customFormat="1" ht="33.75" x14ac:dyDescent="0.2">
      <c r="A1091" s="27" t="e">
        <f t="shared" si="17"/>
        <v>#VALUE!</v>
      </c>
      <c r="B1091" s="189" t="s">
        <v>1117</v>
      </c>
      <c r="C1091" s="11">
        <v>2010</v>
      </c>
      <c r="D1091" s="12" t="s">
        <v>131</v>
      </c>
      <c r="E1091" s="11">
        <v>5</v>
      </c>
      <c r="F1091" s="25">
        <v>0.8352546296296296</v>
      </c>
      <c r="G1091" s="90">
        <v>0.5852546296296296</v>
      </c>
      <c r="H1091" s="90" t="s">
        <v>620</v>
      </c>
      <c r="I1091" s="71" t="s">
        <v>148</v>
      </c>
      <c r="J1091" s="88">
        <v>1.4</v>
      </c>
      <c r="K1091" s="13" t="s">
        <v>147</v>
      </c>
      <c r="L1091" s="13" t="s">
        <v>147</v>
      </c>
      <c r="M1091" s="88" t="s">
        <v>321</v>
      </c>
      <c r="N1091" s="75">
        <v>35.311</v>
      </c>
      <c r="O1091" s="75">
        <v>-92.316000000000003</v>
      </c>
      <c r="P1091" s="86">
        <v>4.5</v>
      </c>
      <c r="Q1091" s="12" t="s">
        <v>120</v>
      </c>
      <c r="R1091" s="12" t="s">
        <v>42</v>
      </c>
      <c r="S1091" s="77" t="s">
        <v>2107</v>
      </c>
      <c r="T1091" s="5"/>
    </row>
    <row r="1092" spans="1:20" s="1" customFormat="1" ht="33.75" x14ac:dyDescent="0.2">
      <c r="A1092" s="27" t="e">
        <f t="shared" si="17"/>
        <v>#VALUE!</v>
      </c>
      <c r="B1092" s="189" t="s">
        <v>1118</v>
      </c>
      <c r="C1092" s="11">
        <v>2010</v>
      </c>
      <c r="D1092" s="12" t="s">
        <v>131</v>
      </c>
      <c r="E1092" s="11">
        <v>5</v>
      </c>
      <c r="F1092" s="25">
        <v>0.84244212962962972</v>
      </c>
      <c r="G1092" s="90">
        <v>0.59244212962962961</v>
      </c>
      <c r="H1092" s="90" t="s">
        <v>620</v>
      </c>
      <c r="I1092" s="71" t="s">
        <v>148</v>
      </c>
      <c r="J1092" s="88">
        <v>1.3</v>
      </c>
      <c r="K1092" s="13" t="s">
        <v>147</v>
      </c>
      <c r="L1092" s="13" t="s">
        <v>147</v>
      </c>
      <c r="M1092" s="88" t="s">
        <v>321</v>
      </c>
      <c r="N1092" s="75">
        <v>35.305999999999997</v>
      </c>
      <c r="O1092" s="75">
        <v>-92.311000000000007</v>
      </c>
      <c r="P1092" s="86">
        <v>5.2</v>
      </c>
      <c r="Q1092" s="12" t="s">
        <v>120</v>
      </c>
      <c r="R1092" s="12" t="s">
        <v>42</v>
      </c>
      <c r="S1092" s="77" t="s">
        <v>2107</v>
      </c>
      <c r="T1092" s="5"/>
    </row>
    <row r="1093" spans="1:20" s="1" customFormat="1" ht="33.75" x14ac:dyDescent="0.2">
      <c r="A1093" s="27" t="e">
        <f t="shared" si="17"/>
        <v>#VALUE!</v>
      </c>
      <c r="B1093" s="189" t="s">
        <v>1119</v>
      </c>
      <c r="C1093" s="11">
        <v>2010</v>
      </c>
      <c r="D1093" s="12" t="s">
        <v>131</v>
      </c>
      <c r="E1093" s="11">
        <v>5</v>
      </c>
      <c r="F1093" s="25">
        <v>0.89416666666666667</v>
      </c>
      <c r="G1093" s="90">
        <v>0.64416666666666667</v>
      </c>
      <c r="H1093" s="90" t="s">
        <v>620</v>
      </c>
      <c r="I1093" s="71" t="s">
        <v>148</v>
      </c>
      <c r="J1093" s="88">
        <v>1.3</v>
      </c>
      <c r="K1093" s="13" t="s">
        <v>147</v>
      </c>
      <c r="L1093" s="13" t="s">
        <v>147</v>
      </c>
      <c r="M1093" s="88" t="s">
        <v>321</v>
      </c>
      <c r="N1093" s="75">
        <v>35.308</v>
      </c>
      <c r="O1093" s="75">
        <v>-92.316999999999993</v>
      </c>
      <c r="P1093" s="86">
        <v>4.5999999999999996</v>
      </c>
      <c r="Q1093" s="12" t="s">
        <v>120</v>
      </c>
      <c r="R1093" s="12" t="s">
        <v>42</v>
      </c>
      <c r="S1093" s="77" t="s">
        <v>2107</v>
      </c>
      <c r="T1093" s="5"/>
    </row>
    <row r="1094" spans="1:20" s="1" customFormat="1" ht="33.75" x14ac:dyDescent="0.2">
      <c r="A1094" s="27" t="e">
        <f t="shared" si="17"/>
        <v>#VALUE!</v>
      </c>
      <c r="B1094" s="189" t="s">
        <v>1120</v>
      </c>
      <c r="C1094" s="11">
        <v>2010</v>
      </c>
      <c r="D1094" s="12" t="s">
        <v>131</v>
      </c>
      <c r="E1094" s="11">
        <v>5</v>
      </c>
      <c r="F1094" s="25">
        <v>7.5011574074074064E-2</v>
      </c>
      <c r="G1094" s="90">
        <v>0.82501157407407411</v>
      </c>
      <c r="H1094" s="90" t="s">
        <v>620</v>
      </c>
      <c r="I1094" s="71" t="s">
        <v>148</v>
      </c>
      <c r="J1094" s="88">
        <v>1.7</v>
      </c>
      <c r="K1094" s="13" t="s">
        <v>147</v>
      </c>
      <c r="L1094" s="13" t="s">
        <v>147</v>
      </c>
      <c r="M1094" s="88" t="s">
        <v>321</v>
      </c>
      <c r="N1094" s="75">
        <v>35.292000000000002</v>
      </c>
      <c r="O1094" s="75">
        <v>-92.322000000000003</v>
      </c>
      <c r="P1094" s="86">
        <v>5.5</v>
      </c>
      <c r="Q1094" s="12" t="s">
        <v>120</v>
      </c>
      <c r="R1094" s="12" t="s">
        <v>42</v>
      </c>
      <c r="S1094" s="77" t="s">
        <v>2107</v>
      </c>
      <c r="T1094" s="5"/>
    </row>
    <row r="1095" spans="1:20" s="1" customFormat="1" ht="33.75" x14ac:dyDescent="0.2">
      <c r="A1095" s="27" t="e">
        <f t="shared" si="17"/>
        <v>#VALUE!</v>
      </c>
      <c r="B1095" s="189" t="s">
        <v>1121</v>
      </c>
      <c r="C1095" s="11">
        <v>2010</v>
      </c>
      <c r="D1095" s="12" t="s">
        <v>131</v>
      </c>
      <c r="E1095" s="11">
        <v>5</v>
      </c>
      <c r="F1095" s="25">
        <v>8.0185185185185193E-2</v>
      </c>
      <c r="G1095" s="90">
        <v>0.83018518518518514</v>
      </c>
      <c r="H1095" s="90" t="s">
        <v>620</v>
      </c>
      <c r="I1095" s="71" t="s">
        <v>148</v>
      </c>
      <c r="J1095" s="88">
        <v>1.5</v>
      </c>
      <c r="K1095" s="13" t="s">
        <v>147</v>
      </c>
      <c r="L1095" s="13" t="s">
        <v>147</v>
      </c>
      <c r="M1095" s="88" t="s">
        <v>321</v>
      </c>
      <c r="N1095" s="75">
        <v>35.302999999999997</v>
      </c>
      <c r="O1095" s="75">
        <v>-92.317999999999998</v>
      </c>
      <c r="P1095" s="86">
        <v>4.7</v>
      </c>
      <c r="Q1095" s="12" t="s">
        <v>120</v>
      </c>
      <c r="R1095" s="12" t="s">
        <v>42</v>
      </c>
      <c r="S1095" s="77" t="s">
        <v>2107</v>
      </c>
      <c r="T1095" s="5"/>
    </row>
    <row r="1096" spans="1:20" s="1" customFormat="1" ht="33.75" x14ac:dyDescent="0.2">
      <c r="A1096" s="27" t="e">
        <f t="shared" si="17"/>
        <v>#VALUE!</v>
      </c>
      <c r="B1096" s="189" t="s">
        <v>1122</v>
      </c>
      <c r="C1096" s="11">
        <v>2010</v>
      </c>
      <c r="D1096" s="12" t="s">
        <v>131</v>
      </c>
      <c r="E1096" s="11">
        <v>5</v>
      </c>
      <c r="F1096" s="25">
        <v>8.2812499999999997E-2</v>
      </c>
      <c r="G1096" s="90">
        <v>0.83281250000000007</v>
      </c>
      <c r="H1096" s="90" t="s">
        <v>620</v>
      </c>
      <c r="I1096" s="71" t="s">
        <v>148</v>
      </c>
      <c r="J1096" s="88">
        <v>1.6</v>
      </c>
      <c r="K1096" s="13" t="s">
        <v>147</v>
      </c>
      <c r="L1096" s="13" t="s">
        <v>147</v>
      </c>
      <c r="M1096" s="88" t="s">
        <v>321</v>
      </c>
      <c r="N1096" s="75">
        <v>35.305</v>
      </c>
      <c r="O1096" s="75">
        <v>-92.319000000000003</v>
      </c>
      <c r="P1096" s="86">
        <v>4.9000000000000004</v>
      </c>
      <c r="Q1096" s="12" t="s">
        <v>120</v>
      </c>
      <c r="R1096" s="12" t="s">
        <v>42</v>
      </c>
      <c r="S1096" s="77" t="s">
        <v>2107</v>
      </c>
      <c r="T1096" s="5"/>
    </row>
    <row r="1097" spans="1:20" s="1" customFormat="1" ht="33.75" x14ac:dyDescent="0.2">
      <c r="A1097" s="27" t="e">
        <f t="shared" si="17"/>
        <v>#VALUE!</v>
      </c>
      <c r="B1097" s="189" t="s">
        <v>1123</v>
      </c>
      <c r="C1097" s="11">
        <v>2010</v>
      </c>
      <c r="D1097" s="12" t="s">
        <v>131</v>
      </c>
      <c r="E1097" s="11">
        <v>5</v>
      </c>
      <c r="F1097" s="25">
        <v>0.12766203703703705</v>
      </c>
      <c r="G1097" s="90">
        <v>0.87766203703703705</v>
      </c>
      <c r="H1097" s="90" t="s">
        <v>620</v>
      </c>
      <c r="I1097" s="71" t="s">
        <v>148</v>
      </c>
      <c r="J1097" s="88">
        <v>1.4</v>
      </c>
      <c r="K1097" s="13" t="s">
        <v>147</v>
      </c>
      <c r="L1097" s="13" t="s">
        <v>147</v>
      </c>
      <c r="M1097" s="88" t="s">
        <v>321</v>
      </c>
      <c r="N1097" s="75">
        <v>35.319000000000003</v>
      </c>
      <c r="O1097" s="75">
        <v>-92.313999999999993</v>
      </c>
      <c r="P1097" s="86">
        <v>6</v>
      </c>
      <c r="Q1097" s="12" t="s">
        <v>120</v>
      </c>
      <c r="R1097" s="12" t="s">
        <v>42</v>
      </c>
      <c r="S1097" s="77" t="s">
        <v>2107</v>
      </c>
      <c r="T1097" s="5"/>
    </row>
    <row r="1098" spans="1:20" s="1" customFormat="1" ht="33.75" x14ac:dyDescent="0.2">
      <c r="A1098" s="27" t="e">
        <f t="shared" si="17"/>
        <v>#VALUE!</v>
      </c>
      <c r="B1098" s="189" t="s">
        <v>1124</v>
      </c>
      <c r="C1098" s="11">
        <v>2010</v>
      </c>
      <c r="D1098" s="12" t="s">
        <v>131</v>
      </c>
      <c r="E1098" s="11">
        <v>5</v>
      </c>
      <c r="F1098" s="25">
        <v>0.14776620370370372</v>
      </c>
      <c r="G1098" s="90">
        <v>0.89776620370370364</v>
      </c>
      <c r="H1098" s="90" t="s">
        <v>620</v>
      </c>
      <c r="I1098" s="71" t="s">
        <v>148</v>
      </c>
      <c r="J1098" s="88">
        <v>1.5</v>
      </c>
      <c r="K1098" s="13" t="s">
        <v>147</v>
      </c>
      <c r="L1098" s="13" t="s">
        <v>147</v>
      </c>
      <c r="M1098" s="88" t="s">
        <v>321</v>
      </c>
      <c r="N1098" s="75">
        <v>35.305</v>
      </c>
      <c r="O1098" s="75">
        <v>-92.317999999999998</v>
      </c>
      <c r="P1098" s="86">
        <v>4.5</v>
      </c>
      <c r="Q1098" s="12" t="s">
        <v>120</v>
      </c>
      <c r="R1098" s="12" t="s">
        <v>42</v>
      </c>
      <c r="S1098" s="77" t="s">
        <v>2107</v>
      </c>
      <c r="T1098" s="5"/>
    </row>
    <row r="1099" spans="1:20" s="1" customFormat="1" ht="33.75" x14ac:dyDescent="0.2">
      <c r="A1099" s="27" t="e">
        <f t="shared" si="17"/>
        <v>#VALUE!</v>
      </c>
      <c r="B1099" s="189" t="s">
        <v>1125</v>
      </c>
      <c r="C1099" s="11">
        <v>2010</v>
      </c>
      <c r="D1099" s="12" t="s">
        <v>131</v>
      </c>
      <c r="E1099" s="11">
        <v>5</v>
      </c>
      <c r="F1099" s="25">
        <v>0.19545138888888891</v>
      </c>
      <c r="G1099" s="90">
        <v>0.94545138888888891</v>
      </c>
      <c r="H1099" s="90" t="s">
        <v>620</v>
      </c>
      <c r="I1099" s="71" t="s">
        <v>148</v>
      </c>
      <c r="J1099" s="88">
        <v>1.8</v>
      </c>
      <c r="K1099" s="13" t="s">
        <v>147</v>
      </c>
      <c r="L1099" s="13" t="s">
        <v>147</v>
      </c>
      <c r="M1099" s="88" t="s">
        <v>321</v>
      </c>
      <c r="N1099" s="75">
        <v>35.313000000000002</v>
      </c>
      <c r="O1099" s="75">
        <v>-92.31</v>
      </c>
      <c r="P1099" s="86">
        <v>4</v>
      </c>
      <c r="Q1099" s="12" t="s">
        <v>120</v>
      </c>
      <c r="R1099" s="12" t="s">
        <v>42</v>
      </c>
      <c r="S1099" s="77" t="s">
        <v>2107</v>
      </c>
      <c r="T1099" s="5"/>
    </row>
    <row r="1100" spans="1:20" s="1" customFormat="1" ht="33.75" x14ac:dyDescent="0.2">
      <c r="A1100" s="27" t="e">
        <f t="shared" si="17"/>
        <v>#VALUE!</v>
      </c>
      <c r="B1100" s="189" t="s">
        <v>1126</v>
      </c>
      <c r="C1100" s="11">
        <v>2010</v>
      </c>
      <c r="D1100" s="12" t="s">
        <v>131</v>
      </c>
      <c r="E1100" s="11">
        <v>5</v>
      </c>
      <c r="F1100" s="25">
        <v>0.20403935185185185</v>
      </c>
      <c r="G1100" s="90">
        <v>0.95403935185185185</v>
      </c>
      <c r="H1100" s="90" t="s">
        <v>620</v>
      </c>
      <c r="I1100" s="71" t="s">
        <v>148</v>
      </c>
      <c r="J1100" s="88">
        <v>1.6</v>
      </c>
      <c r="K1100" s="13" t="s">
        <v>147</v>
      </c>
      <c r="L1100" s="13" t="s">
        <v>147</v>
      </c>
      <c r="M1100" s="88" t="s">
        <v>321</v>
      </c>
      <c r="N1100" s="75">
        <v>35.305999999999997</v>
      </c>
      <c r="O1100" s="75">
        <v>-92.317999999999998</v>
      </c>
      <c r="P1100" s="86">
        <v>4.8</v>
      </c>
      <c r="Q1100" s="12" t="s">
        <v>120</v>
      </c>
      <c r="R1100" s="12" t="s">
        <v>42</v>
      </c>
      <c r="S1100" s="77" t="s">
        <v>2107</v>
      </c>
      <c r="T1100" s="5"/>
    </row>
    <row r="1101" spans="1:20" s="1" customFormat="1" ht="33.75" x14ac:dyDescent="0.2">
      <c r="A1101" s="27" t="e">
        <f t="shared" si="17"/>
        <v>#VALUE!</v>
      </c>
      <c r="B1101" s="189" t="s">
        <v>1127</v>
      </c>
      <c r="C1101" s="11">
        <v>2010</v>
      </c>
      <c r="D1101" s="12" t="s">
        <v>131</v>
      </c>
      <c r="E1101" s="11">
        <v>5</v>
      </c>
      <c r="F1101" s="25">
        <v>0.22070601851851854</v>
      </c>
      <c r="G1101" s="90">
        <v>0.97070601851851857</v>
      </c>
      <c r="H1101" s="90" t="s">
        <v>620</v>
      </c>
      <c r="I1101" s="71" t="s">
        <v>148</v>
      </c>
      <c r="J1101" s="88">
        <v>1.3</v>
      </c>
      <c r="K1101" s="13" t="s">
        <v>147</v>
      </c>
      <c r="L1101" s="13" t="s">
        <v>147</v>
      </c>
      <c r="M1101" s="88" t="s">
        <v>321</v>
      </c>
      <c r="N1101" s="75">
        <v>35.295999999999999</v>
      </c>
      <c r="O1101" s="75">
        <v>-92.322000000000003</v>
      </c>
      <c r="P1101" s="86">
        <v>5.5</v>
      </c>
      <c r="Q1101" s="12" t="s">
        <v>120</v>
      </c>
      <c r="R1101" s="12" t="s">
        <v>42</v>
      </c>
      <c r="S1101" s="77" t="s">
        <v>2107</v>
      </c>
      <c r="T1101" s="5"/>
    </row>
    <row r="1102" spans="1:20" s="1" customFormat="1" ht="33.75" x14ac:dyDescent="0.2">
      <c r="A1102" s="27" t="e">
        <f t="shared" si="17"/>
        <v>#VALUE!</v>
      </c>
      <c r="B1102" s="189" t="s">
        <v>1128</v>
      </c>
      <c r="C1102" s="11">
        <v>2010</v>
      </c>
      <c r="D1102" s="12" t="s">
        <v>131</v>
      </c>
      <c r="E1102" s="11">
        <v>5</v>
      </c>
      <c r="F1102" s="25">
        <v>0.22665509259259262</v>
      </c>
      <c r="G1102" s="90">
        <v>0.97665509259259264</v>
      </c>
      <c r="H1102" s="90" t="s">
        <v>620</v>
      </c>
      <c r="I1102" s="71" t="s">
        <v>148</v>
      </c>
      <c r="J1102" s="88">
        <v>1.6</v>
      </c>
      <c r="K1102" s="13" t="s">
        <v>147</v>
      </c>
      <c r="L1102" s="13" t="s">
        <v>147</v>
      </c>
      <c r="M1102" s="88" t="s">
        <v>321</v>
      </c>
      <c r="N1102" s="75">
        <v>35.304000000000002</v>
      </c>
      <c r="O1102" s="75">
        <v>-92.319000000000003</v>
      </c>
      <c r="P1102" s="86">
        <v>5.2</v>
      </c>
      <c r="Q1102" s="12" t="s">
        <v>120</v>
      </c>
      <c r="R1102" s="12" t="s">
        <v>42</v>
      </c>
      <c r="S1102" s="77" t="s">
        <v>2107</v>
      </c>
      <c r="T1102" s="5"/>
    </row>
    <row r="1103" spans="1:20" s="1" customFormat="1" ht="33.75" x14ac:dyDescent="0.2">
      <c r="A1103" s="27" t="e">
        <f t="shared" si="17"/>
        <v>#VALUE!</v>
      </c>
      <c r="B1103" s="189" t="s">
        <v>1129</v>
      </c>
      <c r="C1103" s="11">
        <v>2010</v>
      </c>
      <c r="D1103" s="12" t="s">
        <v>131</v>
      </c>
      <c r="E1103" s="11">
        <v>6</v>
      </c>
      <c r="F1103" s="25">
        <v>0.28694444444444445</v>
      </c>
      <c r="G1103" s="90">
        <v>3.6944444444444446E-2</v>
      </c>
      <c r="H1103" s="90" t="s">
        <v>620</v>
      </c>
      <c r="I1103" s="71" t="s">
        <v>148</v>
      </c>
      <c r="J1103" s="88">
        <v>2.2000000000000002</v>
      </c>
      <c r="K1103" s="13" t="s">
        <v>147</v>
      </c>
      <c r="L1103" s="13" t="s">
        <v>147</v>
      </c>
      <c r="M1103" s="88" t="s">
        <v>321</v>
      </c>
      <c r="N1103" s="75">
        <v>35.317999999999998</v>
      </c>
      <c r="O1103" s="75">
        <v>-92.320999999999998</v>
      </c>
      <c r="P1103" s="86">
        <v>1.7</v>
      </c>
      <c r="Q1103" s="12" t="s">
        <v>120</v>
      </c>
      <c r="R1103" s="12" t="s">
        <v>42</v>
      </c>
      <c r="S1103" s="77" t="s">
        <v>2107</v>
      </c>
      <c r="T1103" s="5"/>
    </row>
    <row r="1104" spans="1:20" s="1" customFormat="1" ht="33.75" x14ac:dyDescent="0.2">
      <c r="A1104" s="27" t="e">
        <f t="shared" si="17"/>
        <v>#VALUE!</v>
      </c>
      <c r="B1104" s="189" t="s">
        <v>1130</v>
      </c>
      <c r="C1104" s="11">
        <v>2010</v>
      </c>
      <c r="D1104" s="12" t="s">
        <v>131</v>
      </c>
      <c r="E1104" s="11">
        <v>6</v>
      </c>
      <c r="F1104" s="25">
        <v>0.31604166666666667</v>
      </c>
      <c r="G1104" s="90">
        <v>6.6041666666666665E-2</v>
      </c>
      <c r="H1104" s="90" t="s">
        <v>620</v>
      </c>
      <c r="I1104" s="71" t="s">
        <v>148</v>
      </c>
      <c r="J1104" s="88">
        <v>1.4</v>
      </c>
      <c r="K1104" s="13" t="s">
        <v>147</v>
      </c>
      <c r="L1104" s="13" t="s">
        <v>147</v>
      </c>
      <c r="M1104" s="88" t="s">
        <v>321</v>
      </c>
      <c r="N1104" s="75">
        <v>35.314</v>
      </c>
      <c r="O1104" s="75">
        <v>-92.316000000000003</v>
      </c>
      <c r="P1104" s="86">
        <v>3.7</v>
      </c>
      <c r="Q1104" s="12" t="s">
        <v>120</v>
      </c>
      <c r="R1104" s="12" t="s">
        <v>42</v>
      </c>
      <c r="S1104" s="77" t="s">
        <v>2107</v>
      </c>
      <c r="T1104" s="5"/>
    </row>
    <row r="1105" spans="1:20" s="1" customFormat="1" ht="33.75" x14ac:dyDescent="0.2">
      <c r="A1105" s="27" t="e">
        <f t="shared" si="17"/>
        <v>#VALUE!</v>
      </c>
      <c r="B1105" s="189" t="s">
        <v>1131</v>
      </c>
      <c r="C1105" s="11">
        <v>2010</v>
      </c>
      <c r="D1105" s="12" t="s">
        <v>131</v>
      </c>
      <c r="E1105" s="11">
        <v>6</v>
      </c>
      <c r="F1105" s="25">
        <v>0.32151620370370371</v>
      </c>
      <c r="G1105" s="90">
        <v>7.1516203703703707E-2</v>
      </c>
      <c r="H1105" s="90" t="s">
        <v>620</v>
      </c>
      <c r="I1105" s="71" t="s">
        <v>148</v>
      </c>
      <c r="J1105" s="88">
        <v>1.8</v>
      </c>
      <c r="K1105" s="13" t="s">
        <v>147</v>
      </c>
      <c r="L1105" s="13" t="s">
        <v>147</v>
      </c>
      <c r="M1105" s="88" t="s">
        <v>321</v>
      </c>
      <c r="N1105" s="75">
        <v>35.313000000000002</v>
      </c>
      <c r="O1105" s="75">
        <v>-92.314999999999998</v>
      </c>
      <c r="P1105" s="86">
        <v>3.3</v>
      </c>
      <c r="Q1105" s="12" t="s">
        <v>120</v>
      </c>
      <c r="R1105" s="12" t="s">
        <v>42</v>
      </c>
      <c r="S1105" s="77" t="s">
        <v>2107</v>
      </c>
      <c r="T1105" s="5"/>
    </row>
    <row r="1106" spans="1:20" s="1" customFormat="1" ht="33.75" x14ac:dyDescent="0.2">
      <c r="A1106" s="27" t="e">
        <f t="shared" si="17"/>
        <v>#VALUE!</v>
      </c>
      <c r="B1106" s="189" t="s">
        <v>1132</v>
      </c>
      <c r="C1106" s="11">
        <v>2010</v>
      </c>
      <c r="D1106" s="12" t="s">
        <v>131</v>
      </c>
      <c r="E1106" s="11">
        <v>6</v>
      </c>
      <c r="F1106" s="25">
        <v>0.41010416666666666</v>
      </c>
      <c r="G1106" s="90">
        <v>0.16010416666666666</v>
      </c>
      <c r="H1106" s="90" t="s">
        <v>620</v>
      </c>
      <c r="I1106" s="71" t="s">
        <v>148</v>
      </c>
      <c r="J1106" s="88">
        <v>1.5</v>
      </c>
      <c r="K1106" s="13" t="s">
        <v>147</v>
      </c>
      <c r="L1106" s="13" t="s">
        <v>147</v>
      </c>
      <c r="M1106" s="88" t="s">
        <v>321</v>
      </c>
      <c r="N1106" s="75">
        <v>35.314999999999998</v>
      </c>
      <c r="O1106" s="75">
        <v>-92.313999999999993</v>
      </c>
      <c r="P1106" s="86">
        <v>4.4000000000000004</v>
      </c>
      <c r="Q1106" s="12" t="s">
        <v>120</v>
      </c>
      <c r="R1106" s="12" t="s">
        <v>42</v>
      </c>
      <c r="S1106" s="77" t="s">
        <v>2107</v>
      </c>
      <c r="T1106" s="5"/>
    </row>
    <row r="1107" spans="1:20" s="1" customFormat="1" ht="33.75" x14ac:dyDescent="0.2">
      <c r="A1107" s="27" t="e">
        <f t="shared" si="17"/>
        <v>#VALUE!</v>
      </c>
      <c r="B1107" s="189" t="s">
        <v>1133</v>
      </c>
      <c r="C1107" s="11">
        <v>2010</v>
      </c>
      <c r="D1107" s="12" t="s">
        <v>131</v>
      </c>
      <c r="E1107" s="11">
        <v>6</v>
      </c>
      <c r="F1107" s="25">
        <v>0.77312499999999995</v>
      </c>
      <c r="G1107" s="90">
        <v>0.52312499999999995</v>
      </c>
      <c r="H1107" s="90" t="s">
        <v>620</v>
      </c>
      <c r="I1107" s="71" t="s">
        <v>148</v>
      </c>
      <c r="J1107" s="88">
        <v>1.3</v>
      </c>
      <c r="K1107" s="13" t="s">
        <v>147</v>
      </c>
      <c r="L1107" s="13" t="s">
        <v>147</v>
      </c>
      <c r="M1107" s="88" t="s">
        <v>321</v>
      </c>
      <c r="N1107" s="75">
        <v>35.299999999999997</v>
      </c>
      <c r="O1107" s="75">
        <v>-92.322000000000003</v>
      </c>
      <c r="P1107" s="86">
        <v>5.7</v>
      </c>
      <c r="Q1107" s="12" t="s">
        <v>120</v>
      </c>
      <c r="R1107" s="12" t="s">
        <v>42</v>
      </c>
      <c r="S1107" s="77" t="s">
        <v>2107</v>
      </c>
      <c r="T1107" s="5"/>
    </row>
    <row r="1108" spans="1:20" s="1" customFormat="1" ht="33.75" x14ac:dyDescent="0.2">
      <c r="A1108" s="27" t="e">
        <f t="shared" si="17"/>
        <v>#VALUE!</v>
      </c>
      <c r="B1108" s="189" t="s">
        <v>1134</v>
      </c>
      <c r="C1108" s="11">
        <v>2010</v>
      </c>
      <c r="D1108" s="12" t="s">
        <v>131</v>
      </c>
      <c r="E1108" s="11">
        <v>6</v>
      </c>
      <c r="F1108" s="25">
        <v>0.99540509259259258</v>
      </c>
      <c r="G1108" s="90">
        <v>0.74540509259259258</v>
      </c>
      <c r="H1108" s="90" t="s">
        <v>620</v>
      </c>
      <c r="I1108" s="71" t="s">
        <v>148</v>
      </c>
      <c r="J1108" s="88">
        <v>1.6</v>
      </c>
      <c r="K1108" s="13" t="s">
        <v>147</v>
      </c>
      <c r="L1108" s="13" t="s">
        <v>147</v>
      </c>
      <c r="M1108" s="88" t="s">
        <v>321</v>
      </c>
      <c r="N1108" s="75">
        <v>35.29</v>
      </c>
      <c r="O1108" s="75">
        <v>-92.325000000000003</v>
      </c>
      <c r="P1108" s="86">
        <v>5.2</v>
      </c>
      <c r="Q1108" s="12" t="s">
        <v>120</v>
      </c>
      <c r="R1108" s="12" t="s">
        <v>42</v>
      </c>
      <c r="S1108" s="77" t="s">
        <v>2107</v>
      </c>
      <c r="T1108" s="5"/>
    </row>
    <row r="1109" spans="1:20" s="1" customFormat="1" ht="33.75" x14ac:dyDescent="0.2">
      <c r="A1109" s="27" t="e">
        <f t="shared" si="17"/>
        <v>#VALUE!</v>
      </c>
      <c r="B1109" s="189" t="s">
        <v>1135</v>
      </c>
      <c r="C1109" s="11">
        <v>2010</v>
      </c>
      <c r="D1109" s="12" t="s">
        <v>131</v>
      </c>
      <c r="E1109" s="11">
        <v>6</v>
      </c>
      <c r="F1109" s="25">
        <v>4.2361111111111106E-2</v>
      </c>
      <c r="G1109" s="90">
        <v>0.79236111111111107</v>
      </c>
      <c r="H1109" s="90" t="s">
        <v>620</v>
      </c>
      <c r="I1109" s="71" t="s">
        <v>148</v>
      </c>
      <c r="J1109" s="88">
        <v>1.7</v>
      </c>
      <c r="K1109" s="13" t="s">
        <v>147</v>
      </c>
      <c r="L1109" s="13" t="s">
        <v>147</v>
      </c>
      <c r="M1109" s="88" t="s">
        <v>321</v>
      </c>
      <c r="N1109" s="75">
        <v>35.326999999999998</v>
      </c>
      <c r="O1109" s="75">
        <v>-92.311000000000007</v>
      </c>
      <c r="P1109" s="86">
        <v>5.9</v>
      </c>
      <c r="Q1109" s="12" t="s">
        <v>120</v>
      </c>
      <c r="R1109" s="12" t="s">
        <v>42</v>
      </c>
      <c r="S1109" s="77" t="s">
        <v>2107</v>
      </c>
      <c r="T1109" s="5"/>
    </row>
    <row r="1110" spans="1:20" s="1" customFormat="1" ht="33.75" x14ac:dyDescent="0.2">
      <c r="A1110" s="27" t="e">
        <f t="shared" si="17"/>
        <v>#VALUE!</v>
      </c>
      <c r="B1110" s="189" t="s">
        <v>1136</v>
      </c>
      <c r="C1110" s="11">
        <v>2010</v>
      </c>
      <c r="D1110" s="12" t="s">
        <v>131</v>
      </c>
      <c r="E1110" s="11">
        <v>6</v>
      </c>
      <c r="F1110" s="25">
        <v>0.1698611111111111</v>
      </c>
      <c r="G1110" s="90">
        <v>0.91986111111111113</v>
      </c>
      <c r="H1110" s="90" t="s">
        <v>620</v>
      </c>
      <c r="I1110" s="71" t="s">
        <v>148</v>
      </c>
      <c r="J1110" s="88">
        <v>1.7</v>
      </c>
      <c r="K1110" s="13" t="s">
        <v>147</v>
      </c>
      <c r="L1110" s="13" t="s">
        <v>147</v>
      </c>
      <c r="M1110" s="88" t="s">
        <v>321</v>
      </c>
      <c r="N1110" s="75">
        <v>35.305</v>
      </c>
      <c r="O1110" s="75">
        <v>-92.319000000000003</v>
      </c>
      <c r="P1110" s="86">
        <v>4.2</v>
      </c>
      <c r="Q1110" s="12" t="s">
        <v>120</v>
      </c>
      <c r="R1110" s="12" t="s">
        <v>42</v>
      </c>
      <c r="S1110" s="77" t="s">
        <v>2107</v>
      </c>
      <c r="T1110" s="5"/>
    </row>
    <row r="1111" spans="1:20" s="1" customFormat="1" ht="33.75" x14ac:dyDescent="0.2">
      <c r="A1111" s="27" t="e">
        <f t="shared" si="17"/>
        <v>#VALUE!</v>
      </c>
      <c r="B1111" s="189" t="s">
        <v>1137</v>
      </c>
      <c r="C1111" s="11">
        <v>2010</v>
      </c>
      <c r="D1111" s="12" t="s">
        <v>131</v>
      </c>
      <c r="E1111" s="11">
        <v>7</v>
      </c>
      <c r="F1111" s="25">
        <v>0.56252314814814819</v>
      </c>
      <c r="G1111" s="25">
        <v>0.31252314814814813</v>
      </c>
      <c r="H1111" s="90" t="s">
        <v>620</v>
      </c>
      <c r="I1111" s="71" t="s">
        <v>148</v>
      </c>
      <c r="J1111" s="88">
        <v>1.9</v>
      </c>
      <c r="K1111" s="13" t="s">
        <v>147</v>
      </c>
      <c r="L1111" s="13" t="s">
        <v>147</v>
      </c>
      <c r="M1111" s="88" t="s">
        <v>321</v>
      </c>
      <c r="N1111" s="75">
        <v>35.292000000000002</v>
      </c>
      <c r="O1111" s="75">
        <v>-92.323999999999998</v>
      </c>
      <c r="P1111" s="86">
        <v>5.0999999999999996</v>
      </c>
      <c r="Q1111" s="12" t="s">
        <v>120</v>
      </c>
      <c r="R1111" s="12" t="s">
        <v>42</v>
      </c>
      <c r="S1111" s="77" t="s">
        <v>2107</v>
      </c>
      <c r="T1111" s="5"/>
    </row>
    <row r="1112" spans="1:20" s="1" customFormat="1" ht="33.75" x14ac:dyDescent="0.2">
      <c r="A1112" s="27" t="e">
        <f t="shared" si="17"/>
        <v>#VALUE!</v>
      </c>
      <c r="B1112" s="189" t="s">
        <v>1138</v>
      </c>
      <c r="C1112" s="11">
        <v>2010</v>
      </c>
      <c r="D1112" s="12" t="s">
        <v>131</v>
      </c>
      <c r="E1112" s="11">
        <v>7</v>
      </c>
      <c r="F1112" s="25">
        <v>0.68093750000000008</v>
      </c>
      <c r="G1112" s="90">
        <v>0.43093749999999997</v>
      </c>
      <c r="H1112" s="90" t="s">
        <v>620</v>
      </c>
      <c r="I1112" s="71" t="s">
        <v>148</v>
      </c>
      <c r="J1112" s="88">
        <v>2.2999999999999998</v>
      </c>
      <c r="K1112" s="13" t="s">
        <v>147</v>
      </c>
      <c r="L1112" s="13" t="s">
        <v>147</v>
      </c>
      <c r="M1112" s="88" t="s">
        <v>321</v>
      </c>
      <c r="N1112" s="75">
        <v>35.302999999999997</v>
      </c>
      <c r="O1112" s="75">
        <v>-92.334000000000003</v>
      </c>
      <c r="P1112" s="86">
        <v>2.5</v>
      </c>
      <c r="Q1112" s="12" t="s">
        <v>120</v>
      </c>
      <c r="R1112" s="12" t="s">
        <v>42</v>
      </c>
      <c r="S1112" s="77" t="s">
        <v>2107</v>
      </c>
      <c r="T1112" s="5"/>
    </row>
    <row r="1113" spans="1:20" s="1" customFormat="1" ht="33.75" x14ac:dyDescent="0.2">
      <c r="A1113" s="27" t="e">
        <f t="shared" si="17"/>
        <v>#VALUE!</v>
      </c>
      <c r="B1113" s="189" t="s">
        <v>1139</v>
      </c>
      <c r="C1113" s="11">
        <v>2010</v>
      </c>
      <c r="D1113" s="12" t="s">
        <v>131</v>
      </c>
      <c r="E1113" s="11">
        <v>7</v>
      </c>
      <c r="F1113" s="25">
        <v>0.69046296296296295</v>
      </c>
      <c r="G1113" s="90">
        <v>0.440462962962963</v>
      </c>
      <c r="H1113" s="90" t="s">
        <v>620</v>
      </c>
      <c r="I1113" s="71" t="s">
        <v>148</v>
      </c>
      <c r="J1113" s="88">
        <v>2.6</v>
      </c>
      <c r="K1113" s="13" t="s">
        <v>147</v>
      </c>
      <c r="L1113" s="13" t="s">
        <v>147</v>
      </c>
      <c r="M1113" s="88" t="s">
        <v>351</v>
      </c>
      <c r="N1113" s="75">
        <v>35.305</v>
      </c>
      <c r="O1113" s="75">
        <v>-92.313999999999993</v>
      </c>
      <c r="P1113" s="86">
        <v>4.8</v>
      </c>
      <c r="Q1113" s="12" t="s">
        <v>120</v>
      </c>
      <c r="R1113" s="12" t="s">
        <v>42</v>
      </c>
      <c r="S1113" s="77" t="s">
        <v>2107</v>
      </c>
      <c r="T1113" s="5"/>
    </row>
    <row r="1114" spans="1:20" s="1" customFormat="1" ht="33.75" x14ac:dyDescent="0.2">
      <c r="A1114" s="27" t="e">
        <f t="shared" si="17"/>
        <v>#VALUE!</v>
      </c>
      <c r="B1114" s="189" t="s">
        <v>1140</v>
      </c>
      <c r="C1114" s="11">
        <v>2010</v>
      </c>
      <c r="D1114" s="12" t="s">
        <v>131</v>
      </c>
      <c r="E1114" s="11">
        <v>7</v>
      </c>
      <c r="F1114" s="25">
        <v>0.71887731481481476</v>
      </c>
      <c r="G1114" s="90">
        <v>0.46887731481481482</v>
      </c>
      <c r="H1114" s="90" t="s">
        <v>620</v>
      </c>
      <c r="I1114" s="71" t="s">
        <v>148</v>
      </c>
      <c r="J1114" s="88">
        <v>2.2000000000000002</v>
      </c>
      <c r="K1114" s="13" t="s">
        <v>147</v>
      </c>
      <c r="L1114" s="13" t="s">
        <v>147</v>
      </c>
      <c r="M1114" s="88" t="s">
        <v>321</v>
      </c>
      <c r="N1114" s="75">
        <v>35.31</v>
      </c>
      <c r="O1114" s="75">
        <v>-92.311999999999998</v>
      </c>
      <c r="P1114" s="86">
        <v>3.3</v>
      </c>
      <c r="Q1114" s="12" t="s">
        <v>120</v>
      </c>
      <c r="R1114" s="12" t="s">
        <v>42</v>
      </c>
      <c r="S1114" s="77" t="s">
        <v>2107</v>
      </c>
      <c r="T1114" s="5"/>
    </row>
    <row r="1115" spans="1:20" s="1" customFormat="1" ht="33.75" x14ac:dyDescent="0.2">
      <c r="A1115" s="27" t="e">
        <f t="shared" si="17"/>
        <v>#VALUE!</v>
      </c>
      <c r="B1115" s="189" t="s">
        <v>1141</v>
      </c>
      <c r="C1115" s="11">
        <v>2010</v>
      </c>
      <c r="D1115" s="12" t="s">
        <v>131</v>
      </c>
      <c r="E1115" s="11">
        <v>7</v>
      </c>
      <c r="F1115" s="92">
        <v>0.17157407407407407</v>
      </c>
      <c r="G1115" s="90">
        <v>0.9215740740740741</v>
      </c>
      <c r="H1115" s="90" t="s">
        <v>620</v>
      </c>
      <c r="I1115" s="71" t="s">
        <v>148</v>
      </c>
      <c r="J1115" s="88">
        <v>1.6</v>
      </c>
      <c r="K1115" s="13" t="s">
        <v>147</v>
      </c>
      <c r="L1115" s="13" t="s">
        <v>147</v>
      </c>
      <c r="M1115" s="88" t="s">
        <v>321</v>
      </c>
      <c r="N1115" s="75">
        <v>35.307000000000002</v>
      </c>
      <c r="O1115" s="75">
        <v>-92.311000000000007</v>
      </c>
      <c r="P1115" s="86">
        <v>4.5999999999999996</v>
      </c>
      <c r="Q1115" s="12" t="s">
        <v>120</v>
      </c>
      <c r="R1115" s="12" t="s">
        <v>42</v>
      </c>
      <c r="S1115" s="77" t="s">
        <v>2107</v>
      </c>
      <c r="T1115" s="5"/>
    </row>
    <row r="1116" spans="1:20" s="1" customFormat="1" ht="33.75" x14ac:dyDescent="0.2">
      <c r="A1116" s="27" t="e">
        <f t="shared" si="17"/>
        <v>#VALUE!</v>
      </c>
      <c r="B1116" s="189" t="s">
        <v>1142</v>
      </c>
      <c r="C1116" s="11">
        <v>2010</v>
      </c>
      <c r="D1116" s="12" t="s">
        <v>131</v>
      </c>
      <c r="E1116" s="11">
        <v>8</v>
      </c>
      <c r="F1116" s="92">
        <v>0.34706018518518517</v>
      </c>
      <c r="G1116" s="90">
        <v>9.706018518518518E-2</v>
      </c>
      <c r="H1116" s="90" t="s">
        <v>620</v>
      </c>
      <c r="I1116" s="71" t="s">
        <v>148</v>
      </c>
      <c r="J1116" s="88">
        <v>1.4</v>
      </c>
      <c r="K1116" s="13" t="s">
        <v>147</v>
      </c>
      <c r="L1116" s="13" t="s">
        <v>147</v>
      </c>
      <c r="M1116" s="88" t="s">
        <v>321</v>
      </c>
      <c r="N1116" s="75">
        <v>35.302999999999997</v>
      </c>
      <c r="O1116" s="75">
        <v>-92.316000000000003</v>
      </c>
      <c r="P1116" s="86">
        <v>4.4000000000000004</v>
      </c>
      <c r="Q1116" s="12" t="s">
        <v>120</v>
      </c>
      <c r="R1116" s="12" t="s">
        <v>42</v>
      </c>
      <c r="S1116" s="77" t="s">
        <v>2107</v>
      </c>
      <c r="T1116" s="5"/>
    </row>
    <row r="1117" spans="1:20" s="1" customFormat="1" ht="33.75" x14ac:dyDescent="0.2">
      <c r="A1117" s="27" t="e">
        <f t="shared" si="17"/>
        <v>#VALUE!</v>
      </c>
      <c r="B1117" s="189" t="s">
        <v>1143</v>
      </c>
      <c r="C1117" s="11">
        <v>2010</v>
      </c>
      <c r="D1117" s="12" t="s">
        <v>131</v>
      </c>
      <c r="E1117" s="11">
        <v>8</v>
      </c>
      <c r="F1117" s="92">
        <v>0.43153935185185183</v>
      </c>
      <c r="G1117" s="90">
        <v>0.18153935185185185</v>
      </c>
      <c r="H1117" s="90" t="s">
        <v>620</v>
      </c>
      <c r="I1117" s="71" t="s">
        <v>148</v>
      </c>
      <c r="J1117" s="88">
        <v>1.8</v>
      </c>
      <c r="K1117" s="13" t="s">
        <v>147</v>
      </c>
      <c r="L1117" s="13" t="s">
        <v>147</v>
      </c>
      <c r="M1117" s="88" t="s">
        <v>321</v>
      </c>
      <c r="N1117" s="75">
        <v>35.295999999999999</v>
      </c>
      <c r="O1117" s="75">
        <v>-92.322000000000003</v>
      </c>
      <c r="P1117" s="86">
        <v>3.8</v>
      </c>
      <c r="Q1117" s="12" t="s">
        <v>120</v>
      </c>
      <c r="R1117" s="12" t="s">
        <v>42</v>
      </c>
      <c r="S1117" s="77" t="s">
        <v>2107</v>
      </c>
      <c r="T1117" s="5"/>
    </row>
    <row r="1118" spans="1:20" s="1" customFormat="1" ht="33.75" x14ac:dyDescent="0.2">
      <c r="A1118" s="27" t="e">
        <f t="shared" si="17"/>
        <v>#VALUE!</v>
      </c>
      <c r="B1118" s="189" t="s">
        <v>1144</v>
      </c>
      <c r="C1118" s="11">
        <v>2010</v>
      </c>
      <c r="D1118" s="12" t="s">
        <v>131</v>
      </c>
      <c r="E1118" s="11">
        <v>8</v>
      </c>
      <c r="F1118" s="25">
        <v>0.66995370370370377</v>
      </c>
      <c r="G1118" s="22">
        <v>0.41995370370370372</v>
      </c>
      <c r="H1118" s="90" t="s">
        <v>620</v>
      </c>
      <c r="I1118" s="11" t="s">
        <v>148</v>
      </c>
      <c r="J1118" s="14">
        <v>2</v>
      </c>
      <c r="K1118" s="13" t="s">
        <v>147</v>
      </c>
      <c r="L1118" s="13" t="s">
        <v>147</v>
      </c>
      <c r="M1118" s="88" t="s">
        <v>321</v>
      </c>
      <c r="N1118" s="19">
        <v>35.32</v>
      </c>
      <c r="O1118" s="19">
        <v>-92.313000000000002</v>
      </c>
      <c r="P1118" s="18">
        <v>5.7</v>
      </c>
      <c r="Q1118" s="11" t="s">
        <v>120</v>
      </c>
      <c r="R1118" s="11" t="s">
        <v>42</v>
      </c>
      <c r="S1118" s="77" t="s">
        <v>2107</v>
      </c>
      <c r="T1118" s="5"/>
    </row>
    <row r="1119" spans="1:20" s="1" customFormat="1" ht="33.75" x14ac:dyDescent="0.2">
      <c r="A1119" s="27" t="e">
        <f t="shared" si="17"/>
        <v>#VALUE!</v>
      </c>
      <c r="B1119" s="189" t="s">
        <v>1145</v>
      </c>
      <c r="C1119" s="11">
        <v>2010</v>
      </c>
      <c r="D1119" s="12" t="s">
        <v>131</v>
      </c>
      <c r="E1119" s="11">
        <v>9</v>
      </c>
      <c r="F1119" s="25">
        <v>0.31664351851851852</v>
      </c>
      <c r="G1119" s="90">
        <v>6.6643518518518519E-2</v>
      </c>
      <c r="H1119" s="90" t="s">
        <v>620</v>
      </c>
      <c r="I1119" s="11" t="s">
        <v>148</v>
      </c>
      <c r="J1119" s="88">
        <v>1.8</v>
      </c>
      <c r="K1119" s="13" t="s">
        <v>147</v>
      </c>
      <c r="L1119" s="13" t="s">
        <v>147</v>
      </c>
      <c r="M1119" s="88" t="s">
        <v>321</v>
      </c>
      <c r="N1119" s="75">
        <v>35.325000000000003</v>
      </c>
      <c r="O1119" s="75">
        <v>-92.31</v>
      </c>
      <c r="P1119" s="86">
        <v>5.3</v>
      </c>
      <c r="Q1119" s="11" t="s">
        <v>120</v>
      </c>
      <c r="R1119" s="11" t="s">
        <v>42</v>
      </c>
      <c r="S1119" s="77" t="s">
        <v>2107</v>
      </c>
      <c r="T1119" s="5"/>
    </row>
    <row r="1120" spans="1:20" s="1" customFormat="1" ht="33.75" x14ac:dyDescent="0.2">
      <c r="A1120" s="27" t="e">
        <f t="shared" si="17"/>
        <v>#VALUE!</v>
      </c>
      <c r="B1120" s="189" t="s">
        <v>1146</v>
      </c>
      <c r="C1120" s="11">
        <v>2010</v>
      </c>
      <c r="D1120" s="12" t="s">
        <v>131</v>
      </c>
      <c r="E1120" s="11">
        <v>9</v>
      </c>
      <c r="F1120" s="25">
        <v>0.37456018518518519</v>
      </c>
      <c r="G1120" s="90">
        <v>0.12456018518518519</v>
      </c>
      <c r="H1120" s="90" t="s">
        <v>620</v>
      </c>
      <c r="I1120" s="11" t="s">
        <v>148</v>
      </c>
      <c r="J1120" s="88">
        <v>1.5</v>
      </c>
      <c r="K1120" s="13" t="s">
        <v>147</v>
      </c>
      <c r="L1120" s="13" t="s">
        <v>147</v>
      </c>
      <c r="M1120" s="88" t="s">
        <v>321</v>
      </c>
      <c r="N1120" s="75">
        <v>35.298000000000002</v>
      </c>
      <c r="O1120" s="75">
        <v>-92.323999999999998</v>
      </c>
      <c r="P1120" s="86">
        <v>2.1</v>
      </c>
      <c r="Q1120" s="11" t="s">
        <v>120</v>
      </c>
      <c r="R1120" s="11" t="s">
        <v>42</v>
      </c>
      <c r="S1120" s="77" t="s">
        <v>2107</v>
      </c>
      <c r="T1120" s="5"/>
    </row>
    <row r="1121" spans="1:20" s="1" customFormat="1" ht="33.75" x14ac:dyDescent="0.2">
      <c r="A1121" s="27" t="e">
        <f t="shared" si="17"/>
        <v>#VALUE!</v>
      </c>
      <c r="B1121" s="189" t="s">
        <v>1147</v>
      </c>
      <c r="C1121" s="11">
        <v>2010</v>
      </c>
      <c r="D1121" s="12" t="s">
        <v>131</v>
      </c>
      <c r="E1121" s="11">
        <v>9</v>
      </c>
      <c r="F1121" s="25">
        <v>0.3836458333333333</v>
      </c>
      <c r="G1121" s="90">
        <v>0.13364583333333332</v>
      </c>
      <c r="H1121" s="90" t="s">
        <v>620</v>
      </c>
      <c r="I1121" s="11" t="s">
        <v>148</v>
      </c>
      <c r="J1121" s="88">
        <v>1.6</v>
      </c>
      <c r="K1121" s="13" t="s">
        <v>147</v>
      </c>
      <c r="L1121" s="13" t="s">
        <v>147</v>
      </c>
      <c r="M1121" s="88" t="s">
        <v>321</v>
      </c>
      <c r="N1121" s="75">
        <v>35.290999999999997</v>
      </c>
      <c r="O1121" s="75">
        <v>-92.322999999999993</v>
      </c>
      <c r="P1121" s="86">
        <v>4.0999999999999996</v>
      </c>
      <c r="Q1121" s="11" t="s">
        <v>120</v>
      </c>
      <c r="R1121" s="11" t="s">
        <v>42</v>
      </c>
      <c r="S1121" s="77" t="s">
        <v>2107</v>
      </c>
      <c r="T1121" s="5"/>
    </row>
    <row r="1122" spans="1:20" s="1" customFormat="1" ht="33.75" x14ac:dyDescent="0.2">
      <c r="A1122" s="27" t="e">
        <f t="shared" si="17"/>
        <v>#VALUE!</v>
      </c>
      <c r="B1122" s="189" t="s">
        <v>1148</v>
      </c>
      <c r="C1122" s="11">
        <v>2010</v>
      </c>
      <c r="D1122" s="12" t="s">
        <v>131</v>
      </c>
      <c r="E1122" s="11">
        <v>9</v>
      </c>
      <c r="F1122" s="25">
        <v>0.65577546296296296</v>
      </c>
      <c r="G1122" s="90">
        <v>0.40577546296296302</v>
      </c>
      <c r="H1122" s="90" t="s">
        <v>620</v>
      </c>
      <c r="I1122" s="11" t="s">
        <v>148</v>
      </c>
      <c r="J1122" s="88">
        <v>1.4</v>
      </c>
      <c r="K1122" s="13" t="s">
        <v>147</v>
      </c>
      <c r="L1122" s="13" t="s">
        <v>147</v>
      </c>
      <c r="M1122" s="88" t="s">
        <v>321</v>
      </c>
      <c r="N1122" s="75">
        <v>35.311999999999998</v>
      </c>
      <c r="O1122" s="75">
        <v>-92.317999999999998</v>
      </c>
      <c r="P1122" s="86">
        <v>5.2</v>
      </c>
      <c r="Q1122" s="11" t="s">
        <v>120</v>
      </c>
      <c r="R1122" s="11" t="s">
        <v>42</v>
      </c>
      <c r="S1122" s="77" t="s">
        <v>2107</v>
      </c>
      <c r="T1122" s="5"/>
    </row>
    <row r="1123" spans="1:20" s="1" customFormat="1" ht="33.75" x14ac:dyDescent="0.2">
      <c r="A1123" s="27" t="e">
        <f t="shared" si="17"/>
        <v>#VALUE!</v>
      </c>
      <c r="B1123" s="189" t="s">
        <v>1148</v>
      </c>
      <c r="C1123" s="11">
        <v>2010</v>
      </c>
      <c r="D1123" s="12" t="s">
        <v>131</v>
      </c>
      <c r="E1123" s="11">
        <v>10</v>
      </c>
      <c r="F1123" s="25">
        <v>0.36085648148148147</v>
      </c>
      <c r="G1123" s="22">
        <v>0.11085648148148149</v>
      </c>
      <c r="H1123" s="90" t="s">
        <v>620</v>
      </c>
      <c r="I1123" s="11" t="s">
        <v>148</v>
      </c>
      <c r="J1123" s="14">
        <v>2.2000000000000002</v>
      </c>
      <c r="K1123" s="13" t="s">
        <v>147</v>
      </c>
      <c r="L1123" s="13" t="s">
        <v>147</v>
      </c>
      <c r="M1123" s="88" t="s">
        <v>321</v>
      </c>
      <c r="N1123" s="19">
        <v>35.328000000000003</v>
      </c>
      <c r="O1123" s="19">
        <v>-92.284999999999997</v>
      </c>
      <c r="P1123" s="18">
        <v>5.2</v>
      </c>
      <c r="Q1123" s="11" t="s">
        <v>120</v>
      </c>
      <c r="R1123" s="11" t="s">
        <v>42</v>
      </c>
      <c r="S1123" s="77" t="s">
        <v>2107</v>
      </c>
      <c r="T1123" s="5"/>
    </row>
    <row r="1124" spans="1:20" s="1" customFormat="1" ht="33.75" x14ac:dyDescent="0.2">
      <c r="A1124" s="27" t="e">
        <f t="shared" si="17"/>
        <v>#VALUE!</v>
      </c>
      <c r="B1124" s="189" t="s">
        <v>1149</v>
      </c>
      <c r="C1124" s="11">
        <v>2010</v>
      </c>
      <c r="D1124" s="12" t="s">
        <v>131</v>
      </c>
      <c r="E1124" s="11">
        <v>10</v>
      </c>
      <c r="F1124" s="25">
        <v>0.64893518518518511</v>
      </c>
      <c r="G1124" s="90">
        <v>0.39893518518518517</v>
      </c>
      <c r="H1124" s="90" t="s">
        <v>620</v>
      </c>
      <c r="I1124" s="11" t="s">
        <v>148</v>
      </c>
      <c r="J1124" s="14">
        <v>2.2000000000000002</v>
      </c>
      <c r="K1124" s="13" t="s">
        <v>147</v>
      </c>
      <c r="L1124" s="13" t="s">
        <v>147</v>
      </c>
      <c r="M1124" s="88" t="s">
        <v>321</v>
      </c>
      <c r="N1124" s="75">
        <v>35.328000000000003</v>
      </c>
      <c r="O1124" s="75">
        <v>-92.284999999999997</v>
      </c>
      <c r="P1124" s="18">
        <v>5.6</v>
      </c>
      <c r="Q1124" s="11" t="s">
        <v>120</v>
      </c>
      <c r="R1124" s="11" t="s">
        <v>42</v>
      </c>
      <c r="S1124" s="77" t="s">
        <v>2107</v>
      </c>
      <c r="T1124" s="5"/>
    </row>
    <row r="1125" spans="1:20" s="1" customFormat="1" ht="33.75" x14ac:dyDescent="0.2">
      <c r="A1125" s="27" t="e">
        <f t="shared" si="17"/>
        <v>#VALUE!</v>
      </c>
      <c r="B1125" s="189" t="s">
        <v>1150</v>
      </c>
      <c r="C1125" s="11">
        <v>2010</v>
      </c>
      <c r="D1125" s="12" t="s">
        <v>131</v>
      </c>
      <c r="E1125" s="11">
        <v>11</v>
      </c>
      <c r="F1125" s="25">
        <v>0.30564814814814817</v>
      </c>
      <c r="G1125" s="90">
        <v>5.5648148148148148E-2</v>
      </c>
      <c r="H1125" s="90" t="s">
        <v>620</v>
      </c>
      <c r="I1125" s="11" t="s">
        <v>148</v>
      </c>
      <c r="J1125" s="88">
        <v>2.1</v>
      </c>
      <c r="K1125" s="13" t="s">
        <v>147</v>
      </c>
      <c r="L1125" s="13" t="s">
        <v>147</v>
      </c>
      <c r="M1125" s="88" t="s">
        <v>321</v>
      </c>
      <c r="N1125" s="75">
        <v>35.295000000000002</v>
      </c>
      <c r="O1125" s="75">
        <v>-92.328999999999994</v>
      </c>
      <c r="P1125" s="86">
        <v>2.4</v>
      </c>
      <c r="Q1125" s="11" t="s">
        <v>120</v>
      </c>
      <c r="R1125" s="11" t="s">
        <v>42</v>
      </c>
      <c r="S1125" s="77" t="s">
        <v>2107</v>
      </c>
      <c r="T1125" s="5"/>
    </row>
    <row r="1126" spans="1:20" s="1" customFormat="1" ht="33.75" x14ac:dyDescent="0.2">
      <c r="A1126" s="27" t="e">
        <f t="shared" si="17"/>
        <v>#VALUE!</v>
      </c>
      <c r="B1126" s="189" t="s">
        <v>1151</v>
      </c>
      <c r="C1126" s="11">
        <v>2010</v>
      </c>
      <c r="D1126" s="12" t="s">
        <v>131</v>
      </c>
      <c r="E1126" s="11">
        <v>11</v>
      </c>
      <c r="F1126" s="25">
        <v>0.34221064814814817</v>
      </c>
      <c r="G1126" s="90">
        <v>9.2210648148148153E-2</v>
      </c>
      <c r="H1126" s="90" t="s">
        <v>620</v>
      </c>
      <c r="I1126" s="11" t="s">
        <v>148</v>
      </c>
      <c r="J1126" s="88">
        <v>2.2000000000000002</v>
      </c>
      <c r="K1126" s="13" t="s">
        <v>147</v>
      </c>
      <c r="L1126" s="13" t="s">
        <v>147</v>
      </c>
      <c r="M1126" s="88" t="s">
        <v>321</v>
      </c>
      <c r="N1126" s="75">
        <v>35.311</v>
      </c>
      <c r="O1126" s="75">
        <v>-92.311999999999998</v>
      </c>
      <c r="P1126" s="86">
        <v>4.9000000000000004</v>
      </c>
      <c r="Q1126" s="11" t="s">
        <v>120</v>
      </c>
      <c r="R1126" s="11" t="s">
        <v>42</v>
      </c>
      <c r="S1126" s="77" t="s">
        <v>2107</v>
      </c>
      <c r="T1126" s="5"/>
    </row>
    <row r="1127" spans="1:20" s="1" customFormat="1" ht="33.75" x14ac:dyDescent="0.2">
      <c r="A1127" s="27" t="e">
        <f t="shared" si="17"/>
        <v>#VALUE!</v>
      </c>
      <c r="B1127" s="189" t="s">
        <v>1152</v>
      </c>
      <c r="C1127" s="11">
        <v>2010</v>
      </c>
      <c r="D1127" s="12" t="s">
        <v>131</v>
      </c>
      <c r="E1127" s="11">
        <v>11</v>
      </c>
      <c r="F1127" s="25">
        <v>0.44681712962962966</v>
      </c>
      <c r="G1127" s="90">
        <v>0.19681712962962963</v>
      </c>
      <c r="H1127" s="90" t="s">
        <v>620</v>
      </c>
      <c r="I1127" s="11" t="s">
        <v>148</v>
      </c>
      <c r="J1127" s="88">
        <v>1.8</v>
      </c>
      <c r="K1127" s="13" t="s">
        <v>147</v>
      </c>
      <c r="L1127" s="13" t="s">
        <v>147</v>
      </c>
      <c r="M1127" s="88" t="s">
        <v>321</v>
      </c>
      <c r="N1127" s="75">
        <v>35.295000000000002</v>
      </c>
      <c r="O1127" s="75">
        <v>-92.328000000000003</v>
      </c>
      <c r="P1127" s="86">
        <v>3.3</v>
      </c>
      <c r="Q1127" s="11" t="s">
        <v>120</v>
      </c>
      <c r="R1127" s="11" t="s">
        <v>42</v>
      </c>
      <c r="S1127" s="77" t="s">
        <v>2107</v>
      </c>
      <c r="T1127" s="5"/>
    </row>
    <row r="1128" spans="1:20" s="1" customFormat="1" ht="33.75" x14ac:dyDescent="0.2">
      <c r="A1128" s="27" t="e">
        <f t="shared" si="17"/>
        <v>#VALUE!</v>
      </c>
      <c r="B1128" s="189" t="s">
        <v>1153</v>
      </c>
      <c r="C1128" s="11">
        <v>2010</v>
      </c>
      <c r="D1128" s="12" t="s">
        <v>131</v>
      </c>
      <c r="E1128" s="11">
        <v>11</v>
      </c>
      <c r="F1128" s="25">
        <v>0.52031250000000007</v>
      </c>
      <c r="G1128" s="90">
        <v>0.27031250000000001</v>
      </c>
      <c r="H1128" s="90" t="s">
        <v>620</v>
      </c>
      <c r="I1128" s="11" t="s">
        <v>148</v>
      </c>
      <c r="J1128" s="88">
        <v>1.8</v>
      </c>
      <c r="K1128" s="13" t="s">
        <v>147</v>
      </c>
      <c r="L1128" s="13" t="s">
        <v>147</v>
      </c>
      <c r="M1128" s="88" t="s">
        <v>321</v>
      </c>
      <c r="N1128" s="75">
        <v>35.293999999999997</v>
      </c>
      <c r="O1128" s="75">
        <v>-92.328000000000003</v>
      </c>
      <c r="P1128" s="86">
        <v>3.3</v>
      </c>
      <c r="Q1128" s="11" t="s">
        <v>120</v>
      </c>
      <c r="R1128" s="11" t="s">
        <v>42</v>
      </c>
      <c r="S1128" s="77" t="s">
        <v>2107</v>
      </c>
      <c r="T1128" s="5"/>
    </row>
    <row r="1129" spans="1:20" s="1" customFormat="1" ht="33.75" x14ac:dyDescent="0.2">
      <c r="A1129" s="27" t="e">
        <f t="shared" si="17"/>
        <v>#VALUE!</v>
      </c>
      <c r="B1129" s="189" t="s">
        <v>1154</v>
      </c>
      <c r="C1129" s="11">
        <v>2010</v>
      </c>
      <c r="D1129" s="12" t="s">
        <v>131</v>
      </c>
      <c r="E1129" s="11">
        <v>11</v>
      </c>
      <c r="F1129" s="25">
        <v>0.79799768518518521</v>
      </c>
      <c r="G1129" s="90">
        <v>0.54799768518518521</v>
      </c>
      <c r="H1129" s="90" t="s">
        <v>620</v>
      </c>
      <c r="I1129" s="11" t="s">
        <v>148</v>
      </c>
      <c r="J1129" s="88">
        <v>1.5</v>
      </c>
      <c r="K1129" s="13" t="s">
        <v>147</v>
      </c>
      <c r="L1129" s="13" t="s">
        <v>147</v>
      </c>
      <c r="M1129" s="88" t="s">
        <v>321</v>
      </c>
      <c r="N1129" s="75">
        <v>35.284999999999997</v>
      </c>
      <c r="O1129" s="75">
        <v>-92.328999999999994</v>
      </c>
      <c r="P1129" s="86">
        <v>5.7</v>
      </c>
      <c r="Q1129" s="11" t="s">
        <v>120</v>
      </c>
      <c r="R1129" s="11" t="s">
        <v>42</v>
      </c>
      <c r="S1129" s="77" t="s">
        <v>2107</v>
      </c>
      <c r="T1129" s="5"/>
    </row>
    <row r="1130" spans="1:20" s="1" customFormat="1" ht="33.75" x14ac:dyDescent="0.2">
      <c r="A1130" s="27" t="e">
        <f t="shared" si="17"/>
        <v>#VALUE!</v>
      </c>
      <c r="B1130" s="189" t="s">
        <v>1155</v>
      </c>
      <c r="C1130" s="11">
        <v>2010</v>
      </c>
      <c r="D1130" s="12" t="s">
        <v>131</v>
      </c>
      <c r="E1130" s="11">
        <v>11</v>
      </c>
      <c r="F1130" s="25">
        <v>0.95256944444444447</v>
      </c>
      <c r="G1130" s="90">
        <v>0.70256944444444447</v>
      </c>
      <c r="H1130" s="90" t="s">
        <v>620</v>
      </c>
      <c r="I1130" s="11" t="s">
        <v>148</v>
      </c>
      <c r="J1130" s="88">
        <v>1.6</v>
      </c>
      <c r="K1130" s="13" t="s">
        <v>147</v>
      </c>
      <c r="L1130" s="13" t="s">
        <v>147</v>
      </c>
      <c r="M1130" s="88" t="s">
        <v>321</v>
      </c>
      <c r="N1130" s="75">
        <v>35.289000000000001</v>
      </c>
      <c r="O1130" s="75">
        <v>-92.326999999999998</v>
      </c>
      <c r="P1130" s="86">
        <v>4.8</v>
      </c>
      <c r="Q1130" s="11" t="s">
        <v>120</v>
      </c>
      <c r="R1130" s="11" t="s">
        <v>42</v>
      </c>
      <c r="S1130" s="77" t="s">
        <v>2107</v>
      </c>
      <c r="T1130" s="5"/>
    </row>
    <row r="1131" spans="1:20" s="1" customFormat="1" ht="33.75" x14ac:dyDescent="0.2">
      <c r="A1131" s="27" t="e">
        <f t="shared" si="17"/>
        <v>#VALUE!</v>
      </c>
      <c r="B1131" s="189" t="s">
        <v>1156</v>
      </c>
      <c r="C1131" s="11">
        <v>2010</v>
      </c>
      <c r="D1131" s="12" t="s">
        <v>131</v>
      </c>
      <c r="E1131" s="11">
        <v>11</v>
      </c>
      <c r="F1131" s="25">
        <v>0.95325231481481476</v>
      </c>
      <c r="G1131" s="90">
        <v>0.70325231481481476</v>
      </c>
      <c r="H1131" s="90" t="s">
        <v>620</v>
      </c>
      <c r="I1131" s="11" t="s">
        <v>148</v>
      </c>
      <c r="J1131" s="88">
        <v>1.8</v>
      </c>
      <c r="K1131" s="13" t="s">
        <v>147</v>
      </c>
      <c r="L1131" s="13" t="s">
        <v>147</v>
      </c>
      <c r="M1131" s="88" t="s">
        <v>321</v>
      </c>
      <c r="N1131" s="75">
        <v>35.277999999999999</v>
      </c>
      <c r="O1131" s="75">
        <v>-92.337999999999994</v>
      </c>
      <c r="P1131" s="86">
        <v>4.5999999999999996</v>
      </c>
      <c r="Q1131" s="11" t="s">
        <v>120</v>
      </c>
      <c r="R1131" s="11" t="s">
        <v>42</v>
      </c>
      <c r="S1131" s="77" t="s">
        <v>2107</v>
      </c>
      <c r="T1131" s="5"/>
    </row>
    <row r="1132" spans="1:20" s="1" customFormat="1" ht="33.75" x14ac:dyDescent="0.2">
      <c r="A1132" s="27" t="e">
        <f t="shared" si="17"/>
        <v>#VALUE!</v>
      </c>
      <c r="B1132" s="189" t="s">
        <v>1157</v>
      </c>
      <c r="C1132" s="11">
        <v>2010</v>
      </c>
      <c r="D1132" s="12" t="s">
        <v>131</v>
      </c>
      <c r="E1132" s="11">
        <v>11</v>
      </c>
      <c r="F1132" s="25">
        <v>0.95791666666666664</v>
      </c>
      <c r="G1132" s="90">
        <v>0.70791666666666664</v>
      </c>
      <c r="H1132" s="90" t="s">
        <v>620</v>
      </c>
      <c r="I1132" s="11" t="s">
        <v>148</v>
      </c>
      <c r="J1132" s="88">
        <v>1.5</v>
      </c>
      <c r="K1132" s="13" t="s">
        <v>147</v>
      </c>
      <c r="L1132" s="13" t="s">
        <v>147</v>
      </c>
      <c r="M1132" s="88" t="s">
        <v>321</v>
      </c>
      <c r="N1132" s="75">
        <v>35.287999999999997</v>
      </c>
      <c r="O1132" s="75">
        <v>-92.326999999999998</v>
      </c>
      <c r="P1132" s="86">
        <v>4.5999999999999996</v>
      </c>
      <c r="Q1132" s="11" t="s">
        <v>120</v>
      </c>
      <c r="R1132" s="11" t="s">
        <v>42</v>
      </c>
      <c r="S1132" s="77" t="s">
        <v>2107</v>
      </c>
      <c r="T1132" s="5"/>
    </row>
    <row r="1133" spans="1:20" s="1" customFormat="1" ht="33.75" x14ac:dyDescent="0.2">
      <c r="A1133" s="27" t="e">
        <f t="shared" si="17"/>
        <v>#VALUE!</v>
      </c>
      <c r="B1133" s="189" t="s">
        <v>1158</v>
      </c>
      <c r="C1133" s="11">
        <v>2010</v>
      </c>
      <c r="D1133" s="12" t="s">
        <v>131</v>
      </c>
      <c r="E1133" s="11">
        <v>11</v>
      </c>
      <c r="F1133" s="25">
        <v>0.96526620370370375</v>
      </c>
      <c r="G1133" s="90">
        <v>0.71526620370370375</v>
      </c>
      <c r="H1133" s="90" t="s">
        <v>620</v>
      </c>
      <c r="I1133" s="11" t="s">
        <v>148</v>
      </c>
      <c r="J1133" s="88">
        <v>1.5</v>
      </c>
      <c r="K1133" s="13" t="s">
        <v>147</v>
      </c>
      <c r="L1133" s="13" t="s">
        <v>147</v>
      </c>
      <c r="M1133" s="88" t="s">
        <v>321</v>
      </c>
      <c r="N1133" s="75">
        <v>35.286999999999999</v>
      </c>
      <c r="O1133" s="75">
        <v>-92.328000000000003</v>
      </c>
      <c r="P1133" s="86">
        <v>4.4000000000000004</v>
      </c>
      <c r="Q1133" s="11" t="s">
        <v>120</v>
      </c>
      <c r="R1133" s="11" t="s">
        <v>42</v>
      </c>
      <c r="S1133" s="77" t="s">
        <v>2107</v>
      </c>
      <c r="T1133" s="5"/>
    </row>
    <row r="1134" spans="1:20" s="1" customFormat="1" ht="33.75" x14ac:dyDescent="0.2">
      <c r="A1134" s="27" t="e">
        <f t="shared" si="17"/>
        <v>#VALUE!</v>
      </c>
      <c r="B1134" s="189" t="s">
        <v>1159</v>
      </c>
      <c r="C1134" s="11">
        <v>2010</v>
      </c>
      <c r="D1134" s="12" t="s">
        <v>131</v>
      </c>
      <c r="E1134" s="11">
        <v>11</v>
      </c>
      <c r="F1134" s="25">
        <v>0.1080787037037037</v>
      </c>
      <c r="G1134" s="90">
        <v>0.85807870370370365</v>
      </c>
      <c r="H1134" s="90" t="s">
        <v>620</v>
      </c>
      <c r="I1134" s="11" t="s">
        <v>148</v>
      </c>
      <c r="J1134" s="88">
        <v>1.7</v>
      </c>
      <c r="K1134" s="13" t="s">
        <v>147</v>
      </c>
      <c r="L1134" s="13" t="s">
        <v>147</v>
      </c>
      <c r="M1134" s="88" t="s">
        <v>321</v>
      </c>
      <c r="N1134" s="75">
        <v>35.302999999999997</v>
      </c>
      <c r="O1134" s="75">
        <v>-92.32</v>
      </c>
      <c r="P1134" s="86">
        <v>5.8</v>
      </c>
      <c r="Q1134" s="11" t="s">
        <v>120</v>
      </c>
      <c r="R1134" s="11" t="s">
        <v>42</v>
      </c>
      <c r="S1134" s="77" t="s">
        <v>2107</v>
      </c>
      <c r="T1134" s="5"/>
    </row>
    <row r="1135" spans="1:20" s="1" customFormat="1" ht="33.75" x14ac:dyDescent="0.2">
      <c r="A1135" s="27" t="e">
        <f t="shared" si="17"/>
        <v>#VALUE!</v>
      </c>
      <c r="B1135" s="189" t="s">
        <v>1160</v>
      </c>
      <c r="C1135" s="11">
        <v>2010</v>
      </c>
      <c r="D1135" s="12" t="s">
        <v>131</v>
      </c>
      <c r="E1135" s="11">
        <v>11</v>
      </c>
      <c r="F1135" s="25">
        <v>0.1101388888888889</v>
      </c>
      <c r="G1135" s="90">
        <v>0.8601388888888889</v>
      </c>
      <c r="H1135" s="90" t="s">
        <v>620</v>
      </c>
      <c r="I1135" s="11" t="s">
        <v>148</v>
      </c>
      <c r="J1135" s="88">
        <v>1.9</v>
      </c>
      <c r="K1135" s="13" t="s">
        <v>147</v>
      </c>
      <c r="L1135" s="13" t="s">
        <v>147</v>
      </c>
      <c r="M1135" s="88" t="s">
        <v>321</v>
      </c>
      <c r="N1135" s="75">
        <v>35.302999999999997</v>
      </c>
      <c r="O1135" s="75">
        <v>-92.319000000000003</v>
      </c>
      <c r="P1135" s="86">
        <v>5.5</v>
      </c>
      <c r="Q1135" s="11" t="s">
        <v>120</v>
      </c>
      <c r="R1135" s="11" t="s">
        <v>42</v>
      </c>
      <c r="S1135" s="77" t="s">
        <v>2107</v>
      </c>
      <c r="T1135" s="5"/>
    </row>
    <row r="1136" spans="1:20" s="1" customFormat="1" ht="33.75" x14ac:dyDescent="0.2">
      <c r="A1136" s="27" t="e">
        <f t="shared" si="17"/>
        <v>#VALUE!</v>
      </c>
      <c r="B1136" s="189" t="s">
        <v>1161</v>
      </c>
      <c r="C1136" s="11">
        <v>2010</v>
      </c>
      <c r="D1136" s="12" t="s">
        <v>131</v>
      </c>
      <c r="E1136" s="11">
        <v>12</v>
      </c>
      <c r="F1136" s="25">
        <v>0.30849537037037039</v>
      </c>
      <c r="G1136" s="90">
        <v>5.8495370370370371E-2</v>
      </c>
      <c r="H1136" s="90" t="s">
        <v>620</v>
      </c>
      <c r="I1136" s="11" t="s">
        <v>148</v>
      </c>
      <c r="J1136" s="88">
        <v>1.6</v>
      </c>
      <c r="K1136" s="13" t="s">
        <v>147</v>
      </c>
      <c r="L1136" s="13" t="s">
        <v>147</v>
      </c>
      <c r="M1136" s="88" t="s">
        <v>321</v>
      </c>
      <c r="N1136" s="75">
        <v>35.304000000000002</v>
      </c>
      <c r="O1136" s="75">
        <v>-92.319000000000003</v>
      </c>
      <c r="P1136" s="86">
        <v>5.4</v>
      </c>
      <c r="Q1136" s="11" t="s">
        <v>120</v>
      </c>
      <c r="R1136" s="11" t="s">
        <v>42</v>
      </c>
      <c r="S1136" s="77" t="s">
        <v>2107</v>
      </c>
      <c r="T1136" s="5"/>
    </row>
    <row r="1137" spans="1:20" s="1" customFormat="1" ht="33.75" x14ac:dyDescent="0.2">
      <c r="A1137" s="27" t="e">
        <f t="shared" si="17"/>
        <v>#VALUE!</v>
      </c>
      <c r="B1137" s="189" t="s">
        <v>1162</v>
      </c>
      <c r="C1137" s="11">
        <v>2010</v>
      </c>
      <c r="D1137" s="12" t="s">
        <v>131</v>
      </c>
      <c r="E1137" s="11">
        <v>12</v>
      </c>
      <c r="F1137" s="25">
        <v>0.34425925925925926</v>
      </c>
      <c r="G1137" s="90">
        <v>9.4259259259259265E-2</v>
      </c>
      <c r="H1137" s="90" t="s">
        <v>620</v>
      </c>
      <c r="I1137" s="11" t="s">
        <v>148</v>
      </c>
      <c r="J1137" s="88">
        <v>2.2999999999999998</v>
      </c>
      <c r="K1137" s="13" t="s">
        <v>147</v>
      </c>
      <c r="L1137" s="13" t="s">
        <v>147</v>
      </c>
      <c r="M1137" s="88" t="s">
        <v>321</v>
      </c>
      <c r="N1137" s="75">
        <v>35.302</v>
      </c>
      <c r="O1137" s="75">
        <v>-92.328000000000003</v>
      </c>
      <c r="P1137" s="86">
        <v>3.4</v>
      </c>
      <c r="Q1137" s="11" t="s">
        <v>120</v>
      </c>
      <c r="R1137" s="11" t="s">
        <v>42</v>
      </c>
      <c r="S1137" s="77" t="s">
        <v>2107</v>
      </c>
      <c r="T1137" s="5"/>
    </row>
    <row r="1138" spans="1:20" s="1" customFormat="1" ht="33.75" x14ac:dyDescent="0.2">
      <c r="A1138" s="27" t="e">
        <f t="shared" si="17"/>
        <v>#VALUE!</v>
      </c>
      <c r="B1138" s="189" t="s">
        <v>1163</v>
      </c>
      <c r="C1138" s="11">
        <v>2010</v>
      </c>
      <c r="D1138" s="12" t="s">
        <v>131</v>
      </c>
      <c r="E1138" s="11">
        <v>12</v>
      </c>
      <c r="F1138" s="25">
        <v>0.34525462962962966</v>
      </c>
      <c r="G1138" s="90">
        <v>9.525462962962962E-2</v>
      </c>
      <c r="H1138" s="90" t="s">
        <v>620</v>
      </c>
      <c r="I1138" s="11" t="s">
        <v>148</v>
      </c>
      <c r="J1138" s="88">
        <v>2.1</v>
      </c>
      <c r="K1138" s="13" t="s">
        <v>147</v>
      </c>
      <c r="L1138" s="13" t="s">
        <v>147</v>
      </c>
      <c r="M1138" s="88" t="s">
        <v>321</v>
      </c>
      <c r="N1138" s="75">
        <v>35.281999999999996</v>
      </c>
      <c r="O1138" s="75">
        <v>-92.331999999999994</v>
      </c>
      <c r="P1138" s="86">
        <v>4.5999999999999996</v>
      </c>
      <c r="Q1138" s="11" t="s">
        <v>120</v>
      </c>
      <c r="R1138" s="11" t="s">
        <v>42</v>
      </c>
      <c r="S1138" s="77" t="s">
        <v>2107</v>
      </c>
      <c r="T1138" s="5"/>
    </row>
    <row r="1139" spans="1:20" s="1" customFormat="1" ht="33.75" x14ac:dyDescent="0.2">
      <c r="A1139" s="27" t="e">
        <f t="shared" si="17"/>
        <v>#VALUE!</v>
      </c>
      <c r="B1139" s="189" t="s">
        <v>1164</v>
      </c>
      <c r="C1139" s="11">
        <v>2010</v>
      </c>
      <c r="D1139" s="12" t="s">
        <v>131</v>
      </c>
      <c r="E1139" s="11">
        <v>12</v>
      </c>
      <c r="F1139" s="25">
        <v>0.4340046296296296</v>
      </c>
      <c r="G1139" s="90">
        <v>0.18400462962962963</v>
      </c>
      <c r="H1139" s="90" t="s">
        <v>620</v>
      </c>
      <c r="I1139" s="11" t="s">
        <v>148</v>
      </c>
      <c r="J1139" s="88">
        <v>2.2000000000000002</v>
      </c>
      <c r="K1139" s="13" t="s">
        <v>147</v>
      </c>
      <c r="L1139" s="13" t="s">
        <v>147</v>
      </c>
      <c r="M1139" s="88" t="s">
        <v>321</v>
      </c>
      <c r="N1139" s="75">
        <v>35.331000000000003</v>
      </c>
      <c r="O1139" s="75">
        <v>-92.278999999999996</v>
      </c>
      <c r="P1139" s="86">
        <v>4.4000000000000004</v>
      </c>
      <c r="Q1139" s="11" t="s">
        <v>120</v>
      </c>
      <c r="R1139" s="11" t="s">
        <v>42</v>
      </c>
      <c r="S1139" s="77" t="s">
        <v>2107</v>
      </c>
      <c r="T1139" s="5"/>
    </row>
    <row r="1140" spans="1:20" s="1" customFormat="1" ht="33.75" x14ac:dyDescent="0.2">
      <c r="A1140" s="27" t="e">
        <f t="shared" si="17"/>
        <v>#VALUE!</v>
      </c>
      <c r="B1140" s="189" t="s">
        <v>1165</v>
      </c>
      <c r="C1140" s="11">
        <v>2010</v>
      </c>
      <c r="D1140" s="12" t="s">
        <v>131</v>
      </c>
      <c r="E1140" s="11">
        <v>12</v>
      </c>
      <c r="F1140" s="25">
        <v>0.50290509259259253</v>
      </c>
      <c r="G1140" s="90">
        <v>0.25290509259259258</v>
      </c>
      <c r="H1140" s="90" t="s">
        <v>620</v>
      </c>
      <c r="I1140" s="11" t="s">
        <v>148</v>
      </c>
      <c r="J1140" s="88">
        <v>2.2999999999999998</v>
      </c>
      <c r="K1140" s="13" t="s">
        <v>147</v>
      </c>
      <c r="L1140" s="13" t="s">
        <v>147</v>
      </c>
      <c r="M1140" s="88" t="s">
        <v>321</v>
      </c>
      <c r="N1140" s="75">
        <v>35.295000000000002</v>
      </c>
      <c r="O1140" s="75">
        <v>-92.302000000000007</v>
      </c>
      <c r="P1140" s="86">
        <v>5.7</v>
      </c>
      <c r="Q1140" s="11" t="s">
        <v>120</v>
      </c>
      <c r="R1140" s="11" t="s">
        <v>42</v>
      </c>
      <c r="S1140" s="77" t="s">
        <v>2107</v>
      </c>
      <c r="T1140" s="5"/>
    </row>
    <row r="1141" spans="1:20" s="1" customFormat="1" ht="33.75" x14ac:dyDescent="0.2">
      <c r="A1141" s="27" t="e">
        <f t="shared" si="17"/>
        <v>#VALUE!</v>
      </c>
      <c r="B1141" s="189" t="s">
        <v>1166</v>
      </c>
      <c r="C1141" s="11">
        <v>2010</v>
      </c>
      <c r="D1141" s="12" t="s">
        <v>131</v>
      </c>
      <c r="E1141" s="11">
        <v>12</v>
      </c>
      <c r="F1141" s="25">
        <v>0.55253472222222222</v>
      </c>
      <c r="G1141" s="90">
        <v>0.30253472222222222</v>
      </c>
      <c r="H1141" s="90" t="s">
        <v>620</v>
      </c>
      <c r="I1141" s="11" t="s">
        <v>148</v>
      </c>
      <c r="J1141" s="88">
        <v>2.2000000000000002</v>
      </c>
      <c r="K1141" s="13" t="s">
        <v>147</v>
      </c>
      <c r="L1141" s="13" t="s">
        <v>147</v>
      </c>
      <c r="M1141" s="88" t="s">
        <v>321</v>
      </c>
      <c r="N1141" s="75">
        <v>35.289000000000001</v>
      </c>
      <c r="O1141" s="75">
        <v>-92.295000000000002</v>
      </c>
      <c r="P1141" s="86">
        <v>6</v>
      </c>
      <c r="Q1141" s="11" t="s">
        <v>120</v>
      </c>
      <c r="R1141" s="11" t="s">
        <v>42</v>
      </c>
      <c r="S1141" s="77" t="s">
        <v>2107</v>
      </c>
      <c r="T1141" s="5"/>
    </row>
    <row r="1142" spans="1:20" s="1" customFormat="1" ht="33.75" x14ac:dyDescent="0.2">
      <c r="A1142" s="27" t="e">
        <f t="shared" si="17"/>
        <v>#VALUE!</v>
      </c>
      <c r="B1142" s="189" t="s">
        <v>1167</v>
      </c>
      <c r="C1142" s="11">
        <v>2010</v>
      </c>
      <c r="D1142" s="12" t="s">
        <v>131</v>
      </c>
      <c r="E1142" s="11">
        <v>12</v>
      </c>
      <c r="F1142" s="25">
        <v>0.87386574074074075</v>
      </c>
      <c r="G1142" s="90">
        <v>0.62386574074074075</v>
      </c>
      <c r="H1142" s="90" t="s">
        <v>620</v>
      </c>
      <c r="I1142" s="11" t="s">
        <v>148</v>
      </c>
      <c r="J1142" s="88">
        <v>1.7</v>
      </c>
      <c r="K1142" s="13" t="s">
        <v>147</v>
      </c>
      <c r="L1142" s="13" t="s">
        <v>147</v>
      </c>
      <c r="M1142" s="88" t="s">
        <v>321</v>
      </c>
      <c r="N1142" s="75">
        <v>35.283000000000001</v>
      </c>
      <c r="O1142" s="75">
        <v>-92.328999999999994</v>
      </c>
      <c r="P1142" s="86">
        <v>5.9</v>
      </c>
      <c r="Q1142" s="11" t="s">
        <v>120</v>
      </c>
      <c r="R1142" s="11" t="s">
        <v>42</v>
      </c>
      <c r="S1142" s="77" t="s">
        <v>2107</v>
      </c>
      <c r="T1142" s="5"/>
    </row>
    <row r="1143" spans="1:20" s="1" customFormat="1" ht="33.75" x14ac:dyDescent="0.2">
      <c r="A1143" s="27" t="e">
        <f t="shared" si="17"/>
        <v>#VALUE!</v>
      </c>
      <c r="B1143" s="189" t="s">
        <v>1168</v>
      </c>
      <c r="C1143" s="11">
        <v>2010</v>
      </c>
      <c r="D1143" s="12" t="s">
        <v>131</v>
      </c>
      <c r="E1143" s="11">
        <v>12</v>
      </c>
      <c r="F1143" s="25">
        <v>0.99424768518518514</v>
      </c>
      <c r="G1143" s="90">
        <v>0.74424768518518514</v>
      </c>
      <c r="H1143" s="90" t="s">
        <v>620</v>
      </c>
      <c r="I1143" s="11" t="s">
        <v>148</v>
      </c>
      <c r="J1143" s="88">
        <v>1.6</v>
      </c>
      <c r="K1143" s="13" t="s">
        <v>147</v>
      </c>
      <c r="L1143" s="13" t="s">
        <v>147</v>
      </c>
      <c r="M1143" s="88" t="s">
        <v>321</v>
      </c>
      <c r="N1143" s="75">
        <v>35.304000000000002</v>
      </c>
      <c r="O1143" s="75">
        <v>-92.320999999999998</v>
      </c>
      <c r="P1143" s="86">
        <v>5.6</v>
      </c>
      <c r="Q1143" s="11" t="s">
        <v>120</v>
      </c>
      <c r="R1143" s="11" t="s">
        <v>42</v>
      </c>
      <c r="S1143" s="77" t="s">
        <v>2107</v>
      </c>
      <c r="T1143" s="5"/>
    </row>
    <row r="1144" spans="1:20" s="1" customFormat="1" ht="33.75" x14ac:dyDescent="0.2">
      <c r="A1144" s="27" t="e">
        <f t="shared" si="17"/>
        <v>#VALUE!</v>
      </c>
      <c r="B1144" s="189" t="s">
        <v>1169</v>
      </c>
      <c r="C1144" s="11">
        <v>2010</v>
      </c>
      <c r="D1144" s="12" t="s">
        <v>131</v>
      </c>
      <c r="E1144" s="11">
        <v>12</v>
      </c>
      <c r="F1144" s="25">
        <v>4.431712962962963E-2</v>
      </c>
      <c r="G1144" s="90" t="s">
        <v>419</v>
      </c>
      <c r="H1144" s="90" t="s">
        <v>620</v>
      </c>
      <c r="I1144" s="11" t="s">
        <v>148</v>
      </c>
      <c r="J1144" s="88">
        <v>1.3</v>
      </c>
      <c r="K1144" s="13" t="s">
        <v>147</v>
      </c>
      <c r="L1144" s="13" t="s">
        <v>147</v>
      </c>
      <c r="M1144" s="88" t="s">
        <v>321</v>
      </c>
      <c r="N1144" s="75">
        <v>35.317</v>
      </c>
      <c r="O1144" s="75">
        <v>-92.316000000000003</v>
      </c>
      <c r="P1144" s="86">
        <v>6.2</v>
      </c>
      <c r="Q1144" s="11" t="s">
        <v>120</v>
      </c>
      <c r="R1144" s="11" t="s">
        <v>42</v>
      </c>
      <c r="S1144" s="77" t="s">
        <v>2107</v>
      </c>
      <c r="T1144" s="5"/>
    </row>
    <row r="1145" spans="1:20" s="1" customFormat="1" ht="33.75" x14ac:dyDescent="0.2">
      <c r="A1145" s="27" t="e">
        <f t="shared" si="17"/>
        <v>#VALUE!</v>
      </c>
      <c r="B1145" s="189" t="s">
        <v>1170</v>
      </c>
      <c r="C1145" s="11">
        <v>2010</v>
      </c>
      <c r="D1145" s="12" t="s">
        <v>131</v>
      </c>
      <c r="E1145" s="11">
        <v>12</v>
      </c>
      <c r="F1145" s="25">
        <v>0.15915509259259258</v>
      </c>
      <c r="G1145" s="90">
        <v>0.90915509259259253</v>
      </c>
      <c r="H1145" s="90" t="s">
        <v>620</v>
      </c>
      <c r="I1145" s="11" t="s">
        <v>148</v>
      </c>
      <c r="J1145" s="88">
        <v>2.2000000000000002</v>
      </c>
      <c r="K1145" s="13" t="s">
        <v>147</v>
      </c>
      <c r="L1145" s="13" t="s">
        <v>147</v>
      </c>
      <c r="M1145" s="88" t="s">
        <v>321</v>
      </c>
      <c r="N1145" s="75">
        <v>35.279000000000003</v>
      </c>
      <c r="O1145" s="75">
        <v>-92.335999999999999</v>
      </c>
      <c r="P1145" s="86">
        <v>3.9</v>
      </c>
      <c r="Q1145" s="11" t="s">
        <v>120</v>
      </c>
      <c r="R1145" s="11" t="s">
        <v>42</v>
      </c>
      <c r="S1145" s="77" t="s">
        <v>2107</v>
      </c>
      <c r="T1145" s="5"/>
    </row>
    <row r="1146" spans="1:20" s="1" customFormat="1" ht="33.75" x14ac:dyDescent="0.2">
      <c r="A1146" s="27" t="e">
        <f t="shared" si="17"/>
        <v>#VALUE!</v>
      </c>
      <c r="B1146" s="189" t="s">
        <v>1171</v>
      </c>
      <c r="C1146" s="11">
        <v>2010</v>
      </c>
      <c r="D1146" s="12" t="s">
        <v>131</v>
      </c>
      <c r="E1146" s="11">
        <v>12</v>
      </c>
      <c r="F1146" s="25">
        <v>0.17674768518518516</v>
      </c>
      <c r="G1146" s="90">
        <v>0.92674768518518524</v>
      </c>
      <c r="H1146" s="90" t="s">
        <v>620</v>
      </c>
      <c r="I1146" s="11" t="s">
        <v>148</v>
      </c>
      <c r="J1146" s="88">
        <v>2.7</v>
      </c>
      <c r="K1146" s="13" t="s">
        <v>147</v>
      </c>
      <c r="L1146" s="13" t="s">
        <v>147</v>
      </c>
      <c r="M1146" s="88" t="s">
        <v>348</v>
      </c>
      <c r="N1146" s="75">
        <v>35.323999999999998</v>
      </c>
      <c r="O1146" s="75">
        <v>-92.316999999999993</v>
      </c>
      <c r="P1146" s="86">
        <v>3.4</v>
      </c>
      <c r="Q1146" s="11" t="s">
        <v>120</v>
      </c>
      <c r="R1146" s="11" t="s">
        <v>42</v>
      </c>
      <c r="S1146" s="77" t="s">
        <v>2107</v>
      </c>
      <c r="T1146" s="5"/>
    </row>
    <row r="1147" spans="1:20" s="1" customFormat="1" ht="33.75" x14ac:dyDescent="0.2">
      <c r="A1147" s="27" t="e">
        <f t="shared" si="17"/>
        <v>#VALUE!</v>
      </c>
      <c r="B1147" s="189" t="s">
        <v>1172</v>
      </c>
      <c r="C1147" s="11">
        <v>2010</v>
      </c>
      <c r="D1147" s="12" t="s">
        <v>131</v>
      </c>
      <c r="E1147" s="11">
        <v>12</v>
      </c>
      <c r="F1147" s="25">
        <v>0.17935185185185185</v>
      </c>
      <c r="G1147" s="90">
        <v>0.92935185185185187</v>
      </c>
      <c r="H1147" s="90" t="s">
        <v>620</v>
      </c>
      <c r="I1147" s="11" t="s">
        <v>148</v>
      </c>
      <c r="J1147" s="88">
        <v>2.2000000000000002</v>
      </c>
      <c r="K1147" s="13" t="s">
        <v>147</v>
      </c>
      <c r="L1147" s="13" t="s">
        <v>147</v>
      </c>
      <c r="M1147" s="88" t="s">
        <v>321</v>
      </c>
      <c r="N1147" s="75">
        <v>35.308999999999997</v>
      </c>
      <c r="O1147" s="75">
        <v>-92.316000000000003</v>
      </c>
      <c r="P1147" s="86">
        <v>3.5</v>
      </c>
      <c r="Q1147" s="11" t="s">
        <v>120</v>
      </c>
      <c r="R1147" s="11" t="s">
        <v>42</v>
      </c>
      <c r="S1147" s="77" t="s">
        <v>2107</v>
      </c>
      <c r="T1147" s="5"/>
    </row>
    <row r="1148" spans="1:20" s="1" customFormat="1" ht="33.75" x14ac:dyDescent="0.2">
      <c r="A1148" s="27" t="e">
        <f t="shared" si="17"/>
        <v>#VALUE!</v>
      </c>
      <c r="B1148" s="189" t="s">
        <v>1173</v>
      </c>
      <c r="C1148" s="11">
        <v>2010</v>
      </c>
      <c r="D1148" s="12" t="s">
        <v>131</v>
      </c>
      <c r="E1148" s="11">
        <v>13</v>
      </c>
      <c r="F1148" s="25">
        <v>0.2823032407407407</v>
      </c>
      <c r="G1148" s="90">
        <v>3.2303240740740737E-2</v>
      </c>
      <c r="H1148" s="90" t="s">
        <v>620</v>
      </c>
      <c r="I1148" s="11" t="s">
        <v>148</v>
      </c>
      <c r="J1148" s="88">
        <v>2.2000000000000002</v>
      </c>
      <c r="K1148" s="13" t="s">
        <v>147</v>
      </c>
      <c r="L1148" s="13" t="s">
        <v>147</v>
      </c>
      <c r="M1148" s="88" t="s">
        <v>321</v>
      </c>
      <c r="N1148" s="75">
        <v>35.308999999999997</v>
      </c>
      <c r="O1148" s="75">
        <v>-92.317999999999998</v>
      </c>
      <c r="P1148" s="86">
        <v>2.7</v>
      </c>
      <c r="Q1148" s="11" t="s">
        <v>120</v>
      </c>
      <c r="R1148" s="11" t="s">
        <v>42</v>
      </c>
      <c r="S1148" s="77" t="s">
        <v>2107</v>
      </c>
    </row>
    <row r="1149" spans="1:20" s="1" customFormat="1" ht="33.75" x14ac:dyDescent="0.2">
      <c r="A1149" s="27" t="e">
        <f t="shared" si="17"/>
        <v>#VALUE!</v>
      </c>
      <c r="B1149" s="189" t="s">
        <v>1174</v>
      </c>
      <c r="C1149" s="11">
        <v>2010</v>
      </c>
      <c r="D1149" s="12" t="s">
        <v>131</v>
      </c>
      <c r="E1149" s="11">
        <v>13</v>
      </c>
      <c r="F1149" s="25">
        <v>0.29098379629629628</v>
      </c>
      <c r="G1149" s="90">
        <v>4.0983796296296296E-2</v>
      </c>
      <c r="H1149" s="90" t="s">
        <v>620</v>
      </c>
      <c r="I1149" s="11" t="s">
        <v>148</v>
      </c>
      <c r="J1149" s="88">
        <v>3.1</v>
      </c>
      <c r="K1149" s="13" t="s">
        <v>147</v>
      </c>
      <c r="L1149" s="13" t="s">
        <v>147</v>
      </c>
      <c r="M1149" s="88" t="s">
        <v>421</v>
      </c>
      <c r="N1149" s="75">
        <v>35.316000000000003</v>
      </c>
      <c r="O1149" s="75">
        <v>-92.322999999999993</v>
      </c>
      <c r="P1149" s="86">
        <v>5.4</v>
      </c>
      <c r="Q1149" s="11" t="s">
        <v>120</v>
      </c>
      <c r="R1149" s="11" t="s">
        <v>42</v>
      </c>
      <c r="S1149" s="77" t="s">
        <v>2107</v>
      </c>
    </row>
    <row r="1150" spans="1:20" s="1" customFormat="1" ht="33.75" x14ac:dyDescent="0.2">
      <c r="A1150" s="27" t="e">
        <f t="shared" si="17"/>
        <v>#VALUE!</v>
      </c>
      <c r="B1150" s="189" t="s">
        <v>1175</v>
      </c>
      <c r="C1150" s="11">
        <v>2010</v>
      </c>
      <c r="D1150" s="12" t="s">
        <v>131</v>
      </c>
      <c r="E1150" s="11">
        <v>13</v>
      </c>
      <c r="F1150" s="25">
        <v>0.29518518518518516</v>
      </c>
      <c r="G1150" s="90">
        <v>4.5185185185185189E-2</v>
      </c>
      <c r="H1150" s="90" t="s">
        <v>620</v>
      </c>
      <c r="I1150" s="11" t="s">
        <v>148</v>
      </c>
      <c r="J1150" s="88">
        <v>1.7</v>
      </c>
      <c r="K1150" s="13" t="s">
        <v>147</v>
      </c>
      <c r="L1150" s="13" t="s">
        <v>147</v>
      </c>
      <c r="M1150" s="88" t="s">
        <v>321</v>
      </c>
      <c r="N1150" s="75">
        <v>35.305</v>
      </c>
      <c r="O1150" s="75">
        <v>-92.32</v>
      </c>
      <c r="P1150" s="86">
        <v>4.9000000000000004</v>
      </c>
      <c r="Q1150" s="11" t="s">
        <v>120</v>
      </c>
      <c r="R1150" s="11" t="s">
        <v>42</v>
      </c>
      <c r="S1150" s="77" t="s">
        <v>2107</v>
      </c>
    </row>
    <row r="1151" spans="1:20" s="1" customFormat="1" ht="33.75" x14ac:dyDescent="0.2">
      <c r="A1151" s="27" t="e">
        <f t="shared" si="17"/>
        <v>#VALUE!</v>
      </c>
      <c r="B1151" s="189" t="s">
        <v>1176</v>
      </c>
      <c r="C1151" s="11">
        <v>2010</v>
      </c>
      <c r="D1151" s="12" t="s">
        <v>131</v>
      </c>
      <c r="E1151" s="11">
        <v>13</v>
      </c>
      <c r="F1151" s="25">
        <v>0.31812499999999999</v>
      </c>
      <c r="G1151" s="90">
        <v>6.8125000000000005E-2</v>
      </c>
      <c r="H1151" s="90" t="s">
        <v>620</v>
      </c>
      <c r="I1151" s="11" t="s">
        <v>148</v>
      </c>
      <c r="J1151" s="88">
        <v>1.6</v>
      </c>
      <c r="K1151" s="13" t="s">
        <v>147</v>
      </c>
      <c r="L1151" s="13" t="s">
        <v>147</v>
      </c>
      <c r="M1151" s="88" t="s">
        <v>321</v>
      </c>
      <c r="N1151" s="75">
        <v>35.307000000000002</v>
      </c>
      <c r="O1151" s="75">
        <v>-92.32</v>
      </c>
      <c r="P1151" s="86">
        <v>5.5</v>
      </c>
      <c r="Q1151" s="11" t="s">
        <v>120</v>
      </c>
      <c r="R1151" s="11" t="s">
        <v>42</v>
      </c>
      <c r="S1151" s="77" t="s">
        <v>2107</v>
      </c>
    </row>
    <row r="1152" spans="1:20" s="1" customFormat="1" ht="33.75" x14ac:dyDescent="0.2">
      <c r="A1152" s="27" t="e">
        <f t="shared" si="17"/>
        <v>#VALUE!</v>
      </c>
      <c r="B1152" s="189" t="s">
        <v>1177</v>
      </c>
      <c r="C1152" s="11">
        <v>2010</v>
      </c>
      <c r="D1152" s="12" t="s">
        <v>131</v>
      </c>
      <c r="E1152" s="11">
        <v>13</v>
      </c>
      <c r="F1152" s="25">
        <v>0.32537037037037037</v>
      </c>
      <c r="G1152" s="90">
        <v>7.5370370370370365E-2</v>
      </c>
      <c r="H1152" s="90" t="s">
        <v>620</v>
      </c>
      <c r="I1152" s="11" t="s">
        <v>148</v>
      </c>
      <c r="J1152" s="88">
        <v>2.2999999999999998</v>
      </c>
      <c r="K1152" s="13" t="s">
        <v>147</v>
      </c>
      <c r="L1152" s="13" t="s">
        <v>147</v>
      </c>
      <c r="M1152" s="88" t="s">
        <v>321</v>
      </c>
      <c r="N1152" s="75">
        <v>35.31</v>
      </c>
      <c r="O1152" s="75">
        <v>-92.32</v>
      </c>
      <c r="P1152" s="86">
        <v>5.4</v>
      </c>
      <c r="Q1152" s="11" t="s">
        <v>120</v>
      </c>
      <c r="R1152" s="11" t="s">
        <v>42</v>
      </c>
      <c r="S1152" s="77" t="s">
        <v>2107</v>
      </c>
    </row>
    <row r="1153" spans="1:20" s="1" customFormat="1" ht="33.75" x14ac:dyDescent="0.2">
      <c r="A1153" s="27" t="e">
        <f t="shared" si="17"/>
        <v>#VALUE!</v>
      </c>
      <c r="B1153" s="189" t="s">
        <v>1178</v>
      </c>
      <c r="C1153" s="11">
        <v>2010</v>
      </c>
      <c r="D1153" s="12" t="s">
        <v>131</v>
      </c>
      <c r="E1153" s="11">
        <v>13</v>
      </c>
      <c r="F1153" s="25">
        <v>0.33193287037037039</v>
      </c>
      <c r="G1153" s="90">
        <v>8.1932870370370378E-2</v>
      </c>
      <c r="H1153" s="90" t="s">
        <v>620</v>
      </c>
      <c r="I1153" s="11" t="s">
        <v>148</v>
      </c>
      <c r="J1153" s="88">
        <v>1.3</v>
      </c>
      <c r="K1153" s="13" t="s">
        <v>147</v>
      </c>
      <c r="L1153" s="13" t="s">
        <v>147</v>
      </c>
      <c r="M1153" s="88" t="s">
        <v>321</v>
      </c>
      <c r="N1153" s="75">
        <v>35.307000000000002</v>
      </c>
      <c r="O1153" s="75">
        <v>-92.320999999999998</v>
      </c>
      <c r="P1153" s="86">
        <v>5.5</v>
      </c>
      <c r="Q1153" s="11" t="s">
        <v>120</v>
      </c>
      <c r="R1153" s="11" t="s">
        <v>42</v>
      </c>
      <c r="S1153" s="77" t="s">
        <v>2107</v>
      </c>
    </row>
    <row r="1154" spans="1:20" s="1" customFormat="1" ht="33.75" x14ac:dyDescent="0.2">
      <c r="A1154" s="27" t="e">
        <f t="shared" ref="A1154:A1217" si="18">SUM(A1153+1)</f>
        <v>#VALUE!</v>
      </c>
      <c r="B1154" s="189" t="s">
        <v>1179</v>
      </c>
      <c r="C1154" s="11">
        <v>2010</v>
      </c>
      <c r="D1154" s="12" t="s">
        <v>131</v>
      </c>
      <c r="E1154" s="11">
        <v>13</v>
      </c>
      <c r="F1154" s="25">
        <v>0.36921296296296297</v>
      </c>
      <c r="G1154" s="90">
        <v>0.11921296296296297</v>
      </c>
      <c r="H1154" s="90" t="s">
        <v>620</v>
      </c>
      <c r="I1154" s="11" t="s">
        <v>148</v>
      </c>
      <c r="J1154" s="88">
        <v>2.7</v>
      </c>
      <c r="K1154" s="13" t="s">
        <v>147</v>
      </c>
      <c r="L1154" s="13" t="s">
        <v>147</v>
      </c>
      <c r="M1154" s="88" t="s">
        <v>418</v>
      </c>
      <c r="N1154" s="75">
        <v>35.314999999999998</v>
      </c>
      <c r="O1154" s="75">
        <v>-92.316999999999993</v>
      </c>
      <c r="P1154" s="86">
        <v>4.7</v>
      </c>
      <c r="Q1154" s="11" t="s">
        <v>120</v>
      </c>
      <c r="R1154" s="11" t="s">
        <v>42</v>
      </c>
      <c r="S1154" s="77" t="s">
        <v>2107</v>
      </c>
      <c r="T1154" s="6"/>
    </row>
    <row r="1155" spans="1:20" s="1" customFormat="1" ht="33.75" x14ac:dyDescent="0.2">
      <c r="A1155" s="27" t="e">
        <f t="shared" si="18"/>
        <v>#VALUE!</v>
      </c>
      <c r="B1155" s="189" t="s">
        <v>1180</v>
      </c>
      <c r="C1155" s="11">
        <v>2010</v>
      </c>
      <c r="D1155" s="12" t="s">
        <v>131</v>
      </c>
      <c r="E1155" s="11">
        <v>13</v>
      </c>
      <c r="F1155" s="25">
        <v>0.36965277777777777</v>
      </c>
      <c r="G1155" s="90">
        <v>0.11965277777777777</v>
      </c>
      <c r="H1155" s="90" t="s">
        <v>620</v>
      </c>
      <c r="I1155" s="11" t="s">
        <v>148</v>
      </c>
      <c r="J1155" s="88">
        <v>2.1</v>
      </c>
      <c r="K1155" s="13" t="s">
        <v>147</v>
      </c>
      <c r="L1155" s="13" t="s">
        <v>147</v>
      </c>
      <c r="M1155" s="88" t="s">
        <v>321</v>
      </c>
      <c r="N1155" s="75">
        <v>35.304000000000002</v>
      </c>
      <c r="O1155" s="75">
        <v>-92.317999999999998</v>
      </c>
      <c r="P1155" s="86">
        <v>5.5</v>
      </c>
      <c r="Q1155" s="11" t="s">
        <v>120</v>
      </c>
      <c r="R1155" s="11" t="s">
        <v>42</v>
      </c>
      <c r="S1155" s="77" t="s">
        <v>2107</v>
      </c>
      <c r="T1155" s="6"/>
    </row>
    <row r="1156" spans="1:20" s="1" customFormat="1" ht="33.75" x14ac:dyDescent="0.2">
      <c r="A1156" s="27" t="e">
        <f t="shared" si="18"/>
        <v>#VALUE!</v>
      </c>
      <c r="B1156" s="189" t="s">
        <v>1181</v>
      </c>
      <c r="C1156" s="11">
        <v>2010</v>
      </c>
      <c r="D1156" s="12" t="s">
        <v>131</v>
      </c>
      <c r="E1156" s="11">
        <v>13</v>
      </c>
      <c r="F1156" s="25">
        <v>0.37035879629629626</v>
      </c>
      <c r="G1156" s="90">
        <v>0.1203587962962963</v>
      </c>
      <c r="H1156" s="90" t="s">
        <v>620</v>
      </c>
      <c r="I1156" s="11" t="s">
        <v>148</v>
      </c>
      <c r="J1156" s="88">
        <v>2.5</v>
      </c>
      <c r="K1156" s="13" t="s">
        <v>147</v>
      </c>
      <c r="L1156" s="13" t="s">
        <v>147</v>
      </c>
      <c r="M1156" s="88" t="s">
        <v>358</v>
      </c>
      <c r="N1156" s="75">
        <v>35.316000000000003</v>
      </c>
      <c r="O1156" s="75">
        <v>-92.319000000000003</v>
      </c>
      <c r="P1156" s="86">
        <v>4.0999999999999996</v>
      </c>
      <c r="Q1156" s="11" t="s">
        <v>120</v>
      </c>
      <c r="R1156" s="11" t="s">
        <v>42</v>
      </c>
      <c r="S1156" s="77" t="s">
        <v>2107</v>
      </c>
      <c r="T1156" s="6"/>
    </row>
    <row r="1157" spans="1:20" s="1" customFormat="1" ht="33.75" x14ac:dyDescent="0.2">
      <c r="A1157" s="27" t="e">
        <f t="shared" si="18"/>
        <v>#VALUE!</v>
      </c>
      <c r="B1157" s="189" t="s">
        <v>1182</v>
      </c>
      <c r="C1157" s="11">
        <v>2010</v>
      </c>
      <c r="D1157" s="12" t="s">
        <v>131</v>
      </c>
      <c r="E1157" s="11">
        <v>13</v>
      </c>
      <c r="F1157" s="25">
        <v>0.38422453703703702</v>
      </c>
      <c r="G1157" s="90">
        <v>0.13422453703703704</v>
      </c>
      <c r="H1157" s="90" t="s">
        <v>620</v>
      </c>
      <c r="I1157" s="11" t="s">
        <v>148</v>
      </c>
      <c r="J1157" s="88">
        <v>2.1</v>
      </c>
      <c r="K1157" s="13" t="s">
        <v>147</v>
      </c>
      <c r="L1157" s="13" t="s">
        <v>147</v>
      </c>
      <c r="M1157" s="88" t="s">
        <v>321</v>
      </c>
      <c r="N1157" s="95">
        <v>35.301000000000002</v>
      </c>
      <c r="O1157" s="95">
        <v>-92.317999999999998</v>
      </c>
      <c r="P1157" s="86">
        <v>5.0999999999999996</v>
      </c>
      <c r="Q1157" s="11" t="s">
        <v>120</v>
      </c>
      <c r="R1157" s="11" t="s">
        <v>42</v>
      </c>
      <c r="S1157" s="77" t="s">
        <v>2107</v>
      </c>
    </row>
    <row r="1158" spans="1:20" s="1" customFormat="1" ht="33.75" x14ac:dyDescent="0.2">
      <c r="A1158" s="27" t="e">
        <f t="shared" si="18"/>
        <v>#VALUE!</v>
      </c>
      <c r="B1158" s="189" t="s">
        <v>1183</v>
      </c>
      <c r="C1158" s="11">
        <v>2010</v>
      </c>
      <c r="D1158" s="12" t="s">
        <v>131</v>
      </c>
      <c r="E1158" s="11">
        <v>13</v>
      </c>
      <c r="F1158" s="25">
        <v>0.39063657407407404</v>
      </c>
      <c r="G1158" s="90">
        <v>0.14063657407407407</v>
      </c>
      <c r="H1158" s="90" t="s">
        <v>620</v>
      </c>
      <c r="I1158" s="11" t="s">
        <v>148</v>
      </c>
      <c r="J1158" s="88">
        <v>2.5</v>
      </c>
      <c r="K1158" s="13" t="s">
        <v>147</v>
      </c>
      <c r="L1158" s="13" t="s">
        <v>147</v>
      </c>
      <c r="M1158" s="88" t="s">
        <v>411</v>
      </c>
      <c r="N1158" s="75">
        <v>35.311999999999998</v>
      </c>
      <c r="O1158" s="75">
        <v>-92.316000000000003</v>
      </c>
      <c r="P1158" s="86">
        <v>3.8</v>
      </c>
      <c r="Q1158" s="11" t="s">
        <v>120</v>
      </c>
      <c r="R1158" s="11" t="s">
        <v>42</v>
      </c>
      <c r="S1158" s="77" t="s">
        <v>2107</v>
      </c>
      <c r="T1158" s="6"/>
    </row>
    <row r="1159" spans="1:20" s="1" customFormat="1" ht="33.75" x14ac:dyDescent="0.2">
      <c r="A1159" s="27" t="e">
        <f t="shared" si="18"/>
        <v>#VALUE!</v>
      </c>
      <c r="B1159" s="189" t="s">
        <v>1184</v>
      </c>
      <c r="C1159" s="11">
        <v>2010</v>
      </c>
      <c r="D1159" s="12" t="s">
        <v>131</v>
      </c>
      <c r="E1159" s="11">
        <v>13</v>
      </c>
      <c r="F1159" s="25">
        <v>0.40399305555555554</v>
      </c>
      <c r="G1159" s="90">
        <v>0.15399305555555556</v>
      </c>
      <c r="H1159" s="90" t="s">
        <v>620</v>
      </c>
      <c r="I1159" s="11" t="s">
        <v>148</v>
      </c>
      <c r="J1159" s="88">
        <v>2.7</v>
      </c>
      <c r="K1159" s="13" t="s">
        <v>147</v>
      </c>
      <c r="L1159" s="13" t="s">
        <v>147</v>
      </c>
      <c r="M1159" s="88" t="s">
        <v>358</v>
      </c>
      <c r="N1159" s="75">
        <v>35.32</v>
      </c>
      <c r="O1159" s="75">
        <v>-92.323999999999998</v>
      </c>
      <c r="P1159" s="86">
        <v>3.3</v>
      </c>
      <c r="Q1159" s="11" t="s">
        <v>120</v>
      </c>
      <c r="R1159" s="11" t="s">
        <v>42</v>
      </c>
      <c r="S1159" s="77" t="s">
        <v>2107</v>
      </c>
      <c r="T1159" s="6"/>
    </row>
    <row r="1160" spans="1:20" s="1" customFormat="1" ht="33.75" x14ac:dyDescent="0.2">
      <c r="A1160" s="27" t="e">
        <f t="shared" si="18"/>
        <v>#VALUE!</v>
      </c>
      <c r="B1160" s="189" t="s">
        <v>1185</v>
      </c>
      <c r="C1160" s="11">
        <v>2010</v>
      </c>
      <c r="D1160" s="12" t="s">
        <v>131</v>
      </c>
      <c r="E1160" s="11">
        <v>13</v>
      </c>
      <c r="F1160" s="25">
        <v>0.53495370370370365</v>
      </c>
      <c r="G1160" s="90">
        <v>0.28495370370370371</v>
      </c>
      <c r="H1160" s="90" t="s">
        <v>620</v>
      </c>
      <c r="I1160" s="11" t="s">
        <v>148</v>
      </c>
      <c r="J1160" s="88">
        <v>2.2999999999999998</v>
      </c>
      <c r="K1160" s="13" t="s">
        <v>147</v>
      </c>
      <c r="L1160" s="13" t="s">
        <v>147</v>
      </c>
      <c r="M1160" s="88" t="s">
        <v>321</v>
      </c>
      <c r="N1160" s="75">
        <v>35.287999999999997</v>
      </c>
      <c r="O1160" s="75">
        <v>-92.313000000000002</v>
      </c>
      <c r="P1160" s="86">
        <v>5.8</v>
      </c>
      <c r="Q1160" s="11" t="s">
        <v>120</v>
      </c>
      <c r="R1160" s="11" t="s">
        <v>42</v>
      </c>
      <c r="S1160" s="77" t="s">
        <v>2107</v>
      </c>
      <c r="T1160" s="6"/>
    </row>
    <row r="1161" spans="1:20" s="1" customFormat="1" ht="33.75" x14ac:dyDescent="0.2">
      <c r="A1161" s="27" t="e">
        <f t="shared" si="18"/>
        <v>#VALUE!</v>
      </c>
      <c r="B1161" s="189" t="s">
        <v>1186</v>
      </c>
      <c r="C1161" s="11">
        <v>2010</v>
      </c>
      <c r="D1161" s="12" t="s">
        <v>131</v>
      </c>
      <c r="E1161" s="11">
        <v>13</v>
      </c>
      <c r="F1161" s="25">
        <v>0.92456018518518512</v>
      </c>
      <c r="G1161" s="90">
        <v>0.67456018518518512</v>
      </c>
      <c r="H1161" s="90" t="s">
        <v>620</v>
      </c>
      <c r="I1161" s="11" t="s">
        <v>148</v>
      </c>
      <c r="J1161" s="88">
        <v>1.5</v>
      </c>
      <c r="K1161" s="13" t="s">
        <v>147</v>
      </c>
      <c r="L1161" s="13" t="s">
        <v>147</v>
      </c>
      <c r="M1161" s="88" t="s">
        <v>321</v>
      </c>
      <c r="N1161" s="75">
        <v>35.296999999999997</v>
      </c>
      <c r="O1161" s="75">
        <v>-92.323999999999998</v>
      </c>
      <c r="P1161" s="86">
        <v>3.5</v>
      </c>
      <c r="Q1161" s="11" t="s">
        <v>120</v>
      </c>
      <c r="R1161" s="11" t="s">
        <v>42</v>
      </c>
      <c r="S1161" s="77" t="s">
        <v>2107</v>
      </c>
      <c r="T1161" s="7"/>
    </row>
    <row r="1162" spans="1:20" s="1" customFormat="1" ht="33.75" x14ac:dyDescent="0.2">
      <c r="A1162" s="27" t="e">
        <f t="shared" si="18"/>
        <v>#VALUE!</v>
      </c>
      <c r="B1162" s="189" t="s">
        <v>1187</v>
      </c>
      <c r="C1162" s="11">
        <v>2010</v>
      </c>
      <c r="D1162" s="12" t="s">
        <v>131</v>
      </c>
      <c r="E1162" s="11">
        <v>13</v>
      </c>
      <c r="F1162" s="25">
        <v>0.95524305555555555</v>
      </c>
      <c r="G1162" s="22">
        <v>0.70524305555555555</v>
      </c>
      <c r="H1162" s="90" t="s">
        <v>620</v>
      </c>
      <c r="I1162" s="11" t="s">
        <v>148</v>
      </c>
      <c r="J1162" s="14">
        <v>2.4</v>
      </c>
      <c r="K1162" s="13" t="s">
        <v>147</v>
      </c>
      <c r="L1162" s="13" t="s">
        <v>147</v>
      </c>
      <c r="M1162" s="88" t="s">
        <v>321</v>
      </c>
      <c r="N1162" s="19">
        <v>35.308</v>
      </c>
      <c r="O1162" s="19">
        <v>-92.32</v>
      </c>
      <c r="P1162" s="18">
        <v>3.8</v>
      </c>
      <c r="Q1162" s="11" t="s">
        <v>120</v>
      </c>
      <c r="R1162" s="11" t="s">
        <v>42</v>
      </c>
      <c r="S1162" s="77" t="s">
        <v>2107</v>
      </c>
      <c r="T1162" s="7"/>
    </row>
    <row r="1163" spans="1:20" s="1" customFormat="1" ht="33.75" x14ac:dyDescent="0.2">
      <c r="A1163" s="27" t="e">
        <f t="shared" si="18"/>
        <v>#VALUE!</v>
      </c>
      <c r="B1163" s="189" t="s">
        <v>1188</v>
      </c>
      <c r="C1163" s="11">
        <v>2010</v>
      </c>
      <c r="D1163" s="12" t="s">
        <v>131</v>
      </c>
      <c r="E1163" s="11">
        <v>13</v>
      </c>
      <c r="F1163" s="25">
        <v>0.95802083333333332</v>
      </c>
      <c r="G1163" s="22">
        <v>0.70802083333333332</v>
      </c>
      <c r="H1163" s="90" t="s">
        <v>620</v>
      </c>
      <c r="I1163" s="11" t="s">
        <v>148</v>
      </c>
      <c r="J1163" s="14">
        <v>1.3</v>
      </c>
      <c r="K1163" s="13" t="s">
        <v>147</v>
      </c>
      <c r="L1163" s="13" t="s">
        <v>147</v>
      </c>
      <c r="M1163" s="88" t="s">
        <v>321</v>
      </c>
      <c r="N1163" s="19">
        <v>35.299999999999997</v>
      </c>
      <c r="O1163" s="19">
        <v>-92.316999999999993</v>
      </c>
      <c r="P1163" s="18">
        <v>4.5</v>
      </c>
      <c r="Q1163" s="11" t="s">
        <v>120</v>
      </c>
      <c r="R1163" s="11" t="s">
        <v>42</v>
      </c>
      <c r="S1163" s="77" t="s">
        <v>2107</v>
      </c>
      <c r="T1163" s="7"/>
    </row>
    <row r="1164" spans="1:20" s="1" customFormat="1" ht="33.75" x14ac:dyDescent="0.2">
      <c r="A1164" s="27" t="e">
        <f t="shared" si="18"/>
        <v>#VALUE!</v>
      </c>
      <c r="B1164" s="189" t="s">
        <v>1189</v>
      </c>
      <c r="C1164" s="11">
        <v>2010</v>
      </c>
      <c r="D1164" s="12" t="s">
        <v>131</v>
      </c>
      <c r="E1164" s="11">
        <v>13</v>
      </c>
      <c r="F1164" s="25">
        <v>3.1296296296296301E-2</v>
      </c>
      <c r="G1164" s="22">
        <v>0.78129629629629627</v>
      </c>
      <c r="H1164" s="90" t="s">
        <v>620</v>
      </c>
      <c r="I1164" s="11" t="s">
        <v>148</v>
      </c>
      <c r="J1164" s="14">
        <v>1.4</v>
      </c>
      <c r="K1164" s="13" t="s">
        <v>147</v>
      </c>
      <c r="L1164" s="13" t="s">
        <v>147</v>
      </c>
      <c r="M1164" s="88" t="s">
        <v>321</v>
      </c>
      <c r="N1164" s="19">
        <v>35.289000000000001</v>
      </c>
      <c r="O1164" s="19">
        <v>-92.325999999999993</v>
      </c>
      <c r="P1164" s="18">
        <v>4.4000000000000004</v>
      </c>
      <c r="Q1164" s="11" t="s">
        <v>120</v>
      </c>
      <c r="R1164" s="11" t="s">
        <v>42</v>
      </c>
      <c r="S1164" s="77" t="s">
        <v>2107</v>
      </c>
      <c r="T1164" s="6"/>
    </row>
    <row r="1165" spans="1:20" s="1" customFormat="1" ht="33.75" x14ac:dyDescent="0.2">
      <c r="A1165" s="27" t="e">
        <f t="shared" si="18"/>
        <v>#VALUE!</v>
      </c>
      <c r="B1165" s="189" t="s">
        <v>1190</v>
      </c>
      <c r="C1165" s="11">
        <v>2010</v>
      </c>
      <c r="D1165" s="12" t="s">
        <v>131</v>
      </c>
      <c r="E1165" s="11">
        <v>13</v>
      </c>
      <c r="F1165" s="25">
        <v>0.12413194444444443</v>
      </c>
      <c r="G1165" s="22">
        <v>0.87413194444444453</v>
      </c>
      <c r="H1165" s="90" t="s">
        <v>620</v>
      </c>
      <c r="I1165" s="11" t="s">
        <v>148</v>
      </c>
      <c r="J1165" s="14">
        <v>2.2000000000000002</v>
      </c>
      <c r="K1165" s="13" t="s">
        <v>147</v>
      </c>
      <c r="L1165" s="13" t="s">
        <v>147</v>
      </c>
      <c r="M1165" s="88" t="s">
        <v>321</v>
      </c>
      <c r="N1165" s="19">
        <v>35.296999999999997</v>
      </c>
      <c r="O1165" s="19">
        <v>-92.322999999999993</v>
      </c>
      <c r="P1165" s="18">
        <v>3.1</v>
      </c>
      <c r="Q1165" s="11" t="s">
        <v>120</v>
      </c>
      <c r="R1165" s="11" t="s">
        <v>42</v>
      </c>
      <c r="S1165" s="77" t="s">
        <v>2107</v>
      </c>
      <c r="T1165" s="6"/>
    </row>
    <row r="1166" spans="1:20" s="1" customFormat="1" ht="33.75" x14ac:dyDescent="0.2">
      <c r="A1166" s="27" t="e">
        <f t="shared" si="18"/>
        <v>#VALUE!</v>
      </c>
      <c r="B1166" s="189" t="s">
        <v>1191</v>
      </c>
      <c r="C1166" s="11">
        <v>2010</v>
      </c>
      <c r="D1166" s="12" t="s">
        <v>131</v>
      </c>
      <c r="E1166" s="11">
        <v>13</v>
      </c>
      <c r="F1166" s="25">
        <v>0.17554398148148151</v>
      </c>
      <c r="G1166" s="22">
        <v>0.92554398148148154</v>
      </c>
      <c r="H1166" s="90" t="s">
        <v>620</v>
      </c>
      <c r="I1166" s="11" t="s">
        <v>148</v>
      </c>
      <c r="J1166" s="14">
        <v>1.2</v>
      </c>
      <c r="K1166" s="13" t="s">
        <v>147</v>
      </c>
      <c r="L1166" s="13" t="s">
        <v>147</v>
      </c>
      <c r="M1166" s="88" t="s">
        <v>321</v>
      </c>
      <c r="N1166" s="19">
        <v>35.29</v>
      </c>
      <c r="O1166" s="19">
        <v>-92.325999999999993</v>
      </c>
      <c r="P1166" s="18">
        <v>5.3</v>
      </c>
      <c r="Q1166" s="11" t="s">
        <v>120</v>
      </c>
      <c r="R1166" s="11" t="s">
        <v>42</v>
      </c>
      <c r="S1166" s="77" t="s">
        <v>2107</v>
      </c>
      <c r="T1166" s="6"/>
    </row>
    <row r="1167" spans="1:20" s="1" customFormat="1" ht="33.75" x14ac:dyDescent="0.2">
      <c r="A1167" s="27" t="e">
        <f t="shared" si="18"/>
        <v>#VALUE!</v>
      </c>
      <c r="B1167" s="189" t="s">
        <v>1192</v>
      </c>
      <c r="C1167" s="11">
        <v>2010</v>
      </c>
      <c r="D1167" s="12" t="s">
        <v>131</v>
      </c>
      <c r="E1167" s="11">
        <v>13</v>
      </c>
      <c r="F1167" s="25">
        <v>0.1847337962962963</v>
      </c>
      <c r="G1167" s="22">
        <v>0.93473379629629638</v>
      </c>
      <c r="H1167" s="90" t="s">
        <v>620</v>
      </c>
      <c r="I1167" s="11" t="s">
        <v>148</v>
      </c>
      <c r="J1167" s="14">
        <v>2</v>
      </c>
      <c r="K1167" s="13" t="s">
        <v>147</v>
      </c>
      <c r="L1167" s="13" t="s">
        <v>147</v>
      </c>
      <c r="M1167" s="88" t="s">
        <v>321</v>
      </c>
      <c r="N1167" s="19">
        <v>35.296999999999997</v>
      </c>
      <c r="O1167" s="19">
        <v>-92.322000000000003</v>
      </c>
      <c r="P1167" s="18">
        <v>4.0999999999999996</v>
      </c>
      <c r="Q1167" s="11" t="s">
        <v>120</v>
      </c>
      <c r="R1167" s="11" t="s">
        <v>42</v>
      </c>
      <c r="S1167" s="77" t="s">
        <v>2107</v>
      </c>
      <c r="T1167" s="6"/>
    </row>
    <row r="1168" spans="1:20" s="1" customFormat="1" ht="33.75" x14ac:dyDescent="0.2">
      <c r="A1168" s="27" t="e">
        <f t="shared" si="18"/>
        <v>#VALUE!</v>
      </c>
      <c r="B1168" s="189" t="s">
        <v>1193</v>
      </c>
      <c r="C1168" s="11">
        <v>2010</v>
      </c>
      <c r="D1168" s="12" t="s">
        <v>131</v>
      </c>
      <c r="E1168" s="11">
        <v>13</v>
      </c>
      <c r="F1168" s="25">
        <v>0.1889814814814815</v>
      </c>
      <c r="G1168" s="22">
        <v>0.93898148148148142</v>
      </c>
      <c r="H1168" s="90" t="s">
        <v>620</v>
      </c>
      <c r="I1168" s="11" t="s">
        <v>148</v>
      </c>
      <c r="J1168" s="14">
        <v>1.3</v>
      </c>
      <c r="K1168" s="13" t="s">
        <v>147</v>
      </c>
      <c r="L1168" s="13" t="s">
        <v>147</v>
      </c>
      <c r="M1168" s="88" t="s">
        <v>321</v>
      </c>
      <c r="N1168" s="19">
        <v>35.287999999999997</v>
      </c>
      <c r="O1168" s="19">
        <v>-92.325999999999993</v>
      </c>
      <c r="P1168" s="18">
        <v>5.4</v>
      </c>
      <c r="Q1168" s="11" t="s">
        <v>120</v>
      </c>
      <c r="R1168" s="11" t="s">
        <v>42</v>
      </c>
      <c r="S1168" s="77" t="s">
        <v>2107</v>
      </c>
      <c r="T1168" s="6"/>
    </row>
    <row r="1169" spans="1:20" s="1" customFormat="1" ht="33.75" x14ac:dyDescent="0.2">
      <c r="A1169" s="27" t="e">
        <f t="shared" si="18"/>
        <v>#VALUE!</v>
      </c>
      <c r="B1169" s="189" t="s">
        <v>1194</v>
      </c>
      <c r="C1169" s="11">
        <v>2010</v>
      </c>
      <c r="D1169" s="12" t="s">
        <v>131</v>
      </c>
      <c r="E1169" s="11">
        <v>13</v>
      </c>
      <c r="F1169" s="25">
        <v>0.19559027777777779</v>
      </c>
      <c r="G1169" s="22">
        <v>0.94559027777777782</v>
      </c>
      <c r="H1169" s="90" t="s">
        <v>620</v>
      </c>
      <c r="I1169" s="11" t="s">
        <v>148</v>
      </c>
      <c r="J1169" s="14">
        <v>1.2</v>
      </c>
      <c r="K1169" s="13" t="s">
        <v>147</v>
      </c>
      <c r="L1169" s="13" t="s">
        <v>147</v>
      </c>
      <c r="M1169" s="88" t="s">
        <v>321</v>
      </c>
      <c r="N1169" s="19">
        <v>35.299999999999997</v>
      </c>
      <c r="O1169" s="19">
        <v>-92.322000000000003</v>
      </c>
      <c r="P1169" s="18">
        <v>4.0999999999999996</v>
      </c>
      <c r="Q1169" s="11" t="s">
        <v>120</v>
      </c>
      <c r="R1169" s="11" t="s">
        <v>42</v>
      </c>
      <c r="S1169" s="77" t="s">
        <v>2107</v>
      </c>
      <c r="T1169" s="6"/>
    </row>
    <row r="1170" spans="1:20" s="1" customFormat="1" ht="33.75" x14ac:dyDescent="0.2">
      <c r="A1170" s="27" t="e">
        <f t="shared" si="18"/>
        <v>#VALUE!</v>
      </c>
      <c r="B1170" s="189" t="s">
        <v>1195</v>
      </c>
      <c r="C1170" s="11">
        <v>2010</v>
      </c>
      <c r="D1170" s="12" t="s">
        <v>131</v>
      </c>
      <c r="E1170" s="11">
        <v>14</v>
      </c>
      <c r="F1170" s="25">
        <v>0.7791435185185186</v>
      </c>
      <c r="G1170" s="22">
        <v>0.52914351851851849</v>
      </c>
      <c r="H1170" s="90" t="s">
        <v>620</v>
      </c>
      <c r="I1170" s="11" t="s">
        <v>148</v>
      </c>
      <c r="J1170" s="14">
        <v>1.4</v>
      </c>
      <c r="K1170" s="13" t="s">
        <v>147</v>
      </c>
      <c r="L1170" s="13" t="s">
        <v>147</v>
      </c>
      <c r="M1170" s="88" t="s">
        <v>321</v>
      </c>
      <c r="N1170" s="19">
        <v>35.299999999999997</v>
      </c>
      <c r="O1170" s="19">
        <v>-92.322000000000003</v>
      </c>
      <c r="P1170" s="18">
        <v>6.7</v>
      </c>
      <c r="Q1170" s="11" t="s">
        <v>120</v>
      </c>
      <c r="R1170" s="11" t="s">
        <v>42</v>
      </c>
      <c r="S1170" s="77" t="s">
        <v>2107</v>
      </c>
      <c r="T1170" s="6"/>
    </row>
    <row r="1171" spans="1:20" s="1" customFormat="1" ht="33.75" x14ac:dyDescent="0.2">
      <c r="A1171" s="27" t="e">
        <f t="shared" si="18"/>
        <v>#VALUE!</v>
      </c>
      <c r="B1171" s="189" t="s">
        <v>1197</v>
      </c>
      <c r="C1171" s="11">
        <v>2010</v>
      </c>
      <c r="D1171" s="12" t="s">
        <v>131</v>
      </c>
      <c r="E1171" s="11">
        <v>15</v>
      </c>
      <c r="F1171" s="25">
        <v>0.37003472222222222</v>
      </c>
      <c r="G1171" s="22">
        <v>0.12003472222222222</v>
      </c>
      <c r="H1171" s="90" t="s">
        <v>620</v>
      </c>
      <c r="I1171" s="11" t="s">
        <v>148</v>
      </c>
      <c r="J1171" s="14">
        <v>2.1</v>
      </c>
      <c r="K1171" s="13" t="s">
        <v>147</v>
      </c>
      <c r="L1171" s="13" t="s">
        <v>147</v>
      </c>
      <c r="M1171" s="88" t="s">
        <v>321</v>
      </c>
      <c r="N1171" s="19">
        <v>35.326000000000001</v>
      </c>
      <c r="O1171" s="19">
        <v>-92.311000000000007</v>
      </c>
      <c r="P1171" s="18">
        <v>3.4</v>
      </c>
      <c r="Q1171" s="11" t="s">
        <v>120</v>
      </c>
      <c r="R1171" s="11" t="s">
        <v>42</v>
      </c>
      <c r="S1171" s="77" t="s">
        <v>2107</v>
      </c>
      <c r="T1171" s="6"/>
    </row>
    <row r="1172" spans="1:20" s="1" customFormat="1" ht="33.75" x14ac:dyDescent="0.2">
      <c r="A1172" s="27" t="e">
        <f t="shared" si="18"/>
        <v>#VALUE!</v>
      </c>
      <c r="B1172" s="189" t="s">
        <v>1198</v>
      </c>
      <c r="C1172" s="11">
        <v>2010</v>
      </c>
      <c r="D1172" s="12" t="s">
        <v>131</v>
      </c>
      <c r="E1172" s="11">
        <v>16</v>
      </c>
      <c r="F1172" s="25">
        <v>0.93234953703703705</v>
      </c>
      <c r="G1172" s="22">
        <v>0.68234953703703705</v>
      </c>
      <c r="H1172" s="90" t="s">
        <v>620</v>
      </c>
      <c r="I1172" s="11" t="s">
        <v>148</v>
      </c>
      <c r="J1172" s="14">
        <v>2.2999999999999998</v>
      </c>
      <c r="K1172" s="13" t="s">
        <v>147</v>
      </c>
      <c r="L1172" s="13" t="s">
        <v>147</v>
      </c>
      <c r="M1172" s="88" t="s">
        <v>321</v>
      </c>
      <c r="N1172" s="75">
        <v>35.347000000000001</v>
      </c>
      <c r="O1172" s="75">
        <v>-92.293000000000006</v>
      </c>
      <c r="P1172" s="18">
        <v>2.2999999999999998</v>
      </c>
      <c r="Q1172" s="11" t="s">
        <v>120</v>
      </c>
      <c r="R1172" s="11" t="s">
        <v>42</v>
      </c>
      <c r="S1172" s="77" t="s">
        <v>2107</v>
      </c>
      <c r="T1172" s="6"/>
    </row>
    <row r="1173" spans="1:20" s="1" customFormat="1" ht="33.75" x14ac:dyDescent="0.2">
      <c r="A1173" s="27" t="e">
        <f t="shared" si="18"/>
        <v>#VALUE!</v>
      </c>
      <c r="B1173" s="189" t="s">
        <v>1199</v>
      </c>
      <c r="C1173" s="11">
        <v>2010</v>
      </c>
      <c r="D1173" s="12" t="s">
        <v>131</v>
      </c>
      <c r="E1173" s="11">
        <v>16</v>
      </c>
      <c r="F1173" s="25">
        <v>8.7719907407407413E-2</v>
      </c>
      <c r="G1173" s="22">
        <v>0.83771990740740743</v>
      </c>
      <c r="H1173" s="90" t="s">
        <v>620</v>
      </c>
      <c r="I1173" s="11" t="s">
        <v>148</v>
      </c>
      <c r="J1173" s="14">
        <v>2.1</v>
      </c>
      <c r="K1173" s="13" t="s">
        <v>147</v>
      </c>
      <c r="L1173" s="13" t="s">
        <v>147</v>
      </c>
      <c r="M1173" s="88" t="s">
        <v>321</v>
      </c>
      <c r="N1173" s="75">
        <v>35.304000000000002</v>
      </c>
      <c r="O1173" s="75">
        <v>-92.328000000000003</v>
      </c>
      <c r="P1173" s="18">
        <v>2.1</v>
      </c>
      <c r="Q1173" s="11" t="s">
        <v>120</v>
      </c>
      <c r="R1173" s="11" t="s">
        <v>42</v>
      </c>
      <c r="S1173" s="77" t="s">
        <v>2107</v>
      </c>
      <c r="T1173" s="6"/>
    </row>
    <row r="1174" spans="1:20" s="1" customFormat="1" ht="33.75" x14ac:dyDescent="0.2">
      <c r="A1174" s="27" t="e">
        <f t="shared" si="18"/>
        <v>#VALUE!</v>
      </c>
      <c r="B1174" s="189" t="s">
        <v>1200</v>
      </c>
      <c r="C1174" s="11">
        <v>2010</v>
      </c>
      <c r="D1174" s="12" t="s">
        <v>131</v>
      </c>
      <c r="E1174" s="11">
        <v>18</v>
      </c>
      <c r="F1174" s="25">
        <v>0.27596064814814814</v>
      </c>
      <c r="G1174" s="90">
        <v>2.5960648148148149E-2</v>
      </c>
      <c r="H1174" s="90" t="s">
        <v>620</v>
      </c>
      <c r="I1174" s="11" t="s">
        <v>148</v>
      </c>
      <c r="J1174" s="88">
        <v>2.1</v>
      </c>
      <c r="K1174" s="13" t="s">
        <v>147</v>
      </c>
      <c r="L1174" s="13" t="s">
        <v>147</v>
      </c>
      <c r="M1174" s="88" t="s">
        <v>321</v>
      </c>
      <c r="N1174" s="75">
        <v>35.347000000000001</v>
      </c>
      <c r="O1174" s="75">
        <v>-92.302000000000007</v>
      </c>
      <c r="P1174" s="86">
        <v>1.4</v>
      </c>
      <c r="Q1174" s="11" t="s">
        <v>120</v>
      </c>
      <c r="R1174" s="11" t="s">
        <v>42</v>
      </c>
      <c r="S1174" s="77" t="s">
        <v>2107</v>
      </c>
      <c r="T1174" s="6"/>
    </row>
    <row r="1175" spans="1:20" s="1" customFormat="1" ht="33.75" x14ac:dyDescent="0.2">
      <c r="A1175" s="27" t="e">
        <f t="shared" si="18"/>
        <v>#VALUE!</v>
      </c>
      <c r="B1175" s="189" t="s">
        <v>1201</v>
      </c>
      <c r="C1175" s="11">
        <v>2010</v>
      </c>
      <c r="D1175" s="12" t="s">
        <v>131</v>
      </c>
      <c r="E1175" s="11">
        <v>18</v>
      </c>
      <c r="F1175" s="25">
        <v>0.53956018518518511</v>
      </c>
      <c r="G1175" s="90">
        <v>0.28956018518518517</v>
      </c>
      <c r="H1175" s="90" t="s">
        <v>620</v>
      </c>
      <c r="I1175" s="11" t="s">
        <v>148</v>
      </c>
      <c r="J1175" s="88">
        <v>2.2000000000000002</v>
      </c>
      <c r="K1175" s="13" t="s">
        <v>147</v>
      </c>
      <c r="L1175" s="13" t="s">
        <v>147</v>
      </c>
      <c r="M1175" s="88" t="s">
        <v>321</v>
      </c>
      <c r="N1175" s="75">
        <v>35.286000000000001</v>
      </c>
      <c r="O1175" s="75">
        <v>-92.34</v>
      </c>
      <c r="P1175" s="86">
        <v>5.8</v>
      </c>
      <c r="Q1175" s="11" t="s">
        <v>120</v>
      </c>
      <c r="R1175" s="11" t="s">
        <v>42</v>
      </c>
      <c r="S1175" s="77" t="s">
        <v>2107</v>
      </c>
      <c r="T1175" s="3"/>
    </row>
    <row r="1176" spans="1:20" s="1" customFormat="1" ht="33.75" x14ac:dyDescent="0.2">
      <c r="A1176" s="27" t="e">
        <f t="shared" si="18"/>
        <v>#VALUE!</v>
      </c>
      <c r="B1176" s="189" t="s">
        <v>1202</v>
      </c>
      <c r="C1176" s="11">
        <v>2010</v>
      </c>
      <c r="D1176" s="12" t="s">
        <v>131</v>
      </c>
      <c r="E1176" s="11">
        <v>18</v>
      </c>
      <c r="F1176" s="25">
        <v>0.54165509259259259</v>
      </c>
      <c r="G1176" s="90">
        <v>0.29165509259259259</v>
      </c>
      <c r="H1176" s="90" t="s">
        <v>620</v>
      </c>
      <c r="I1176" s="11" t="s">
        <v>148</v>
      </c>
      <c r="J1176" s="88">
        <v>2.2000000000000002</v>
      </c>
      <c r="K1176" s="13" t="s">
        <v>147</v>
      </c>
      <c r="L1176" s="13" t="s">
        <v>147</v>
      </c>
      <c r="M1176" s="88" t="s">
        <v>321</v>
      </c>
      <c r="N1176" s="75">
        <v>35.284999999999997</v>
      </c>
      <c r="O1176" s="75">
        <v>-92.337999999999994</v>
      </c>
      <c r="P1176" s="86">
        <v>5.4</v>
      </c>
      <c r="Q1176" s="11" t="s">
        <v>120</v>
      </c>
      <c r="R1176" s="11" t="s">
        <v>42</v>
      </c>
      <c r="S1176" s="77" t="s">
        <v>2107</v>
      </c>
      <c r="T1176" s="3"/>
    </row>
    <row r="1177" spans="1:20" s="1" customFormat="1" ht="33.75" x14ac:dyDescent="0.2">
      <c r="A1177" s="27" t="e">
        <f t="shared" si="18"/>
        <v>#VALUE!</v>
      </c>
      <c r="B1177" s="189" t="s">
        <v>1203</v>
      </c>
      <c r="C1177" s="11">
        <v>2010</v>
      </c>
      <c r="D1177" s="12" t="s">
        <v>131</v>
      </c>
      <c r="E1177" s="11">
        <v>18</v>
      </c>
      <c r="F1177" s="25">
        <v>0.59465277777777781</v>
      </c>
      <c r="G1177" s="90">
        <v>0.34465277777777775</v>
      </c>
      <c r="H1177" s="90" t="s">
        <v>620</v>
      </c>
      <c r="I1177" s="11" t="s">
        <v>148</v>
      </c>
      <c r="J1177" s="88">
        <v>2.1</v>
      </c>
      <c r="K1177" s="13" t="s">
        <v>147</v>
      </c>
      <c r="L1177" s="13" t="s">
        <v>147</v>
      </c>
      <c r="M1177" s="88" t="s">
        <v>321</v>
      </c>
      <c r="N1177" s="75">
        <v>35.296999999999997</v>
      </c>
      <c r="O1177" s="75">
        <v>-92.328999999999994</v>
      </c>
      <c r="P1177" s="86">
        <v>3</v>
      </c>
      <c r="Q1177" s="11" t="s">
        <v>120</v>
      </c>
      <c r="R1177" s="11" t="s">
        <v>42</v>
      </c>
      <c r="S1177" s="77" t="s">
        <v>2107</v>
      </c>
    </row>
    <row r="1178" spans="1:20" s="1" customFormat="1" ht="33.75" x14ac:dyDescent="0.2">
      <c r="A1178" s="27" t="e">
        <f t="shared" si="18"/>
        <v>#VALUE!</v>
      </c>
      <c r="B1178" s="189" t="s">
        <v>1204</v>
      </c>
      <c r="C1178" s="11">
        <v>2010</v>
      </c>
      <c r="D1178" s="12" t="s">
        <v>131</v>
      </c>
      <c r="E1178" s="11">
        <v>18</v>
      </c>
      <c r="F1178" s="25">
        <v>0.74127314814814815</v>
      </c>
      <c r="G1178" s="90">
        <v>0.4912731481481481</v>
      </c>
      <c r="H1178" s="90" t="s">
        <v>620</v>
      </c>
      <c r="I1178" s="11" t="s">
        <v>148</v>
      </c>
      <c r="J1178" s="88">
        <v>1.9</v>
      </c>
      <c r="K1178" s="13" t="s">
        <v>147</v>
      </c>
      <c r="L1178" s="13" t="s">
        <v>147</v>
      </c>
      <c r="M1178" s="88" t="s">
        <v>321</v>
      </c>
      <c r="N1178" s="75">
        <v>35.279000000000003</v>
      </c>
      <c r="O1178" s="75">
        <v>-92.331999999999994</v>
      </c>
      <c r="P1178" s="86">
        <v>4</v>
      </c>
      <c r="Q1178" s="11" t="s">
        <v>120</v>
      </c>
      <c r="R1178" s="11" t="s">
        <v>42</v>
      </c>
      <c r="S1178" s="77" t="s">
        <v>2107</v>
      </c>
    </row>
    <row r="1179" spans="1:20" s="1" customFormat="1" ht="33.75" x14ac:dyDescent="0.2">
      <c r="A1179" s="27" t="e">
        <f t="shared" si="18"/>
        <v>#VALUE!</v>
      </c>
      <c r="B1179" s="189" t="s">
        <v>1205</v>
      </c>
      <c r="C1179" s="11">
        <v>2010</v>
      </c>
      <c r="D1179" s="12" t="s">
        <v>131</v>
      </c>
      <c r="E1179" s="11">
        <v>19</v>
      </c>
      <c r="F1179" s="25">
        <v>0.31814814814814812</v>
      </c>
      <c r="G1179" s="90">
        <v>6.8148148148148138E-2</v>
      </c>
      <c r="H1179" s="90" t="s">
        <v>620</v>
      </c>
      <c r="I1179" s="11" t="s">
        <v>148</v>
      </c>
      <c r="J1179" s="88">
        <v>1.8</v>
      </c>
      <c r="K1179" s="13" t="s">
        <v>147</v>
      </c>
      <c r="L1179" s="13" t="s">
        <v>147</v>
      </c>
      <c r="M1179" s="88" t="s">
        <v>321</v>
      </c>
      <c r="N1179" s="75">
        <v>35.302999999999997</v>
      </c>
      <c r="O1179" s="75">
        <v>-92.32</v>
      </c>
      <c r="P1179" s="86">
        <v>5.7</v>
      </c>
      <c r="Q1179" s="11" t="s">
        <v>120</v>
      </c>
      <c r="R1179" s="11" t="s">
        <v>42</v>
      </c>
      <c r="S1179" s="77" t="s">
        <v>2107</v>
      </c>
    </row>
    <row r="1180" spans="1:20" s="1" customFormat="1" ht="33.75" x14ac:dyDescent="0.2">
      <c r="A1180" s="27" t="e">
        <f t="shared" si="18"/>
        <v>#VALUE!</v>
      </c>
      <c r="B1180" s="189" t="s">
        <v>1207</v>
      </c>
      <c r="C1180" s="11">
        <v>2010</v>
      </c>
      <c r="D1180" s="12" t="s">
        <v>131</v>
      </c>
      <c r="E1180" s="11">
        <v>19</v>
      </c>
      <c r="F1180" s="96">
        <v>0.90059027777777778</v>
      </c>
      <c r="G1180" s="90">
        <v>0.65059027777777778</v>
      </c>
      <c r="H1180" s="90" t="s">
        <v>620</v>
      </c>
      <c r="I1180" s="11" t="s">
        <v>148</v>
      </c>
      <c r="J1180" s="88">
        <v>1.9</v>
      </c>
      <c r="K1180" s="13" t="s">
        <v>147</v>
      </c>
      <c r="L1180" s="13" t="s">
        <v>147</v>
      </c>
      <c r="M1180" s="88" t="s">
        <v>321</v>
      </c>
      <c r="N1180" s="75">
        <v>35.326999999999998</v>
      </c>
      <c r="O1180" s="75">
        <v>-92.290999999999997</v>
      </c>
      <c r="P1180" s="86">
        <v>6</v>
      </c>
      <c r="Q1180" s="11" t="s">
        <v>120</v>
      </c>
      <c r="R1180" s="11" t="s">
        <v>42</v>
      </c>
      <c r="S1180" s="77" t="s">
        <v>2107</v>
      </c>
    </row>
    <row r="1181" spans="1:20" s="1" customFormat="1" ht="33.75" x14ac:dyDescent="0.2">
      <c r="A1181" s="27" t="e">
        <f t="shared" si="18"/>
        <v>#VALUE!</v>
      </c>
      <c r="B1181" s="189" t="s">
        <v>1208</v>
      </c>
      <c r="C1181" s="11">
        <v>2010</v>
      </c>
      <c r="D1181" s="12" t="s">
        <v>131</v>
      </c>
      <c r="E1181" s="11">
        <v>19</v>
      </c>
      <c r="F1181" s="96">
        <v>0.12206018518518519</v>
      </c>
      <c r="G1181" s="90">
        <v>0.87206018518518524</v>
      </c>
      <c r="H1181" s="90" t="s">
        <v>620</v>
      </c>
      <c r="I1181" s="11" t="s">
        <v>148</v>
      </c>
      <c r="J1181" s="88">
        <v>2.1</v>
      </c>
      <c r="K1181" s="13" t="s">
        <v>147</v>
      </c>
      <c r="L1181" s="13" t="s">
        <v>147</v>
      </c>
      <c r="M1181" s="88" t="s">
        <v>321</v>
      </c>
      <c r="N1181" s="75">
        <v>35.293999999999997</v>
      </c>
      <c r="O1181" s="75">
        <v>-92.322000000000003</v>
      </c>
      <c r="P1181" s="86">
        <v>3.5</v>
      </c>
      <c r="Q1181" s="11" t="s">
        <v>120</v>
      </c>
      <c r="R1181" s="11" t="s">
        <v>42</v>
      </c>
      <c r="S1181" s="77" t="s">
        <v>2107</v>
      </c>
    </row>
    <row r="1182" spans="1:20" s="1" customFormat="1" ht="33.75" x14ac:dyDescent="0.2">
      <c r="A1182" s="27" t="e">
        <f t="shared" si="18"/>
        <v>#VALUE!</v>
      </c>
      <c r="B1182" s="189" t="s">
        <v>1209</v>
      </c>
      <c r="C1182" s="11">
        <v>2010</v>
      </c>
      <c r="D1182" s="12" t="s">
        <v>131</v>
      </c>
      <c r="E1182" s="11">
        <v>19</v>
      </c>
      <c r="F1182" s="96">
        <v>0.14555555555555555</v>
      </c>
      <c r="G1182" s="90">
        <v>0.89555555555555555</v>
      </c>
      <c r="H1182" s="90" t="s">
        <v>620</v>
      </c>
      <c r="I1182" s="11" t="s">
        <v>148</v>
      </c>
      <c r="J1182" s="88">
        <v>2.1</v>
      </c>
      <c r="K1182" s="13" t="s">
        <v>147</v>
      </c>
      <c r="L1182" s="13" t="s">
        <v>147</v>
      </c>
      <c r="M1182" s="88" t="s">
        <v>321</v>
      </c>
      <c r="N1182" s="75">
        <v>35.301000000000002</v>
      </c>
      <c r="O1182" s="75">
        <v>-92.323999999999998</v>
      </c>
      <c r="P1182" s="86">
        <v>2.4</v>
      </c>
      <c r="Q1182" s="11" t="s">
        <v>120</v>
      </c>
      <c r="R1182" s="11" t="s">
        <v>42</v>
      </c>
      <c r="S1182" s="77" t="s">
        <v>2107</v>
      </c>
    </row>
    <row r="1183" spans="1:20" s="1" customFormat="1" ht="33.75" x14ac:dyDescent="0.2">
      <c r="A1183" s="27" t="e">
        <f t="shared" si="18"/>
        <v>#VALUE!</v>
      </c>
      <c r="B1183" s="189" t="s">
        <v>1210</v>
      </c>
      <c r="C1183" s="11">
        <v>2010</v>
      </c>
      <c r="D1183" s="12" t="s">
        <v>131</v>
      </c>
      <c r="E1183" s="11">
        <v>19</v>
      </c>
      <c r="F1183" s="96">
        <v>0.15888888888888889</v>
      </c>
      <c r="G1183" s="90">
        <v>0.90888888888888886</v>
      </c>
      <c r="H1183" s="90" t="s">
        <v>620</v>
      </c>
      <c r="I1183" s="11" t="s">
        <v>148</v>
      </c>
      <c r="J1183" s="88">
        <v>1.8</v>
      </c>
      <c r="K1183" s="13" t="s">
        <v>147</v>
      </c>
      <c r="L1183" s="13" t="s">
        <v>147</v>
      </c>
      <c r="M1183" s="88" t="s">
        <v>321</v>
      </c>
      <c r="N1183" s="75">
        <v>35.290999999999997</v>
      </c>
      <c r="O1183" s="75">
        <v>-92.326999999999998</v>
      </c>
      <c r="P1183" s="86">
        <v>4.7</v>
      </c>
      <c r="Q1183" s="11" t="s">
        <v>120</v>
      </c>
      <c r="R1183" s="11" t="s">
        <v>42</v>
      </c>
      <c r="S1183" s="77" t="s">
        <v>2107</v>
      </c>
    </row>
    <row r="1184" spans="1:20" s="1" customFormat="1" ht="33.75" x14ac:dyDescent="0.2">
      <c r="A1184" s="27" t="e">
        <f t="shared" si="18"/>
        <v>#VALUE!</v>
      </c>
      <c r="B1184" s="189" t="s">
        <v>1211</v>
      </c>
      <c r="C1184" s="11">
        <v>2010</v>
      </c>
      <c r="D1184" s="12" t="s">
        <v>131</v>
      </c>
      <c r="E1184" s="11">
        <v>19</v>
      </c>
      <c r="F1184" s="96">
        <v>0.1648263888888889</v>
      </c>
      <c r="G1184" s="90">
        <v>0.9148263888888889</v>
      </c>
      <c r="H1184" s="90" t="s">
        <v>620</v>
      </c>
      <c r="I1184" s="11" t="s">
        <v>148</v>
      </c>
      <c r="J1184" s="88">
        <v>1.7</v>
      </c>
      <c r="K1184" s="13" t="s">
        <v>147</v>
      </c>
      <c r="L1184" s="13" t="s">
        <v>147</v>
      </c>
      <c r="M1184" s="88" t="s">
        <v>321</v>
      </c>
      <c r="N1184" s="75">
        <v>35.295999999999999</v>
      </c>
      <c r="O1184" s="75">
        <v>-92.325000000000003</v>
      </c>
      <c r="P1184" s="86">
        <v>3.1</v>
      </c>
      <c r="Q1184" s="11" t="s">
        <v>120</v>
      </c>
      <c r="R1184" s="11" t="s">
        <v>42</v>
      </c>
      <c r="S1184" s="77" t="s">
        <v>2107</v>
      </c>
      <c r="T1184" s="3"/>
    </row>
    <row r="1185" spans="1:20" s="1" customFormat="1" ht="33.75" x14ac:dyDescent="0.2">
      <c r="A1185" s="27" t="e">
        <f t="shared" si="18"/>
        <v>#VALUE!</v>
      </c>
      <c r="B1185" s="189" t="s">
        <v>1212</v>
      </c>
      <c r="C1185" s="11">
        <v>2010</v>
      </c>
      <c r="D1185" s="12" t="s">
        <v>131</v>
      </c>
      <c r="E1185" s="11">
        <v>19</v>
      </c>
      <c r="F1185" s="96">
        <v>0.17642361111111113</v>
      </c>
      <c r="G1185" s="90">
        <v>0.92642361111111116</v>
      </c>
      <c r="H1185" s="90" t="s">
        <v>620</v>
      </c>
      <c r="I1185" s="11" t="s">
        <v>148</v>
      </c>
      <c r="J1185" s="88">
        <v>1.4</v>
      </c>
      <c r="K1185" s="13" t="s">
        <v>147</v>
      </c>
      <c r="L1185" s="13" t="s">
        <v>147</v>
      </c>
      <c r="M1185" s="88" t="s">
        <v>321</v>
      </c>
      <c r="N1185" s="75">
        <v>35.292999999999999</v>
      </c>
      <c r="O1185" s="75">
        <v>-92.322999999999993</v>
      </c>
      <c r="P1185" s="86">
        <v>4.0999999999999996</v>
      </c>
      <c r="Q1185" s="11" t="s">
        <v>120</v>
      </c>
      <c r="R1185" s="11" t="s">
        <v>42</v>
      </c>
      <c r="S1185" s="77" t="s">
        <v>2107</v>
      </c>
      <c r="T1185" s="3"/>
    </row>
    <row r="1186" spans="1:20" s="1" customFormat="1" ht="33.75" x14ac:dyDescent="0.2">
      <c r="A1186" s="27" t="e">
        <f t="shared" si="18"/>
        <v>#VALUE!</v>
      </c>
      <c r="B1186" s="189" t="s">
        <v>1213</v>
      </c>
      <c r="C1186" s="11">
        <v>2010</v>
      </c>
      <c r="D1186" s="12" t="s">
        <v>131</v>
      </c>
      <c r="E1186" s="11">
        <v>20</v>
      </c>
      <c r="F1186" s="96">
        <v>0.33956018518518521</v>
      </c>
      <c r="G1186" s="90">
        <v>8.9560185185185173E-2</v>
      </c>
      <c r="H1186" s="90" t="s">
        <v>620</v>
      </c>
      <c r="I1186" s="11" t="s">
        <v>148</v>
      </c>
      <c r="J1186" s="88">
        <v>1.4</v>
      </c>
      <c r="K1186" s="13" t="s">
        <v>147</v>
      </c>
      <c r="L1186" s="13" t="s">
        <v>147</v>
      </c>
      <c r="M1186" s="88" t="s">
        <v>321</v>
      </c>
      <c r="N1186" s="75">
        <v>35.292000000000002</v>
      </c>
      <c r="O1186" s="75">
        <v>-92.325000000000003</v>
      </c>
      <c r="P1186" s="86">
        <v>4.5</v>
      </c>
      <c r="Q1186" s="11" t="s">
        <v>120</v>
      </c>
      <c r="R1186" s="11" t="s">
        <v>42</v>
      </c>
      <c r="S1186" s="77" t="s">
        <v>2107</v>
      </c>
      <c r="T1186" s="3"/>
    </row>
    <row r="1187" spans="1:20" s="1" customFormat="1" ht="33.75" x14ac:dyDescent="0.2">
      <c r="A1187" s="27" t="e">
        <f t="shared" si="18"/>
        <v>#VALUE!</v>
      </c>
      <c r="B1187" s="189" t="s">
        <v>1214</v>
      </c>
      <c r="C1187" s="11">
        <v>2010</v>
      </c>
      <c r="D1187" s="12" t="s">
        <v>131</v>
      </c>
      <c r="E1187" s="11">
        <v>22</v>
      </c>
      <c r="F1187" s="25">
        <v>0.42181712962962964</v>
      </c>
      <c r="G1187" s="90">
        <v>0.17181712962962961</v>
      </c>
      <c r="H1187" s="90" t="s">
        <v>620</v>
      </c>
      <c r="I1187" s="11" t="s">
        <v>148</v>
      </c>
      <c r="J1187" s="88">
        <v>2.2999999999999998</v>
      </c>
      <c r="K1187" s="13" t="s">
        <v>147</v>
      </c>
      <c r="L1187" s="13" t="s">
        <v>147</v>
      </c>
      <c r="M1187" s="88" t="s">
        <v>321</v>
      </c>
      <c r="N1187" s="75">
        <v>35.277999999999999</v>
      </c>
      <c r="O1187" s="75">
        <v>-92.352000000000004</v>
      </c>
      <c r="P1187" s="86">
        <v>6.9</v>
      </c>
      <c r="Q1187" s="11" t="s">
        <v>120</v>
      </c>
      <c r="R1187" s="11" t="s">
        <v>42</v>
      </c>
      <c r="S1187" s="77" t="s">
        <v>2107</v>
      </c>
    </row>
    <row r="1188" spans="1:20" s="1" customFormat="1" ht="33.75" x14ac:dyDescent="0.2">
      <c r="A1188" s="27" t="e">
        <f t="shared" si="18"/>
        <v>#VALUE!</v>
      </c>
      <c r="B1188" s="189" t="s">
        <v>1215</v>
      </c>
      <c r="C1188" s="11">
        <v>2010</v>
      </c>
      <c r="D1188" s="12" t="s">
        <v>131</v>
      </c>
      <c r="E1188" s="11">
        <v>22</v>
      </c>
      <c r="F1188" s="25">
        <v>0.80131944444444436</v>
      </c>
      <c r="G1188" s="90">
        <v>0.55131944444444447</v>
      </c>
      <c r="H1188" s="90" t="s">
        <v>620</v>
      </c>
      <c r="I1188" s="11" t="s">
        <v>148</v>
      </c>
      <c r="J1188" s="88">
        <v>1.9</v>
      </c>
      <c r="K1188" s="13" t="s">
        <v>147</v>
      </c>
      <c r="L1188" s="13" t="s">
        <v>147</v>
      </c>
      <c r="M1188" s="88" t="s">
        <v>321</v>
      </c>
      <c r="N1188" s="75">
        <v>35.313000000000002</v>
      </c>
      <c r="O1188" s="75">
        <v>-92.311000000000007</v>
      </c>
      <c r="P1188" s="86">
        <v>5.0999999999999996</v>
      </c>
      <c r="Q1188" s="11" t="s">
        <v>120</v>
      </c>
      <c r="R1188" s="11" t="s">
        <v>42</v>
      </c>
      <c r="S1188" s="77" t="s">
        <v>2107</v>
      </c>
    </row>
    <row r="1189" spans="1:20" s="1" customFormat="1" ht="33.75" x14ac:dyDescent="0.2">
      <c r="A1189" s="27" t="e">
        <f t="shared" si="18"/>
        <v>#VALUE!</v>
      </c>
      <c r="B1189" s="189" t="s">
        <v>1216</v>
      </c>
      <c r="C1189" s="11">
        <v>2010</v>
      </c>
      <c r="D1189" s="12" t="s">
        <v>131</v>
      </c>
      <c r="E1189" s="11">
        <v>22</v>
      </c>
      <c r="F1189" s="25">
        <v>0.92532407407407413</v>
      </c>
      <c r="G1189" s="90">
        <v>0.67532407407407413</v>
      </c>
      <c r="H1189" s="90" t="s">
        <v>620</v>
      </c>
      <c r="I1189" s="11" t="s">
        <v>148</v>
      </c>
      <c r="J1189" s="88">
        <v>1.8</v>
      </c>
      <c r="K1189" s="13" t="s">
        <v>147</v>
      </c>
      <c r="L1189" s="13" t="s">
        <v>147</v>
      </c>
      <c r="M1189" s="88" t="s">
        <v>321</v>
      </c>
      <c r="N1189" s="75">
        <v>35.299999999999997</v>
      </c>
      <c r="O1189" s="75">
        <v>-92.320999999999998</v>
      </c>
      <c r="P1189" s="86">
        <v>4.2</v>
      </c>
      <c r="Q1189" s="11" t="s">
        <v>120</v>
      </c>
      <c r="R1189" s="11" t="s">
        <v>42</v>
      </c>
      <c r="S1189" s="77" t="s">
        <v>2107</v>
      </c>
    </row>
    <row r="1190" spans="1:20" s="1" customFormat="1" ht="33.75" x14ac:dyDescent="0.2">
      <c r="A1190" s="27" t="e">
        <f t="shared" si="18"/>
        <v>#VALUE!</v>
      </c>
      <c r="B1190" s="189" t="s">
        <v>1217</v>
      </c>
      <c r="C1190" s="11">
        <v>2010</v>
      </c>
      <c r="D1190" s="12" t="s">
        <v>131</v>
      </c>
      <c r="E1190" s="11">
        <v>22</v>
      </c>
      <c r="F1190" s="25">
        <v>0.24552083333333333</v>
      </c>
      <c r="G1190" s="90">
        <v>0.99575231481481474</v>
      </c>
      <c r="H1190" s="90" t="s">
        <v>620</v>
      </c>
      <c r="I1190" s="11" t="s">
        <v>148</v>
      </c>
      <c r="J1190" s="88">
        <v>1.9</v>
      </c>
      <c r="K1190" s="13" t="s">
        <v>147</v>
      </c>
      <c r="L1190" s="13" t="s">
        <v>147</v>
      </c>
      <c r="M1190" s="88" t="s">
        <v>321</v>
      </c>
      <c r="N1190" s="75">
        <v>35.292000000000002</v>
      </c>
      <c r="O1190" s="75">
        <v>-92.328000000000003</v>
      </c>
      <c r="P1190" s="86">
        <v>4.0999999999999996</v>
      </c>
      <c r="Q1190" s="11" t="s">
        <v>120</v>
      </c>
      <c r="R1190" s="11" t="s">
        <v>42</v>
      </c>
      <c r="S1190" s="77" t="s">
        <v>2107</v>
      </c>
    </row>
    <row r="1191" spans="1:20" s="1" customFormat="1" ht="33.75" x14ac:dyDescent="0.2">
      <c r="A1191" s="27" t="e">
        <f t="shared" si="18"/>
        <v>#VALUE!</v>
      </c>
      <c r="B1191" s="189" t="s">
        <v>1218</v>
      </c>
      <c r="C1191" s="11">
        <v>2010</v>
      </c>
      <c r="D1191" s="12" t="s">
        <v>131</v>
      </c>
      <c r="E1191" s="11">
        <v>24</v>
      </c>
      <c r="F1191" s="25">
        <v>0.95603009259259253</v>
      </c>
      <c r="G1191" s="90">
        <v>0.70603009259259253</v>
      </c>
      <c r="H1191" s="90" t="s">
        <v>620</v>
      </c>
      <c r="I1191" s="11" t="s">
        <v>148</v>
      </c>
      <c r="J1191" s="88">
        <v>1.5</v>
      </c>
      <c r="K1191" s="13" t="s">
        <v>147</v>
      </c>
      <c r="L1191" s="13" t="s">
        <v>147</v>
      </c>
      <c r="M1191" s="88" t="s">
        <v>321</v>
      </c>
      <c r="N1191" s="75">
        <v>35.314999999999998</v>
      </c>
      <c r="O1191" s="75">
        <v>-92.313000000000002</v>
      </c>
      <c r="P1191" s="86">
        <v>6.1</v>
      </c>
      <c r="Q1191" s="11" t="s">
        <v>120</v>
      </c>
      <c r="R1191" s="11" t="s">
        <v>42</v>
      </c>
      <c r="S1191" s="77" t="s">
        <v>2107</v>
      </c>
    </row>
    <row r="1192" spans="1:20" s="1" customFormat="1" ht="33.75" x14ac:dyDescent="0.2">
      <c r="A1192" s="27" t="e">
        <f t="shared" si="18"/>
        <v>#VALUE!</v>
      </c>
      <c r="B1192" s="187" t="s">
        <v>1219</v>
      </c>
      <c r="C1192" s="11">
        <v>2010</v>
      </c>
      <c r="D1192" s="12" t="s">
        <v>131</v>
      </c>
      <c r="E1192" s="11">
        <v>27</v>
      </c>
      <c r="F1192" s="25">
        <v>0.93546296296296294</v>
      </c>
      <c r="G1192" s="90">
        <v>0.68546296296296294</v>
      </c>
      <c r="H1192" s="90" t="s">
        <v>620</v>
      </c>
      <c r="I1192" s="11" t="s">
        <v>148</v>
      </c>
      <c r="J1192" s="14">
        <v>2.1</v>
      </c>
      <c r="K1192" s="13" t="s">
        <v>147</v>
      </c>
      <c r="L1192" s="13" t="s">
        <v>147</v>
      </c>
      <c r="M1192" s="88" t="s">
        <v>321</v>
      </c>
      <c r="N1192" s="75">
        <v>35.262999999999998</v>
      </c>
      <c r="O1192" s="75">
        <v>-92.352000000000004</v>
      </c>
      <c r="P1192" s="86">
        <v>6.4</v>
      </c>
      <c r="Q1192" s="11" t="s">
        <v>120</v>
      </c>
      <c r="R1192" s="11" t="s">
        <v>42</v>
      </c>
      <c r="S1192" s="77" t="s">
        <v>2107</v>
      </c>
    </row>
    <row r="1193" spans="1:20" s="1" customFormat="1" ht="33.75" x14ac:dyDescent="0.2">
      <c r="A1193" s="27" t="e">
        <f t="shared" si="18"/>
        <v>#VALUE!</v>
      </c>
      <c r="B1193" s="189" t="s">
        <v>1220</v>
      </c>
      <c r="C1193" s="11">
        <v>2010</v>
      </c>
      <c r="D1193" s="12" t="s">
        <v>131</v>
      </c>
      <c r="E1193" s="11">
        <v>27</v>
      </c>
      <c r="F1193" s="25">
        <v>7.5555555555555556E-2</v>
      </c>
      <c r="G1193" s="90">
        <v>0.82555555555555549</v>
      </c>
      <c r="H1193" s="90" t="s">
        <v>620</v>
      </c>
      <c r="I1193" s="11" t="s">
        <v>148</v>
      </c>
      <c r="J1193" s="14">
        <v>2</v>
      </c>
      <c r="K1193" s="13" t="s">
        <v>147</v>
      </c>
      <c r="L1193" s="13" t="s">
        <v>147</v>
      </c>
      <c r="M1193" s="88" t="s">
        <v>321</v>
      </c>
      <c r="N1193" s="75">
        <v>35.304000000000002</v>
      </c>
      <c r="O1193" s="75">
        <v>-92.325000000000003</v>
      </c>
      <c r="P1193" s="86">
        <v>4.5</v>
      </c>
      <c r="Q1193" s="11" t="s">
        <v>120</v>
      </c>
      <c r="R1193" s="11" t="s">
        <v>42</v>
      </c>
      <c r="S1193" s="77" t="s">
        <v>2107</v>
      </c>
    </row>
    <row r="1194" spans="1:20" s="1" customFormat="1" ht="33.75" x14ac:dyDescent="0.2">
      <c r="A1194" s="27" t="e">
        <f t="shared" si="18"/>
        <v>#VALUE!</v>
      </c>
      <c r="B1194" s="189" t="s">
        <v>1221</v>
      </c>
      <c r="C1194" s="11">
        <v>2010</v>
      </c>
      <c r="D1194" s="12" t="s">
        <v>131</v>
      </c>
      <c r="E1194" s="11">
        <v>28</v>
      </c>
      <c r="F1194" s="25">
        <v>1.5347222222222222E-2</v>
      </c>
      <c r="G1194" s="90">
        <v>0.76534722222222218</v>
      </c>
      <c r="H1194" s="90" t="s">
        <v>620</v>
      </c>
      <c r="I1194" s="11" t="s">
        <v>148</v>
      </c>
      <c r="J1194" s="14">
        <v>2</v>
      </c>
      <c r="K1194" s="13" t="s">
        <v>147</v>
      </c>
      <c r="L1194" s="13" t="s">
        <v>147</v>
      </c>
      <c r="M1194" s="88" t="s">
        <v>321</v>
      </c>
      <c r="N1194" s="75">
        <v>35.228999999999999</v>
      </c>
      <c r="O1194" s="75">
        <v>-92.286000000000001</v>
      </c>
      <c r="P1194" s="86">
        <v>6</v>
      </c>
      <c r="Q1194" s="11" t="s">
        <v>120</v>
      </c>
      <c r="R1194" s="11" t="s">
        <v>42</v>
      </c>
      <c r="S1194" s="77" t="s">
        <v>2107</v>
      </c>
    </row>
    <row r="1195" spans="1:20" s="1" customFormat="1" ht="33.75" x14ac:dyDescent="0.2">
      <c r="A1195" s="27" t="e">
        <f t="shared" si="18"/>
        <v>#VALUE!</v>
      </c>
      <c r="B1195" s="189" t="s">
        <v>1222</v>
      </c>
      <c r="C1195" s="11">
        <v>2010</v>
      </c>
      <c r="D1195" s="12" t="s">
        <v>131</v>
      </c>
      <c r="E1195" s="11">
        <v>28</v>
      </c>
      <c r="F1195" s="25">
        <v>0.21562499999999998</v>
      </c>
      <c r="G1195" s="90">
        <v>0.96562500000000007</v>
      </c>
      <c r="H1195" s="90" t="s">
        <v>620</v>
      </c>
      <c r="I1195" s="11" t="s">
        <v>148</v>
      </c>
      <c r="J1195" s="14">
        <v>2.5</v>
      </c>
      <c r="K1195" s="13" t="s">
        <v>147</v>
      </c>
      <c r="L1195" s="13" t="s">
        <v>147</v>
      </c>
      <c r="M1195" s="88" t="s">
        <v>321</v>
      </c>
      <c r="N1195" s="75">
        <v>35.290999999999997</v>
      </c>
      <c r="O1195" s="75">
        <v>-92.334999999999994</v>
      </c>
      <c r="P1195" s="86">
        <v>5.2</v>
      </c>
      <c r="Q1195" s="11" t="s">
        <v>120</v>
      </c>
      <c r="R1195" s="11" t="s">
        <v>42</v>
      </c>
      <c r="S1195" s="77" t="s">
        <v>2107</v>
      </c>
    </row>
    <row r="1196" spans="1:20" s="1" customFormat="1" ht="33.75" x14ac:dyDescent="0.2">
      <c r="A1196" s="27" t="e">
        <f t="shared" si="18"/>
        <v>#VALUE!</v>
      </c>
      <c r="B1196" s="189" t="s">
        <v>1223</v>
      </c>
      <c r="C1196" s="11">
        <v>2010</v>
      </c>
      <c r="D1196" s="12" t="s">
        <v>131</v>
      </c>
      <c r="E1196" s="11">
        <v>30</v>
      </c>
      <c r="F1196" s="25">
        <v>0.33090277777777777</v>
      </c>
      <c r="G1196" s="90">
        <v>8.0902777777777782E-2</v>
      </c>
      <c r="H1196" s="90" t="s">
        <v>620</v>
      </c>
      <c r="I1196" s="11" t="s">
        <v>148</v>
      </c>
      <c r="J1196" s="88">
        <v>2.2000000000000002</v>
      </c>
      <c r="K1196" s="13" t="s">
        <v>147</v>
      </c>
      <c r="L1196" s="13" t="s">
        <v>147</v>
      </c>
      <c r="M1196" s="88" t="s">
        <v>321</v>
      </c>
      <c r="N1196" s="75">
        <v>35.283999999999999</v>
      </c>
      <c r="O1196" s="75">
        <v>-92.332999999999998</v>
      </c>
      <c r="P1196" s="86">
        <v>3.6</v>
      </c>
      <c r="Q1196" s="11" t="s">
        <v>120</v>
      </c>
      <c r="R1196" s="11" t="s">
        <v>42</v>
      </c>
      <c r="S1196" s="77" t="s">
        <v>2107</v>
      </c>
    </row>
    <row r="1197" spans="1:20" s="1" customFormat="1" ht="33.75" x14ac:dyDescent="0.2">
      <c r="A1197" s="27" t="e">
        <f t="shared" si="18"/>
        <v>#VALUE!</v>
      </c>
      <c r="B1197" s="189" t="s">
        <v>1224</v>
      </c>
      <c r="C1197" s="11">
        <v>2010</v>
      </c>
      <c r="D1197" s="12" t="s">
        <v>131</v>
      </c>
      <c r="E1197" s="11">
        <v>30</v>
      </c>
      <c r="F1197" s="25">
        <v>0.33250000000000002</v>
      </c>
      <c r="G1197" s="90">
        <v>8.2500000000000004E-2</v>
      </c>
      <c r="H1197" s="90" t="s">
        <v>620</v>
      </c>
      <c r="I1197" s="11" t="s">
        <v>148</v>
      </c>
      <c r="J1197" s="88">
        <v>2</v>
      </c>
      <c r="K1197" s="13" t="s">
        <v>147</v>
      </c>
      <c r="L1197" s="13" t="s">
        <v>147</v>
      </c>
      <c r="M1197" s="88" t="s">
        <v>321</v>
      </c>
      <c r="N1197" s="75">
        <v>35.286999999999999</v>
      </c>
      <c r="O1197" s="75">
        <v>-92.334999999999994</v>
      </c>
      <c r="P1197" s="86">
        <v>3.2</v>
      </c>
      <c r="Q1197" s="11" t="s">
        <v>120</v>
      </c>
      <c r="R1197" s="11" t="s">
        <v>42</v>
      </c>
      <c r="S1197" s="77" t="s">
        <v>2107</v>
      </c>
    </row>
    <row r="1198" spans="1:20" s="1" customFormat="1" ht="33.75" x14ac:dyDescent="0.2">
      <c r="A1198" s="27" t="e">
        <f t="shared" si="18"/>
        <v>#VALUE!</v>
      </c>
      <c r="B1198" s="189" t="s">
        <v>1225</v>
      </c>
      <c r="C1198" s="11">
        <v>2010</v>
      </c>
      <c r="D1198" s="12" t="s">
        <v>131</v>
      </c>
      <c r="E1198" s="11">
        <v>30</v>
      </c>
      <c r="F1198" s="25">
        <v>0.99436342592592597</v>
      </c>
      <c r="G1198" s="90">
        <v>0.74436342592592597</v>
      </c>
      <c r="H1198" s="90" t="s">
        <v>620</v>
      </c>
      <c r="I1198" s="11" t="s">
        <v>148</v>
      </c>
      <c r="J1198" s="88">
        <v>2.2999999999999998</v>
      </c>
      <c r="K1198" s="13" t="s">
        <v>147</v>
      </c>
      <c r="L1198" s="13" t="s">
        <v>147</v>
      </c>
      <c r="M1198" s="88" t="s">
        <v>321</v>
      </c>
      <c r="N1198" s="75">
        <v>35.316000000000003</v>
      </c>
      <c r="O1198" s="75">
        <v>-92.325000000000003</v>
      </c>
      <c r="P1198" s="86">
        <v>2.1</v>
      </c>
      <c r="Q1198" s="11" t="s">
        <v>120</v>
      </c>
      <c r="R1198" s="11" t="s">
        <v>42</v>
      </c>
      <c r="S1198" s="77" t="s">
        <v>2107</v>
      </c>
    </row>
    <row r="1199" spans="1:20" s="1" customFormat="1" ht="33.75" x14ac:dyDescent="0.2">
      <c r="A1199" s="27" t="e">
        <f t="shared" si="18"/>
        <v>#VALUE!</v>
      </c>
      <c r="B1199" s="189" t="s">
        <v>1226</v>
      </c>
      <c r="C1199" s="11">
        <v>2010</v>
      </c>
      <c r="D1199" s="12" t="s">
        <v>131</v>
      </c>
      <c r="E1199" s="11">
        <v>30</v>
      </c>
      <c r="F1199" s="25">
        <v>0.99633101851851846</v>
      </c>
      <c r="G1199" s="90">
        <v>0.74633101851851846</v>
      </c>
      <c r="H1199" s="90" t="s">
        <v>620</v>
      </c>
      <c r="I1199" s="11" t="s">
        <v>148</v>
      </c>
      <c r="J1199" s="88">
        <v>2.1</v>
      </c>
      <c r="K1199" s="13" t="s">
        <v>147</v>
      </c>
      <c r="L1199" s="13" t="s">
        <v>147</v>
      </c>
      <c r="M1199" s="88" t="s">
        <v>321</v>
      </c>
      <c r="N1199" s="75">
        <v>35.302</v>
      </c>
      <c r="O1199" s="75">
        <v>-92.334000000000003</v>
      </c>
      <c r="P1199" s="86">
        <v>3.6</v>
      </c>
      <c r="Q1199" s="11" t="s">
        <v>120</v>
      </c>
      <c r="R1199" s="11" t="s">
        <v>42</v>
      </c>
      <c r="S1199" s="77" t="s">
        <v>2107</v>
      </c>
    </row>
    <row r="1200" spans="1:20" s="1" customFormat="1" ht="33.75" x14ac:dyDescent="0.2">
      <c r="A1200" s="27" t="e">
        <f t="shared" si="18"/>
        <v>#VALUE!</v>
      </c>
      <c r="B1200" s="189" t="s">
        <v>1227</v>
      </c>
      <c r="C1200" s="11">
        <v>2010</v>
      </c>
      <c r="D1200" s="12" t="s">
        <v>131</v>
      </c>
      <c r="E1200" s="11">
        <v>30</v>
      </c>
      <c r="F1200" s="25">
        <v>3.8356481481481484E-2</v>
      </c>
      <c r="G1200" s="90">
        <v>0.78835648148148152</v>
      </c>
      <c r="H1200" s="90" t="s">
        <v>620</v>
      </c>
      <c r="I1200" s="11" t="s">
        <v>148</v>
      </c>
      <c r="J1200" s="88">
        <v>2.2999999999999998</v>
      </c>
      <c r="K1200" s="13" t="s">
        <v>147</v>
      </c>
      <c r="L1200" s="13" t="s">
        <v>147</v>
      </c>
      <c r="M1200" s="88" t="s">
        <v>321</v>
      </c>
      <c r="N1200" s="75">
        <v>35.298000000000002</v>
      </c>
      <c r="O1200" s="75">
        <v>-92.334999999999994</v>
      </c>
      <c r="P1200" s="86">
        <v>2.8</v>
      </c>
      <c r="Q1200" s="11" t="s">
        <v>120</v>
      </c>
      <c r="R1200" s="11" t="s">
        <v>42</v>
      </c>
      <c r="S1200" s="77" t="s">
        <v>2107</v>
      </c>
    </row>
    <row r="1201" spans="1:19" s="1" customFormat="1" ht="33.75" x14ac:dyDescent="0.2">
      <c r="A1201" s="27" t="e">
        <f t="shared" si="18"/>
        <v>#VALUE!</v>
      </c>
      <c r="B1201" s="189" t="s">
        <v>1228</v>
      </c>
      <c r="C1201" s="11">
        <v>2010</v>
      </c>
      <c r="D1201" s="12" t="s">
        <v>131</v>
      </c>
      <c r="E1201" s="11">
        <v>30</v>
      </c>
      <c r="F1201" s="25">
        <v>0.11681712962962963</v>
      </c>
      <c r="G1201" s="90">
        <v>0.86681712962962953</v>
      </c>
      <c r="H1201" s="90" t="s">
        <v>620</v>
      </c>
      <c r="I1201" s="11" t="s">
        <v>148</v>
      </c>
      <c r="J1201" s="88">
        <v>2.2999999999999998</v>
      </c>
      <c r="K1201" s="13" t="s">
        <v>147</v>
      </c>
      <c r="L1201" s="13" t="s">
        <v>147</v>
      </c>
      <c r="M1201" s="88" t="s">
        <v>321</v>
      </c>
      <c r="N1201" s="75">
        <v>35.308</v>
      </c>
      <c r="O1201" s="75">
        <v>-92.332999999999998</v>
      </c>
      <c r="P1201" s="86">
        <v>4.2</v>
      </c>
      <c r="Q1201" s="11" t="s">
        <v>120</v>
      </c>
      <c r="R1201" s="11" t="s">
        <v>42</v>
      </c>
      <c r="S1201" s="77" t="s">
        <v>2107</v>
      </c>
    </row>
    <row r="1202" spans="1:19" s="1" customFormat="1" ht="33.75" x14ac:dyDescent="0.2">
      <c r="A1202" s="27" t="e">
        <f t="shared" si="18"/>
        <v>#VALUE!</v>
      </c>
      <c r="B1202" s="189" t="s">
        <v>1229</v>
      </c>
      <c r="C1202" s="11">
        <v>2010</v>
      </c>
      <c r="D1202" s="12" t="s">
        <v>131</v>
      </c>
      <c r="E1202" s="11">
        <v>31</v>
      </c>
      <c r="F1202" s="25">
        <v>0.98934027777777767</v>
      </c>
      <c r="G1202" s="90">
        <v>0.73934027777777767</v>
      </c>
      <c r="H1202" s="90" t="s">
        <v>620</v>
      </c>
      <c r="I1202" s="11" t="s">
        <v>148</v>
      </c>
      <c r="J1202" s="88">
        <v>2.2999999999999998</v>
      </c>
      <c r="K1202" s="13" t="s">
        <v>147</v>
      </c>
      <c r="L1202" s="13" t="s">
        <v>147</v>
      </c>
      <c r="M1202" s="88" t="s">
        <v>321</v>
      </c>
      <c r="N1202" s="75">
        <v>35.29</v>
      </c>
      <c r="O1202" s="75">
        <v>-92.331999999999994</v>
      </c>
      <c r="P1202" s="86">
        <v>3</v>
      </c>
      <c r="Q1202" s="11" t="s">
        <v>120</v>
      </c>
      <c r="R1202" s="11" t="s">
        <v>42</v>
      </c>
      <c r="S1202" s="77" t="s">
        <v>2107</v>
      </c>
    </row>
    <row r="1203" spans="1:19" s="1" customFormat="1" ht="33.75" x14ac:dyDescent="0.2">
      <c r="A1203" s="27" t="e">
        <f t="shared" si="18"/>
        <v>#VALUE!</v>
      </c>
      <c r="B1203" s="187" t="s">
        <v>1230</v>
      </c>
      <c r="C1203" s="11">
        <v>2010</v>
      </c>
      <c r="D1203" s="12" t="s">
        <v>131</v>
      </c>
      <c r="E1203" s="11">
        <v>31</v>
      </c>
      <c r="F1203" s="25">
        <v>3.4629629629629628E-2</v>
      </c>
      <c r="G1203" s="22">
        <v>0.78462962962962957</v>
      </c>
      <c r="H1203" s="90" t="s">
        <v>620</v>
      </c>
      <c r="I1203" s="11" t="s">
        <v>148</v>
      </c>
      <c r="J1203" s="14">
        <v>1.7</v>
      </c>
      <c r="K1203" s="13" t="s">
        <v>147</v>
      </c>
      <c r="L1203" s="13" t="s">
        <v>147</v>
      </c>
      <c r="M1203" s="88" t="s">
        <v>321</v>
      </c>
      <c r="N1203" s="75">
        <v>35.277999999999999</v>
      </c>
      <c r="O1203" s="75">
        <v>-92.337999999999994</v>
      </c>
      <c r="P1203" s="18">
        <v>4.7</v>
      </c>
      <c r="Q1203" s="11" t="s">
        <v>120</v>
      </c>
      <c r="R1203" s="11" t="s">
        <v>42</v>
      </c>
      <c r="S1203" s="77" t="s">
        <v>2107</v>
      </c>
    </row>
    <row r="1204" spans="1:19" s="1" customFormat="1" ht="33.75" x14ac:dyDescent="0.2">
      <c r="A1204" s="27" t="e">
        <f t="shared" si="18"/>
        <v>#VALUE!</v>
      </c>
      <c r="B1204" s="189" t="s">
        <v>1231</v>
      </c>
      <c r="C1204" s="11">
        <v>2011</v>
      </c>
      <c r="D1204" s="11" t="s">
        <v>424</v>
      </c>
      <c r="E1204" s="11">
        <v>2</v>
      </c>
      <c r="F1204" s="25">
        <v>0.59714120370370372</v>
      </c>
      <c r="G1204" s="22">
        <v>0.34714120370370366</v>
      </c>
      <c r="H1204" s="90" t="s">
        <v>620</v>
      </c>
      <c r="I1204" s="11" t="s">
        <v>148</v>
      </c>
      <c r="J1204" s="14">
        <v>1.9</v>
      </c>
      <c r="K1204" s="13" t="s">
        <v>147</v>
      </c>
      <c r="L1204" s="13" t="s">
        <v>147</v>
      </c>
      <c r="M1204" s="88" t="s">
        <v>321</v>
      </c>
      <c r="N1204" s="19">
        <v>35.347000000000001</v>
      </c>
      <c r="O1204" s="75">
        <v>-92.299000000000007</v>
      </c>
      <c r="P1204" s="18">
        <v>5.8</v>
      </c>
      <c r="Q1204" s="11" t="s">
        <v>120</v>
      </c>
      <c r="R1204" s="11" t="s">
        <v>42</v>
      </c>
      <c r="S1204" s="77" t="s">
        <v>2107</v>
      </c>
    </row>
    <row r="1205" spans="1:19" s="1" customFormat="1" ht="33.75" x14ac:dyDescent="0.2">
      <c r="A1205" s="27" t="e">
        <f t="shared" si="18"/>
        <v>#VALUE!</v>
      </c>
      <c r="B1205" s="187" t="s">
        <v>1232</v>
      </c>
      <c r="C1205" s="11">
        <v>2011</v>
      </c>
      <c r="D1205" s="11" t="s">
        <v>424</v>
      </c>
      <c r="E1205" s="11">
        <v>2</v>
      </c>
      <c r="F1205" s="25">
        <v>1.9594907407407405E-2</v>
      </c>
      <c r="G1205" s="22">
        <v>0.76959490740740744</v>
      </c>
      <c r="H1205" s="90" t="s">
        <v>620</v>
      </c>
      <c r="I1205" s="11" t="s">
        <v>148</v>
      </c>
      <c r="J1205" s="14">
        <v>2</v>
      </c>
      <c r="K1205" s="13" t="s">
        <v>147</v>
      </c>
      <c r="L1205" s="13" t="s">
        <v>147</v>
      </c>
      <c r="M1205" s="88" t="s">
        <v>321</v>
      </c>
      <c r="N1205" s="75">
        <v>35.329000000000001</v>
      </c>
      <c r="O1205" s="75">
        <v>-92.290999999999997</v>
      </c>
      <c r="P1205" s="18">
        <v>5.7</v>
      </c>
      <c r="Q1205" s="11" t="s">
        <v>120</v>
      </c>
      <c r="R1205" s="11" t="s">
        <v>42</v>
      </c>
      <c r="S1205" s="77" t="s">
        <v>2107</v>
      </c>
    </row>
    <row r="1206" spans="1:19" s="1" customFormat="1" ht="33.75" x14ac:dyDescent="0.2">
      <c r="A1206" s="27" t="e">
        <f t="shared" si="18"/>
        <v>#VALUE!</v>
      </c>
      <c r="B1206" s="189" t="s">
        <v>1233</v>
      </c>
      <c r="C1206" s="11">
        <v>2011</v>
      </c>
      <c r="D1206" s="11" t="s">
        <v>424</v>
      </c>
      <c r="E1206" s="11">
        <v>3</v>
      </c>
      <c r="F1206" s="25">
        <v>0.11841435185185185</v>
      </c>
      <c r="G1206" s="22">
        <v>0.86841435185185178</v>
      </c>
      <c r="H1206" s="90" t="s">
        <v>620</v>
      </c>
      <c r="I1206" s="11" t="s">
        <v>148</v>
      </c>
      <c r="J1206" s="14">
        <v>1.8</v>
      </c>
      <c r="K1206" s="13" t="s">
        <v>147</v>
      </c>
      <c r="L1206" s="13" t="s">
        <v>147</v>
      </c>
      <c r="M1206" s="88" t="s">
        <v>321</v>
      </c>
      <c r="N1206" s="75">
        <v>35.308</v>
      </c>
      <c r="O1206" s="75">
        <v>-92.316000000000003</v>
      </c>
      <c r="P1206" s="18">
        <v>4.7</v>
      </c>
      <c r="Q1206" s="11" t="s">
        <v>120</v>
      </c>
      <c r="R1206" s="11" t="s">
        <v>42</v>
      </c>
      <c r="S1206" s="77" t="s">
        <v>2107</v>
      </c>
    </row>
    <row r="1207" spans="1:19" s="1" customFormat="1" ht="33.75" x14ac:dyDescent="0.2">
      <c r="A1207" s="27" t="e">
        <f t="shared" si="18"/>
        <v>#VALUE!</v>
      </c>
      <c r="B1207" s="189" t="s">
        <v>1234</v>
      </c>
      <c r="C1207" s="11">
        <v>2011</v>
      </c>
      <c r="D1207" s="11" t="s">
        <v>424</v>
      </c>
      <c r="E1207" s="11">
        <v>4</v>
      </c>
      <c r="F1207" s="25">
        <v>0.67752314814814818</v>
      </c>
      <c r="G1207" s="22">
        <v>0.42752314814814812</v>
      </c>
      <c r="H1207" s="90" t="s">
        <v>620</v>
      </c>
      <c r="I1207" s="11" t="s">
        <v>148</v>
      </c>
      <c r="J1207" s="14">
        <v>1.9</v>
      </c>
      <c r="K1207" s="13" t="s">
        <v>147</v>
      </c>
      <c r="L1207" s="13" t="s">
        <v>147</v>
      </c>
      <c r="M1207" s="88" t="s">
        <v>321</v>
      </c>
      <c r="N1207" s="75">
        <v>35.287999999999997</v>
      </c>
      <c r="O1207" s="75">
        <v>-92.334999999999994</v>
      </c>
      <c r="P1207" s="18">
        <v>3.4</v>
      </c>
      <c r="Q1207" s="11" t="s">
        <v>120</v>
      </c>
      <c r="R1207" s="11" t="s">
        <v>42</v>
      </c>
      <c r="S1207" s="77" t="s">
        <v>2107</v>
      </c>
    </row>
    <row r="1208" spans="1:19" s="1" customFormat="1" ht="33.75" x14ac:dyDescent="0.2">
      <c r="A1208" s="27" t="e">
        <f t="shared" si="18"/>
        <v>#VALUE!</v>
      </c>
      <c r="B1208" s="189" t="s">
        <v>1235</v>
      </c>
      <c r="C1208" s="11">
        <v>2011</v>
      </c>
      <c r="D1208" s="11" t="s">
        <v>424</v>
      </c>
      <c r="E1208" s="11">
        <v>5</v>
      </c>
      <c r="F1208" s="25">
        <v>0.49239583333333337</v>
      </c>
      <c r="G1208" s="22">
        <v>0.24239583333333334</v>
      </c>
      <c r="H1208" s="90" t="s">
        <v>620</v>
      </c>
      <c r="I1208" s="11" t="s">
        <v>148</v>
      </c>
      <c r="J1208" s="14">
        <v>1.8</v>
      </c>
      <c r="K1208" s="13" t="s">
        <v>147</v>
      </c>
      <c r="L1208" s="13" t="s">
        <v>147</v>
      </c>
      <c r="M1208" s="88" t="s">
        <v>321</v>
      </c>
      <c r="N1208" s="75">
        <v>35.302</v>
      </c>
      <c r="O1208" s="75">
        <v>-92.316000000000003</v>
      </c>
      <c r="P1208" s="18">
        <v>6.3</v>
      </c>
      <c r="Q1208" s="11" t="s">
        <v>120</v>
      </c>
      <c r="R1208" s="11" t="s">
        <v>42</v>
      </c>
      <c r="S1208" s="77" t="s">
        <v>2107</v>
      </c>
    </row>
    <row r="1209" spans="1:19" s="1" customFormat="1" ht="33.75" x14ac:dyDescent="0.2">
      <c r="A1209" s="27" t="e">
        <f t="shared" si="18"/>
        <v>#VALUE!</v>
      </c>
      <c r="B1209" s="189" t="s">
        <v>1237</v>
      </c>
      <c r="C1209" s="11">
        <v>2011</v>
      </c>
      <c r="D1209" s="11" t="s">
        <v>424</v>
      </c>
      <c r="E1209" s="11">
        <v>8</v>
      </c>
      <c r="F1209" s="25">
        <v>0.36326388888888889</v>
      </c>
      <c r="G1209" s="22">
        <v>0.11326388888888889</v>
      </c>
      <c r="H1209" s="90" t="s">
        <v>620</v>
      </c>
      <c r="I1209" s="11" t="s">
        <v>148</v>
      </c>
      <c r="J1209" s="14">
        <v>1.5</v>
      </c>
      <c r="K1209" s="13" t="s">
        <v>147</v>
      </c>
      <c r="L1209" s="13" t="s">
        <v>147</v>
      </c>
      <c r="M1209" s="88" t="s">
        <v>321</v>
      </c>
      <c r="N1209" s="75">
        <v>35.31</v>
      </c>
      <c r="O1209" s="19">
        <v>-92.316999999999993</v>
      </c>
      <c r="P1209" s="18">
        <v>5.7</v>
      </c>
      <c r="Q1209" s="11" t="s">
        <v>120</v>
      </c>
      <c r="R1209" s="11" t="s">
        <v>42</v>
      </c>
      <c r="S1209" s="77" t="s">
        <v>2107</v>
      </c>
    </row>
    <row r="1210" spans="1:19" s="1" customFormat="1" ht="33.75" x14ac:dyDescent="0.2">
      <c r="A1210" s="27" t="e">
        <f t="shared" si="18"/>
        <v>#VALUE!</v>
      </c>
      <c r="B1210" s="189" t="s">
        <v>1238</v>
      </c>
      <c r="C1210" s="11">
        <v>2011</v>
      </c>
      <c r="D1210" s="11" t="s">
        <v>424</v>
      </c>
      <c r="E1210" s="11">
        <v>8</v>
      </c>
      <c r="F1210" s="25">
        <v>0.42049768518518515</v>
      </c>
      <c r="G1210" s="22">
        <v>0.17049768518518518</v>
      </c>
      <c r="H1210" s="90" t="s">
        <v>620</v>
      </c>
      <c r="I1210" s="11" t="s">
        <v>148</v>
      </c>
      <c r="J1210" s="14">
        <v>2.8</v>
      </c>
      <c r="K1210" s="13" t="s">
        <v>147</v>
      </c>
      <c r="L1210" s="13" t="s">
        <v>147</v>
      </c>
      <c r="M1210" s="88" t="s">
        <v>428</v>
      </c>
      <c r="N1210" s="75">
        <v>35.317</v>
      </c>
      <c r="O1210" s="75">
        <v>-92.308999999999997</v>
      </c>
      <c r="P1210" s="18">
        <v>5.7</v>
      </c>
      <c r="Q1210" s="11" t="s">
        <v>120</v>
      </c>
      <c r="R1210" s="11" t="s">
        <v>42</v>
      </c>
      <c r="S1210" s="77" t="s">
        <v>2107</v>
      </c>
    </row>
    <row r="1211" spans="1:19" s="1" customFormat="1" ht="33.75" x14ac:dyDescent="0.2">
      <c r="A1211" s="27" t="e">
        <f t="shared" si="18"/>
        <v>#VALUE!</v>
      </c>
      <c r="B1211" s="189" t="s">
        <v>1239</v>
      </c>
      <c r="C1211" s="11">
        <v>2011</v>
      </c>
      <c r="D1211" s="11" t="s">
        <v>424</v>
      </c>
      <c r="E1211" s="11">
        <v>8</v>
      </c>
      <c r="F1211" s="25">
        <v>0.42180555555555554</v>
      </c>
      <c r="G1211" s="22">
        <v>0.17180555555555554</v>
      </c>
      <c r="H1211" s="90" t="s">
        <v>620</v>
      </c>
      <c r="I1211" s="11" t="s">
        <v>148</v>
      </c>
      <c r="J1211" s="14">
        <v>2.2999999999999998</v>
      </c>
      <c r="K1211" s="13" t="s">
        <v>147</v>
      </c>
      <c r="L1211" s="13" t="s">
        <v>147</v>
      </c>
      <c r="M1211" s="88" t="s">
        <v>321</v>
      </c>
      <c r="N1211" s="75">
        <v>35.314</v>
      </c>
      <c r="O1211" s="75">
        <v>-92.311000000000007</v>
      </c>
      <c r="P1211" s="18">
        <v>4.3</v>
      </c>
      <c r="Q1211" s="11" t="s">
        <v>120</v>
      </c>
      <c r="R1211" s="11" t="s">
        <v>42</v>
      </c>
      <c r="S1211" s="77" t="s">
        <v>2107</v>
      </c>
    </row>
    <row r="1212" spans="1:19" s="1" customFormat="1" ht="33.75" x14ac:dyDescent="0.2">
      <c r="A1212" s="27" t="e">
        <f t="shared" si="18"/>
        <v>#VALUE!</v>
      </c>
      <c r="B1212" s="189" t="s">
        <v>1240</v>
      </c>
      <c r="C1212" s="11">
        <v>2011</v>
      </c>
      <c r="D1212" s="11" t="s">
        <v>424</v>
      </c>
      <c r="E1212" s="11">
        <v>8</v>
      </c>
      <c r="F1212" s="25">
        <v>0.42321759259259256</v>
      </c>
      <c r="G1212" s="90">
        <v>0.17321759259259259</v>
      </c>
      <c r="H1212" s="90" t="s">
        <v>620</v>
      </c>
      <c r="I1212" s="11" t="s">
        <v>148</v>
      </c>
      <c r="J1212" s="14">
        <v>1.3</v>
      </c>
      <c r="K1212" s="13" t="s">
        <v>147</v>
      </c>
      <c r="L1212" s="13" t="s">
        <v>147</v>
      </c>
      <c r="M1212" s="88" t="s">
        <v>321</v>
      </c>
      <c r="N1212" s="75">
        <v>35.313000000000002</v>
      </c>
      <c r="O1212" s="75">
        <v>-92.316999999999993</v>
      </c>
      <c r="P1212" s="86">
        <v>6.1</v>
      </c>
      <c r="Q1212" s="11" t="s">
        <v>120</v>
      </c>
      <c r="R1212" s="11" t="s">
        <v>42</v>
      </c>
      <c r="S1212" s="77" t="s">
        <v>2107</v>
      </c>
    </row>
    <row r="1213" spans="1:19" s="1" customFormat="1" ht="33.75" x14ac:dyDescent="0.2">
      <c r="A1213" s="27" t="e">
        <f t="shared" si="18"/>
        <v>#VALUE!</v>
      </c>
      <c r="B1213" s="189" t="s">
        <v>1241</v>
      </c>
      <c r="C1213" s="11">
        <v>2011</v>
      </c>
      <c r="D1213" s="11" t="s">
        <v>424</v>
      </c>
      <c r="E1213" s="11">
        <v>8</v>
      </c>
      <c r="F1213" s="25">
        <v>0.42873842592592593</v>
      </c>
      <c r="G1213" s="90">
        <v>0.17873842592592593</v>
      </c>
      <c r="H1213" s="90" t="s">
        <v>620</v>
      </c>
      <c r="I1213" s="11" t="s">
        <v>148</v>
      </c>
      <c r="J1213" s="14">
        <v>1.3</v>
      </c>
      <c r="K1213" s="13" t="s">
        <v>147</v>
      </c>
      <c r="L1213" s="13" t="s">
        <v>147</v>
      </c>
      <c r="M1213" s="88" t="s">
        <v>321</v>
      </c>
      <c r="N1213" s="75">
        <v>35.314</v>
      </c>
      <c r="O1213" s="75">
        <v>-92.313000000000002</v>
      </c>
      <c r="P1213" s="86">
        <v>6.2</v>
      </c>
      <c r="Q1213" s="11" t="s">
        <v>120</v>
      </c>
      <c r="R1213" s="11" t="s">
        <v>42</v>
      </c>
      <c r="S1213" s="77" t="s">
        <v>2107</v>
      </c>
    </row>
    <row r="1214" spans="1:19" s="1" customFormat="1" ht="33.75" x14ac:dyDescent="0.2">
      <c r="A1214" s="27" t="e">
        <f t="shared" si="18"/>
        <v>#VALUE!</v>
      </c>
      <c r="B1214" s="189" t="s">
        <v>1242</v>
      </c>
      <c r="C1214" s="11">
        <v>2011</v>
      </c>
      <c r="D1214" s="11" t="s">
        <v>424</v>
      </c>
      <c r="E1214" s="11">
        <v>8</v>
      </c>
      <c r="F1214" s="25">
        <v>0.46819444444444441</v>
      </c>
      <c r="G1214" s="90">
        <v>0.21819444444444444</v>
      </c>
      <c r="H1214" s="90" t="s">
        <v>620</v>
      </c>
      <c r="I1214" s="11" t="s">
        <v>148</v>
      </c>
      <c r="J1214" s="14">
        <v>1.4</v>
      </c>
      <c r="K1214" s="13" t="s">
        <v>147</v>
      </c>
      <c r="L1214" s="13" t="s">
        <v>147</v>
      </c>
      <c r="M1214" s="88" t="s">
        <v>321</v>
      </c>
      <c r="N1214" s="75">
        <v>35.314999999999998</v>
      </c>
      <c r="O1214" s="75">
        <v>-92.316999999999993</v>
      </c>
      <c r="P1214" s="86">
        <v>6.2</v>
      </c>
      <c r="Q1214" s="11" t="s">
        <v>120</v>
      </c>
      <c r="R1214" s="11" t="s">
        <v>42</v>
      </c>
      <c r="S1214" s="77" t="s">
        <v>2107</v>
      </c>
    </row>
    <row r="1215" spans="1:19" s="1" customFormat="1" ht="33.75" x14ac:dyDescent="0.2">
      <c r="A1215" s="27" t="e">
        <f t="shared" si="18"/>
        <v>#VALUE!</v>
      </c>
      <c r="B1215" s="189" t="s">
        <v>1243</v>
      </c>
      <c r="C1215" s="11">
        <v>2011</v>
      </c>
      <c r="D1215" s="11" t="s">
        <v>424</v>
      </c>
      <c r="E1215" s="11">
        <v>8</v>
      </c>
      <c r="F1215" s="25">
        <v>0.48112268518518514</v>
      </c>
      <c r="G1215" s="22">
        <v>0.23112268518518519</v>
      </c>
      <c r="H1215" s="90" t="s">
        <v>620</v>
      </c>
      <c r="I1215" s="11" t="s">
        <v>148</v>
      </c>
      <c r="J1215" s="14">
        <v>1.9</v>
      </c>
      <c r="K1215" s="13" t="s">
        <v>147</v>
      </c>
      <c r="L1215" s="13" t="s">
        <v>147</v>
      </c>
      <c r="M1215" s="88" t="s">
        <v>321</v>
      </c>
      <c r="N1215" s="75">
        <v>35.317</v>
      </c>
      <c r="O1215" s="218">
        <v>-92.308000000000007</v>
      </c>
      <c r="P1215" s="18">
        <v>5.7</v>
      </c>
      <c r="Q1215" s="11" t="s">
        <v>120</v>
      </c>
      <c r="R1215" s="11" t="s">
        <v>42</v>
      </c>
      <c r="S1215" s="77" t="s">
        <v>2107</v>
      </c>
    </row>
    <row r="1216" spans="1:19" s="1" customFormat="1" ht="33.75" x14ac:dyDescent="0.2">
      <c r="A1216" s="27" t="e">
        <f t="shared" si="18"/>
        <v>#VALUE!</v>
      </c>
      <c r="B1216" s="189" t="s">
        <v>1244</v>
      </c>
      <c r="C1216" s="11">
        <v>2011</v>
      </c>
      <c r="D1216" s="11" t="s">
        <v>424</v>
      </c>
      <c r="E1216" s="11">
        <v>8</v>
      </c>
      <c r="F1216" s="25">
        <v>0.52446759259259257</v>
      </c>
      <c r="G1216" s="22">
        <v>0.27446759259259262</v>
      </c>
      <c r="H1216" s="90" t="s">
        <v>620</v>
      </c>
      <c r="I1216" s="11" t="s">
        <v>148</v>
      </c>
      <c r="J1216" s="14">
        <v>1.6</v>
      </c>
      <c r="K1216" s="13" t="s">
        <v>147</v>
      </c>
      <c r="L1216" s="13" t="s">
        <v>147</v>
      </c>
      <c r="M1216" s="88" t="s">
        <v>321</v>
      </c>
      <c r="N1216" s="75">
        <v>35.316000000000003</v>
      </c>
      <c r="O1216" s="75">
        <v>-92.313999999999993</v>
      </c>
      <c r="P1216" s="86">
        <v>6</v>
      </c>
      <c r="Q1216" s="11" t="s">
        <v>120</v>
      </c>
      <c r="R1216" s="11" t="s">
        <v>42</v>
      </c>
      <c r="S1216" s="77" t="s">
        <v>2107</v>
      </c>
    </row>
    <row r="1217" spans="1:19" s="1" customFormat="1" ht="33.75" x14ac:dyDescent="0.2">
      <c r="A1217" s="27" t="e">
        <f t="shared" si="18"/>
        <v>#VALUE!</v>
      </c>
      <c r="B1217" s="189" t="s">
        <v>1245</v>
      </c>
      <c r="C1217" s="11">
        <v>2011</v>
      </c>
      <c r="D1217" s="11" t="s">
        <v>424</v>
      </c>
      <c r="E1217" s="11">
        <v>8</v>
      </c>
      <c r="F1217" s="25">
        <v>0.52663194444444439</v>
      </c>
      <c r="G1217" s="90">
        <v>0.27663194444444444</v>
      </c>
      <c r="H1217" s="90" t="s">
        <v>620</v>
      </c>
      <c r="I1217" s="11" t="s">
        <v>148</v>
      </c>
      <c r="J1217" s="14">
        <v>1.4</v>
      </c>
      <c r="K1217" s="13" t="s">
        <v>147</v>
      </c>
      <c r="L1217" s="13" t="s">
        <v>147</v>
      </c>
      <c r="M1217" s="88" t="s">
        <v>321</v>
      </c>
      <c r="N1217" s="75">
        <v>35.316000000000003</v>
      </c>
      <c r="O1217" s="75">
        <v>-92.311999999999998</v>
      </c>
      <c r="P1217" s="86">
        <v>4.8</v>
      </c>
      <c r="Q1217" s="11" t="s">
        <v>120</v>
      </c>
      <c r="R1217" s="11" t="s">
        <v>42</v>
      </c>
      <c r="S1217" s="77" t="s">
        <v>2107</v>
      </c>
    </row>
    <row r="1218" spans="1:19" s="1" customFormat="1" ht="33.75" x14ac:dyDescent="0.2">
      <c r="A1218" s="27" t="e">
        <f t="shared" ref="A1218:A1281" si="19">SUM(A1217+1)</f>
        <v>#VALUE!</v>
      </c>
      <c r="B1218" s="189" t="s">
        <v>1246</v>
      </c>
      <c r="C1218" s="11">
        <v>2011</v>
      </c>
      <c r="D1218" s="11" t="s">
        <v>424</v>
      </c>
      <c r="E1218" s="11">
        <v>8</v>
      </c>
      <c r="F1218" s="25">
        <v>0.53494212962962961</v>
      </c>
      <c r="G1218" s="90">
        <v>0.28494212962962967</v>
      </c>
      <c r="H1218" s="90" t="s">
        <v>620</v>
      </c>
      <c r="I1218" s="11" t="s">
        <v>148</v>
      </c>
      <c r="J1218" s="14">
        <v>1.3</v>
      </c>
      <c r="K1218" s="13" t="s">
        <v>147</v>
      </c>
      <c r="L1218" s="13" t="s">
        <v>147</v>
      </c>
      <c r="M1218" s="88" t="s">
        <v>321</v>
      </c>
      <c r="N1218" s="75">
        <v>35.314</v>
      </c>
      <c r="O1218" s="75">
        <v>-92.311999999999998</v>
      </c>
      <c r="P1218" s="86">
        <v>6.4</v>
      </c>
      <c r="Q1218" s="11" t="s">
        <v>120</v>
      </c>
      <c r="R1218" s="11" t="s">
        <v>42</v>
      </c>
      <c r="S1218" s="77" t="s">
        <v>2107</v>
      </c>
    </row>
    <row r="1219" spans="1:19" s="1" customFormat="1" ht="33.75" x14ac:dyDescent="0.2">
      <c r="A1219" s="27" t="e">
        <f t="shared" si="19"/>
        <v>#VALUE!</v>
      </c>
      <c r="B1219" s="189" t="s">
        <v>1247</v>
      </c>
      <c r="C1219" s="11">
        <v>2011</v>
      </c>
      <c r="D1219" s="11" t="s">
        <v>424</v>
      </c>
      <c r="E1219" s="11">
        <v>8</v>
      </c>
      <c r="F1219" s="25">
        <v>0.53678240740740735</v>
      </c>
      <c r="G1219" s="90">
        <v>0.2867824074074074</v>
      </c>
      <c r="H1219" s="90" t="s">
        <v>620</v>
      </c>
      <c r="I1219" s="11" t="s">
        <v>148</v>
      </c>
      <c r="J1219" s="14">
        <v>1.4</v>
      </c>
      <c r="K1219" s="13" t="s">
        <v>147</v>
      </c>
      <c r="L1219" s="13" t="s">
        <v>147</v>
      </c>
      <c r="M1219" s="88" t="s">
        <v>321</v>
      </c>
      <c r="N1219" s="75">
        <v>35.314999999999998</v>
      </c>
      <c r="O1219" s="75">
        <v>-92.314999999999998</v>
      </c>
      <c r="P1219" s="86">
        <v>5.9</v>
      </c>
      <c r="Q1219" s="11" t="s">
        <v>120</v>
      </c>
      <c r="R1219" s="11" t="s">
        <v>42</v>
      </c>
      <c r="S1219" s="77" t="s">
        <v>2107</v>
      </c>
    </row>
    <row r="1220" spans="1:19" s="1" customFormat="1" ht="33.75" x14ac:dyDescent="0.2">
      <c r="A1220" s="27" t="e">
        <f t="shared" si="19"/>
        <v>#VALUE!</v>
      </c>
      <c r="B1220" s="189" t="s">
        <v>1248</v>
      </c>
      <c r="C1220" s="11">
        <v>2011</v>
      </c>
      <c r="D1220" s="11" t="s">
        <v>424</v>
      </c>
      <c r="E1220" s="11">
        <v>8</v>
      </c>
      <c r="F1220" s="25">
        <v>0.609375</v>
      </c>
      <c r="G1220" s="90">
        <v>0.359375</v>
      </c>
      <c r="H1220" s="90" t="s">
        <v>620</v>
      </c>
      <c r="I1220" s="11" t="s">
        <v>148</v>
      </c>
      <c r="J1220" s="14">
        <v>1.5</v>
      </c>
      <c r="K1220" s="13" t="s">
        <v>147</v>
      </c>
      <c r="L1220" s="13" t="s">
        <v>147</v>
      </c>
      <c r="M1220" s="88" t="s">
        <v>321</v>
      </c>
      <c r="N1220" s="75">
        <v>35.316000000000003</v>
      </c>
      <c r="O1220" s="75">
        <v>-92.314999999999998</v>
      </c>
      <c r="P1220" s="86">
        <v>6</v>
      </c>
      <c r="Q1220" s="11" t="s">
        <v>120</v>
      </c>
      <c r="R1220" s="11" t="s">
        <v>42</v>
      </c>
      <c r="S1220" s="77" t="s">
        <v>2107</v>
      </c>
    </row>
    <row r="1221" spans="1:19" s="1" customFormat="1" ht="33.75" x14ac:dyDescent="0.2">
      <c r="A1221" s="27" t="e">
        <f t="shared" si="19"/>
        <v>#VALUE!</v>
      </c>
      <c r="B1221" s="189" t="s">
        <v>1249</v>
      </c>
      <c r="C1221" s="11">
        <v>2011</v>
      </c>
      <c r="D1221" s="11" t="s">
        <v>424</v>
      </c>
      <c r="E1221" s="11">
        <v>8</v>
      </c>
      <c r="F1221" s="25">
        <v>0.61759259259259258</v>
      </c>
      <c r="G1221" s="90">
        <v>0.36759259259259264</v>
      </c>
      <c r="H1221" s="90" t="s">
        <v>620</v>
      </c>
      <c r="I1221" s="11" t="s">
        <v>148</v>
      </c>
      <c r="J1221" s="14">
        <v>1.5</v>
      </c>
      <c r="K1221" s="13" t="s">
        <v>147</v>
      </c>
      <c r="L1221" s="13" t="s">
        <v>147</v>
      </c>
      <c r="M1221" s="88" t="s">
        <v>321</v>
      </c>
      <c r="N1221" s="75">
        <v>35.316000000000003</v>
      </c>
      <c r="O1221" s="75">
        <v>-92.314999999999998</v>
      </c>
      <c r="P1221" s="86">
        <v>6.1</v>
      </c>
      <c r="Q1221" s="11" t="s">
        <v>120</v>
      </c>
      <c r="R1221" s="11" t="s">
        <v>42</v>
      </c>
      <c r="S1221" s="77" t="s">
        <v>2107</v>
      </c>
    </row>
    <row r="1222" spans="1:19" s="1" customFormat="1" ht="33.75" x14ac:dyDescent="0.2">
      <c r="A1222" s="27" t="e">
        <f t="shared" si="19"/>
        <v>#VALUE!</v>
      </c>
      <c r="B1222" s="189" t="s">
        <v>1250</v>
      </c>
      <c r="C1222" s="11">
        <v>2011</v>
      </c>
      <c r="D1222" s="11" t="s">
        <v>424</v>
      </c>
      <c r="E1222" s="11">
        <v>8</v>
      </c>
      <c r="F1222" s="25">
        <v>0.84077546296296291</v>
      </c>
      <c r="G1222" s="22">
        <v>0.59077546296296302</v>
      </c>
      <c r="H1222" s="90" t="s">
        <v>620</v>
      </c>
      <c r="I1222" s="11" t="s">
        <v>148</v>
      </c>
      <c r="J1222" s="14">
        <v>2.5</v>
      </c>
      <c r="K1222" s="13" t="s">
        <v>147</v>
      </c>
      <c r="L1222" s="13" t="s">
        <v>147</v>
      </c>
      <c r="M1222" s="88" t="s">
        <v>354</v>
      </c>
      <c r="N1222" s="75">
        <v>35.319000000000003</v>
      </c>
      <c r="O1222" s="75">
        <v>-92.307000000000002</v>
      </c>
      <c r="P1222" s="86">
        <v>5.6</v>
      </c>
      <c r="Q1222" s="11" t="s">
        <v>120</v>
      </c>
      <c r="R1222" s="11" t="s">
        <v>42</v>
      </c>
      <c r="S1222" s="77" t="s">
        <v>2107</v>
      </c>
    </row>
    <row r="1223" spans="1:19" s="1" customFormat="1" ht="33.75" x14ac:dyDescent="0.2">
      <c r="A1223" s="27" t="e">
        <f t="shared" si="19"/>
        <v>#VALUE!</v>
      </c>
      <c r="B1223" s="189" t="s">
        <v>1251</v>
      </c>
      <c r="C1223" s="11">
        <v>2011</v>
      </c>
      <c r="D1223" s="11" t="s">
        <v>424</v>
      </c>
      <c r="E1223" s="11">
        <v>8</v>
      </c>
      <c r="F1223" s="25">
        <v>0.22931712962962961</v>
      </c>
      <c r="G1223" s="22">
        <v>0.97931712962962969</v>
      </c>
      <c r="H1223" s="90" t="s">
        <v>620</v>
      </c>
      <c r="I1223" s="11" t="s">
        <v>148</v>
      </c>
      <c r="J1223" s="14">
        <v>1.8</v>
      </c>
      <c r="K1223" s="13" t="s">
        <v>147</v>
      </c>
      <c r="L1223" s="13" t="s">
        <v>147</v>
      </c>
      <c r="M1223" s="88" t="s">
        <v>321</v>
      </c>
      <c r="N1223" s="75">
        <v>35.313000000000002</v>
      </c>
      <c r="O1223" s="75">
        <v>-92.311999999999998</v>
      </c>
      <c r="P1223" s="86">
        <v>4.3</v>
      </c>
      <c r="Q1223" s="11" t="s">
        <v>120</v>
      </c>
      <c r="R1223" s="11" t="s">
        <v>42</v>
      </c>
      <c r="S1223" s="77" t="s">
        <v>2107</v>
      </c>
    </row>
    <row r="1224" spans="1:19" s="1" customFormat="1" ht="33.75" x14ac:dyDescent="0.2">
      <c r="A1224" s="27" t="e">
        <f t="shared" si="19"/>
        <v>#VALUE!</v>
      </c>
      <c r="B1224" s="189" t="s">
        <v>1252</v>
      </c>
      <c r="C1224" s="11">
        <v>2011</v>
      </c>
      <c r="D1224" s="11" t="s">
        <v>424</v>
      </c>
      <c r="E1224" s="11">
        <v>10</v>
      </c>
      <c r="F1224" s="25">
        <v>0.30556712962962962</v>
      </c>
      <c r="G1224" s="22">
        <v>5.5567129629629626E-2</v>
      </c>
      <c r="H1224" s="90" t="s">
        <v>620</v>
      </c>
      <c r="I1224" s="11" t="s">
        <v>148</v>
      </c>
      <c r="J1224" s="14">
        <v>1.6</v>
      </c>
      <c r="K1224" s="13" t="s">
        <v>147</v>
      </c>
      <c r="L1224" s="13" t="s">
        <v>147</v>
      </c>
      <c r="M1224" s="88" t="s">
        <v>321</v>
      </c>
      <c r="N1224" s="75">
        <v>35.317</v>
      </c>
      <c r="O1224" s="75">
        <v>-92.313000000000002</v>
      </c>
      <c r="P1224" s="18">
        <v>5.9</v>
      </c>
      <c r="Q1224" s="11" t="s">
        <v>120</v>
      </c>
      <c r="R1224" s="11" t="s">
        <v>42</v>
      </c>
      <c r="S1224" s="77" t="s">
        <v>2107</v>
      </c>
    </row>
    <row r="1225" spans="1:19" s="1" customFormat="1" ht="33.75" x14ac:dyDescent="0.2">
      <c r="A1225" s="27" t="e">
        <f t="shared" si="19"/>
        <v>#VALUE!</v>
      </c>
      <c r="B1225" s="189" t="s">
        <v>1253</v>
      </c>
      <c r="C1225" s="11">
        <v>2011</v>
      </c>
      <c r="D1225" s="11" t="s">
        <v>424</v>
      </c>
      <c r="E1225" s="11">
        <v>12</v>
      </c>
      <c r="F1225" s="25">
        <v>0.16944444444444443</v>
      </c>
      <c r="G1225" s="22">
        <v>0.9194444444444444</v>
      </c>
      <c r="H1225" s="90" t="s">
        <v>620</v>
      </c>
      <c r="I1225" s="11" t="s">
        <v>148</v>
      </c>
      <c r="J1225" s="14">
        <v>1.9</v>
      </c>
      <c r="K1225" s="13" t="s">
        <v>147</v>
      </c>
      <c r="L1225" s="13" t="s">
        <v>147</v>
      </c>
      <c r="M1225" s="88" t="s">
        <v>321</v>
      </c>
      <c r="N1225" s="75">
        <v>35.302999999999997</v>
      </c>
      <c r="O1225" s="75">
        <v>-92.32</v>
      </c>
      <c r="P1225" s="18">
        <v>4.8</v>
      </c>
      <c r="Q1225" s="11" t="s">
        <v>120</v>
      </c>
      <c r="R1225" s="11" t="s">
        <v>42</v>
      </c>
      <c r="S1225" s="77" t="s">
        <v>2107</v>
      </c>
    </row>
    <row r="1226" spans="1:19" s="1" customFormat="1" ht="33.75" x14ac:dyDescent="0.2">
      <c r="A1226" s="27" t="e">
        <f t="shared" si="19"/>
        <v>#VALUE!</v>
      </c>
      <c r="B1226" s="189" t="s">
        <v>1254</v>
      </c>
      <c r="C1226" s="11">
        <v>2011</v>
      </c>
      <c r="D1226" s="11" t="s">
        <v>424</v>
      </c>
      <c r="E1226" s="11">
        <v>14</v>
      </c>
      <c r="F1226" s="25">
        <v>0.61318287037037034</v>
      </c>
      <c r="G1226" s="90">
        <v>0.36318287037037034</v>
      </c>
      <c r="H1226" s="90" t="s">
        <v>620</v>
      </c>
      <c r="I1226" s="11" t="s">
        <v>148</v>
      </c>
      <c r="J1226" s="14">
        <v>2</v>
      </c>
      <c r="K1226" s="13" t="s">
        <v>147</v>
      </c>
      <c r="L1226" s="13" t="s">
        <v>147</v>
      </c>
      <c r="M1226" s="88" t="s">
        <v>321</v>
      </c>
      <c r="N1226" s="75">
        <v>35.271000000000001</v>
      </c>
      <c r="O1226" s="75">
        <v>-92.341999999999999</v>
      </c>
      <c r="P1226" s="18">
        <v>5.5</v>
      </c>
      <c r="Q1226" s="11" t="s">
        <v>120</v>
      </c>
      <c r="R1226" s="12" t="s">
        <v>25</v>
      </c>
      <c r="S1226" s="77" t="s">
        <v>2107</v>
      </c>
    </row>
    <row r="1227" spans="1:19" s="1" customFormat="1" ht="33.75" x14ac:dyDescent="0.2">
      <c r="A1227" s="27" t="e">
        <f t="shared" si="19"/>
        <v>#VALUE!</v>
      </c>
      <c r="B1227" s="189" t="s">
        <v>1255</v>
      </c>
      <c r="C1227" s="11">
        <v>2011</v>
      </c>
      <c r="D1227" s="11" t="s">
        <v>424</v>
      </c>
      <c r="E1227" s="11">
        <v>14</v>
      </c>
      <c r="F1227" s="25">
        <v>0.73849537037037039</v>
      </c>
      <c r="G1227" s="90">
        <v>0.48849537037037033</v>
      </c>
      <c r="H1227" s="90" t="s">
        <v>620</v>
      </c>
      <c r="I1227" s="11" t="s">
        <v>148</v>
      </c>
      <c r="J1227" s="14">
        <v>2</v>
      </c>
      <c r="K1227" s="13" t="s">
        <v>147</v>
      </c>
      <c r="L1227" s="13" t="s">
        <v>147</v>
      </c>
      <c r="M1227" s="88" t="s">
        <v>321</v>
      </c>
      <c r="N1227" s="75">
        <v>35.271999999999998</v>
      </c>
      <c r="O1227" s="75">
        <v>-92.341999999999999</v>
      </c>
      <c r="P1227" s="18">
        <v>5.0999999999999996</v>
      </c>
      <c r="Q1227" s="11" t="s">
        <v>120</v>
      </c>
      <c r="R1227" s="12" t="s">
        <v>25</v>
      </c>
      <c r="S1227" s="77" t="s">
        <v>2107</v>
      </c>
    </row>
    <row r="1228" spans="1:19" s="1" customFormat="1" ht="33.75" x14ac:dyDescent="0.2">
      <c r="A1228" s="27" t="e">
        <f t="shared" si="19"/>
        <v>#VALUE!</v>
      </c>
      <c r="B1228" s="189" t="s">
        <v>1256</v>
      </c>
      <c r="C1228" s="11">
        <v>2011</v>
      </c>
      <c r="D1228" s="11" t="s">
        <v>424</v>
      </c>
      <c r="E1228" s="11">
        <v>15</v>
      </c>
      <c r="F1228" s="25">
        <v>0.61557870370370371</v>
      </c>
      <c r="G1228" s="90">
        <v>0.36557870370370371</v>
      </c>
      <c r="H1228" s="90" t="s">
        <v>620</v>
      </c>
      <c r="I1228" s="11" t="s">
        <v>148</v>
      </c>
      <c r="J1228" s="88">
        <v>2</v>
      </c>
      <c r="K1228" s="13" t="s">
        <v>147</v>
      </c>
      <c r="L1228" s="13" t="s">
        <v>147</v>
      </c>
      <c r="M1228" s="88" t="s">
        <v>321</v>
      </c>
      <c r="N1228" s="75">
        <v>35.314999999999998</v>
      </c>
      <c r="O1228" s="75">
        <v>-92.302999999999997</v>
      </c>
      <c r="P1228" s="86">
        <v>5.7</v>
      </c>
      <c r="Q1228" s="11" t="s">
        <v>120</v>
      </c>
      <c r="R1228" s="11" t="s">
        <v>42</v>
      </c>
      <c r="S1228" s="77" t="s">
        <v>2107</v>
      </c>
    </row>
    <row r="1229" spans="1:19" s="1" customFormat="1" ht="33.75" x14ac:dyDescent="0.2">
      <c r="A1229" s="27" t="e">
        <f t="shared" si="19"/>
        <v>#VALUE!</v>
      </c>
      <c r="B1229" s="189" t="s">
        <v>1257</v>
      </c>
      <c r="C1229" s="11">
        <v>2011</v>
      </c>
      <c r="D1229" s="11" t="s">
        <v>424</v>
      </c>
      <c r="E1229" s="11">
        <v>16</v>
      </c>
      <c r="F1229" s="25">
        <v>0.58390046296296294</v>
      </c>
      <c r="G1229" s="90">
        <v>0.33390046296296294</v>
      </c>
      <c r="H1229" s="90" t="s">
        <v>620</v>
      </c>
      <c r="I1229" s="11" t="s">
        <v>148</v>
      </c>
      <c r="J1229" s="88">
        <v>2.2000000000000002</v>
      </c>
      <c r="K1229" s="13" t="s">
        <v>147</v>
      </c>
      <c r="L1229" s="13" t="s">
        <v>147</v>
      </c>
      <c r="M1229" s="88" t="s">
        <v>321</v>
      </c>
      <c r="N1229" s="75">
        <v>35.292000000000002</v>
      </c>
      <c r="O1229" s="75">
        <v>-92.323999999999998</v>
      </c>
      <c r="P1229" s="86">
        <v>4.0999999999999996</v>
      </c>
      <c r="Q1229" s="11" t="s">
        <v>120</v>
      </c>
      <c r="R1229" s="11" t="s">
        <v>42</v>
      </c>
      <c r="S1229" s="77" t="s">
        <v>2107</v>
      </c>
    </row>
    <row r="1230" spans="1:19" s="1" customFormat="1" ht="33.75" x14ac:dyDescent="0.2">
      <c r="A1230" s="27" t="e">
        <f t="shared" si="19"/>
        <v>#VALUE!</v>
      </c>
      <c r="B1230" s="189" t="s">
        <v>1258</v>
      </c>
      <c r="C1230" s="11">
        <v>2011</v>
      </c>
      <c r="D1230" s="11" t="s">
        <v>424</v>
      </c>
      <c r="E1230" s="11">
        <v>16</v>
      </c>
      <c r="F1230" s="25">
        <v>0.58704861111111117</v>
      </c>
      <c r="G1230" s="90">
        <v>0.33704861111111112</v>
      </c>
      <c r="H1230" s="90" t="s">
        <v>620</v>
      </c>
      <c r="I1230" s="11" t="s">
        <v>148</v>
      </c>
      <c r="J1230" s="88">
        <v>1.7</v>
      </c>
      <c r="K1230" s="13" t="s">
        <v>147</v>
      </c>
      <c r="L1230" s="13" t="s">
        <v>147</v>
      </c>
      <c r="M1230" s="88" t="s">
        <v>321</v>
      </c>
      <c r="N1230" s="75">
        <v>35.289000000000001</v>
      </c>
      <c r="O1230" s="75">
        <v>-92.325999999999993</v>
      </c>
      <c r="P1230" s="86">
        <v>4.0999999999999996</v>
      </c>
      <c r="Q1230" s="11" t="s">
        <v>120</v>
      </c>
      <c r="R1230" s="11" t="s">
        <v>42</v>
      </c>
      <c r="S1230" s="77" t="s">
        <v>2107</v>
      </c>
    </row>
    <row r="1231" spans="1:19" s="1" customFormat="1" ht="33.75" x14ac:dyDescent="0.2">
      <c r="A1231" s="27" t="e">
        <f t="shared" si="19"/>
        <v>#VALUE!</v>
      </c>
      <c r="B1231" s="189" t="s">
        <v>1259</v>
      </c>
      <c r="C1231" s="11">
        <v>2011</v>
      </c>
      <c r="D1231" s="11" t="s">
        <v>424</v>
      </c>
      <c r="E1231" s="11">
        <v>16</v>
      </c>
      <c r="F1231" s="25">
        <v>0.6001967592592593</v>
      </c>
      <c r="G1231" s="90">
        <v>0.35019675925925925</v>
      </c>
      <c r="H1231" s="90" t="s">
        <v>620</v>
      </c>
      <c r="I1231" s="11" t="s">
        <v>148</v>
      </c>
      <c r="J1231" s="88">
        <v>1.8</v>
      </c>
      <c r="K1231" s="13" t="s">
        <v>147</v>
      </c>
      <c r="L1231" s="13" t="s">
        <v>147</v>
      </c>
      <c r="M1231" s="88" t="s">
        <v>321</v>
      </c>
      <c r="N1231" s="75">
        <v>35.293999999999997</v>
      </c>
      <c r="O1231" s="75">
        <v>-92.325999999999993</v>
      </c>
      <c r="P1231" s="86">
        <v>4.0999999999999996</v>
      </c>
      <c r="Q1231" s="11" t="s">
        <v>120</v>
      </c>
      <c r="R1231" s="11" t="s">
        <v>42</v>
      </c>
      <c r="S1231" s="77" t="s">
        <v>2107</v>
      </c>
    </row>
    <row r="1232" spans="1:19" s="1" customFormat="1" ht="33.75" x14ac:dyDescent="0.2">
      <c r="A1232" s="27" t="e">
        <f t="shared" si="19"/>
        <v>#VALUE!</v>
      </c>
      <c r="B1232" s="189" t="s">
        <v>1260</v>
      </c>
      <c r="C1232" s="11">
        <v>2011</v>
      </c>
      <c r="D1232" s="11" t="s">
        <v>424</v>
      </c>
      <c r="E1232" s="11">
        <v>16</v>
      </c>
      <c r="F1232" s="25">
        <v>0.78491898148148154</v>
      </c>
      <c r="G1232" s="90">
        <v>0.53491898148148154</v>
      </c>
      <c r="H1232" s="90" t="s">
        <v>620</v>
      </c>
      <c r="I1232" s="11" t="s">
        <v>148</v>
      </c>
      <c r="J1232" s="88">
        <v>2.7</v>
      </c>
      <c r="K1232" s="13" t="s">
        <v>147</v>
      </c>
      <c r="L1232" s="13" t="s">
        <v>147</v>
      </c>
      <c r="M1232" s="88" t="s">
        <v>430</v>
      </c>
      <c r="N1232" s="75">
        <v>35.283000000000001</v>
      </c>
      <c r="O1232" s="75">
        <v>-92.352999999999994</v>
      </c>
      <c r="P1232" s="86">
        <v>5.9</v>
      </c>
      <c r="Q1232" s="11" t="s">
        <v>120</v>
      </c>
      <c r="R1232" s="11" t="s">
        <v>42</v>
      </c>
      <c r="S1232" s="77" t="s">
        <v>2107</v>
      </c>
    </row>
    <row r="1233" spans="1:19" s="1" customFormat="1" ht="33.75" x14ac:dyDescent="0.2">
      <c r="A1233" s="27" t="e">
        <f t="shared" si="19"/>
        <v>#VALUE!</v>
      </c>
      <c r="B1233" s="189" t="s">
        <v>1261</v>
      </c>
      <c r="C1233" s="11">
        <v>2011</v>
      </c>
      <c r="D1233" s="11" t="s">
        <v>424</v>
      </c>
      <c r="E1233" s="11">
        <v>17</v>
      </c>
      <c r="F1233" s="25">
        <v>0.43710648148148151</v>
      </c>
      <c r="G1233" s="90">
        <v>0.18710648148148148</v>
      </c>
      <c r="H1233" s="90" t="s">
        <v>620</v>
      </c>
      <c r="I1233" s="11" t="s">
        <v>148</v>
      </c>
      <c r="J1233" s="88">
        <v>1.9</v>
      </c>
      <c r="K1233" s="13" t="s">
        <v>147</v>
      </c>
      <c r="L1233" s="13" t="s">
        <v>147</v>
      </c>
      <c r="M1233" s="88" t="s">
        <v>321</v>
      </c>
      <c r="N1233" s="75">
        <v>35.25</v>
      </c>
      <c r="O1233" s="75">
        <v>-92.35</v>
      </c>
      <c r="P1233" s="86">
        <v>5.5</v>
      </c>
      <c r="Q1233" s="11" t="s">
        <v>120</v>
      </c>
      <c r="R1233" s="12" t="s">
        <v>25</v>
      </c>
      <c r="S1233" s="77" t="s">
        <v>2107</v>
      </c>
    </row>
    <row r="1234" spans="1:19" s="1" customFormat="1" ht="33.75" x14ac:dyDescent="0.2">
      <c r="A1234" s="27" t="e">
        <f t="shared" si="19"/>
        <v>#VALUE!</v>
      </c>
      <c r="B1234" s="189" t="s">
        <v>1262</v>
      </c>
      <c r="C1234" s="11">
        <v>2011</v>
      </c>
      <c r="D1234" s="11" t="s">
        <v>424</v>
      </c>
      <c r="E1234" s="11">
        <v>17</v>
      </c>
      <c r="F1234" s="25">
        <v>0.4415162037037037</v>
      </c>
      <c r="G1234" s="90">
        <v>0.1915162037037037</v>
      </c>
      <c r="H1234" s="90" t="s">
        <v>620</v>
      </c>
      <c r="I1234" s="11" t="s">
        <v>148</v>
      </c>
      <c r="J1234" s="88">
        <v>2</v>
      </c>
      <c r="K1234" s="13" t="s">
        <v>147</v>
      </c>
      <c r="L1234" s="13" t="s">
        <v>147</v>
      </c>
      <c r="M1234" s="88" t="s">
        <v>321</v>
      </c>
      <c r="N1234" s="75">
        <v>35.331000000000003</v>
      </c>
      <c r="O1234" s="75">
        <v>-92.292000000000002</v>
      </c>
      <c r="P1234" s="86">
        <v>5.0999999999999996</v>
      </c>
      <c r="Q1234" s="11" t="s">
        <v>120</v>
      </c>
      <c r="R1234" s="11" t="s">
        <v>42</v>
      </c>
      <c r="S1234" s="77" t="s">
        <v>2107</v>
      </c>
    </row>
    <row r="1235" spans="1:19" s="1" customFormat="1" ht="33.75" x14ac:dyDescent="0.2">
      <c r="A1235" s="27" t="e">
        <f t="shared" si="19"/>
        <v>#VALUE!</v>
      </c>
      <c r="B1235" s="189" t="s">
        <v>1263</v>
      </c>
      <c r="C1235" s="11">
        <v>2011</v>
      </c>
      <c r="D1235" s="11" t="s">
        <v>424</v>
      </c>
      <c r="E1235" s="11">
        <v>17</v>
      </c>
      <c r="F1235" s="25">
        <v>0.99045138888888884</v>
      </c>
      <c r="G1235" s="90">
        <v>0.74045138888888884</v>
      </c>
      <c r="H1235" s="90" t="s">
        <v>620</v>
      </c>
      <c r="I1235" s="11" t="s">
        <v>148</v>
      </c>
      <c r="J1235" s="88">
        <v>2.5</v>
      </c>
      <c r="K1235" s="13" t="s">
        <v>147</v>
      </c>
      <c r="L1235" s="13" t="s">
        <v>147</v>
      </c>
      <c r="M1235" s="88" t="s">
        <v>348</v>
      </c>
      <c r="N1235" s="75">
        <v>35.284999999999997</v>
      </c>
      <c r="O1235" s="75">
        <v>-92.343000000000004</v>
      </c>
      <c r="P1235" s="86">
        <v>5</v>
      </c>
      <c r="Q1235" s="11" t="s">
        <v>120</v>
      </c>
      <c r="R1235" s="11" t="s">
        <v>42</v>
      </c>
      <c r="S1235" s="77" t="s">
        <v>2107</v>
      </c>
    </row>
    <row r="1236" spans="1:19" s="1" customFormat="1" ht="33.75" x14ac:dyDescent="0.2">
      <c r="A1236" s="27" t="e">
        <f t="shared" si="19"/>
        <v>#VALUE!</v>
      </c>
      <c r="B1236" s="189" t="s">
        <v>1264</v>
      </c>
      <c r="C1236" s="11">
        <v>2011</v>
      </c>
      <c r="D1236" s="11" t="s">
        <v>424</v>
      </c>
      <c r="E1236" s="11">
        <v>17</v>
      </c>
      <c r="F1236" s="25">
        <v>0.10141203703703704</v>
      </c>
      <c r="G1236" s="90">
        <v>0.85141203703703694</v>
      </c>
      <c r="H1236" s="90" t="s">
        <v>620</v>
      </c>
      <c r="I1236" s="11" t="s">
        <v>148</v>
      </c>
      <c r="J1236" s="88">
        <v>2</v>
      </c>
      <c r="K1236" s="13" t="s">
        <v>147</v>
      </c>
      <c r="L1236" s="13" t="s">
        <v>147</v>
      </c>
      <c r="M1236" s="88" t="s">
        <v>321</v>
      </c>
      <c r="N1236" s="75">
        <v>35.280999999999999</v>
      </c>
      <c r="O1236" s="75">
        <v>-92.340999999999994</v>
      </c>
      <c r="P1236" s="86">
        <v>5.0999999999999996</v>
      </c>
      <c r="Q1236" s="11" t="s">
        <v>120</v>
      </c>
      <c r="R1236" s="11" t="s">
        <v>42</v>
      </c>
      <c r="S1236" s="77" t="s">
        <v>2107</v>
      </c>
    </row>
    <row r="1237" spans="1:19" s="1" customFormat="1" ht="33.75" x14ac:dyDescent="0.2">
      <c r="A1237" s="27" t="e">
        <f t="shared" si="19"/>
        <v>#VALUE!</v>
      </c>
      <c r="B1237" s="189" t="s">
        <v>1265</v>
      </c>
      <c r="C1237" s="11">
        <v>2011</v>
      </c>
      <c r="D1237" s="11" t="s">
        <v>424</v>
      </c>
      <c r="E1237" s="11">
        <v>18</v>
      </c>
      <c r="F1237" s="25">
        <v>0.27407407407407408</v>
      </c>
      <c r="G1237" s="90">
        <v>2.4074074074074071E-2</v>
      </c>
      <c r="H1237" s="90" t="s">
        <v>620</v>
      </c>
      <c r="I1237" s="11" t="s">
        <v>148</v>
      </c>
      <c r="J1237" s="88">
        <v>1.8</v>
      </c>
      <c r="K1237" s="13" t="s">
        <v>147</v>
      </c>
      <c r="L1237" s="13" t="s">
        <v>147</v>
      </c>
      <c r="M1237" s="88" t="s">
        <v>321</v>
      </c>
      <c r="N1237" s="75">
        <v>35.267000000000003</v>
      </c>
      <c r="O1237" s="75">
        <v>-92.343000000000004</v>
      </c>
      <c r="P1237" s="86">
        <v>6.2</v>
      </c>
      <c r="Q1237" s="11" t="s">
        <v>120</v>
      </c>
      <c r="R1237" s="12" t="s">
        <v>25</v>
      </c>
      <c r="S1237" s="77" t="s">
        <v>2107</v>
      </c>
    </row>
    <row r="1238" spans="1:19" s="1" customFormat="1" ht="33.75" x14ac:dyDescent="0.2">
      <c r="A1238" s="27" t="e">
        <f t="shared" si="19"/>
        <v>#VALUE!</v>
      </c>
      <c r="B1238" s="189" t="s">
        <v>1266</v>
      </c>
      <c r="C1238" s="11">
        <v>2011</v>
      </c>
      <c r="D1238" s="11" t="s">
        <v>424</v>
      </c>
      <c r="E1238" s="11">
        <v>18</v>
      </c>
      <c r="F1238" s="25">
        <v>0.32555555555555554</v>
      </c>
      <c r="G1238" s="90">
        <v>7.5555555555555556E-2</v>
      </c>
      <c r="H1238" s="90" t="s">
        <v>620</v>
      </c>
      <c r="I1238" s="11" t="s">
        <v>148</v>
      </c>
      <c r="J1238" s="88">
        <v>2.1</v>
      </c>
      <c r="K1238" s="13" t="s">
        <v>147</v>
      </c>
      <c r="L1238" s="13" t="s">
        <v>147</v>
      </c>
      <c r="M1238" s="88" t="s">
        <v>321</v>
      </c>
      <c r="N1238" s="75">
        <v>35.273000000000003</v>
      </c>
      <c r="O1238" s="75">
        <v>-92.34</v>
      </c>
      <c r="P1238" s="86">
        <v>4.7</v>
      </c>
      <c r="Q1238" s="11" t="s">
        <v>120</v>
      </c>
      <c r="R1238" s="11" t="s">
        <v>42</v>
      </c>
      <c r="S1238" s="77" t="s">
        <v>2107</v>
      </c>
    </row>
    <row r="1239" spans="1:19" s="1" customFormat="1" ht="33.75" x14ac:dyDescent="0.2">
      <c r="A1239" s="27" t="e">
        <f t="shared" si="19"/>
        <v>#VALUE!</v>
      </c>
      <c r="B1239" s="189" t="s">
        <v>1267</v>
      </c>
      <c r="C1239" s="11">
        <v>2011</v>
      </c>
      <c r="D1239" s="11" t="s">
        <v>424</v>
      </c>
      <c r="E1239" s="11">
        <v>18</v>
      </c>
      <c r="F1239" s="25">
        <v>0.3574074074074074</v>
      </c>
      <c r="G1239" s="90">
        <v>0.1074074074074074</v>
      </c>
      <c r="H1239" s="90" t="s">
        <v>620</v>
      </c>
      <c r="I1239" s="11" t="s">
        <v>148</v>
      </c>
      <c r="J1239" s="88">
        <v>1.9</v>
      </c>
      <c r="K1239" s="13" t="s">
        <v>147</v>
      </c>
      <c r="L1239" s="13" t="s">
        <v>147</v>
      </c>
      <c r="M1239" s="88" t="s">
        <v>321</v>
      </c>
      <c r="N1239" s="75">
        <v>35.274999999999999</v>
      </c>
      <c r="O1239" s="75">
        <v>-92.334999999999994</v>
      </c>
      <c r="P1239" s="86">
        <v>4.3</v>
      </c>
      <c r="Q1239" s="11" t="s">
        <v>120</v>
      </c>
      <c r="R1239" s="11" t="s">
        <v>42</v>
      </c>
      <c r="S1239" s="77" t="s">
        <v>2107</v>
      </c>
    </row>
    <row r="1240" spans="1:19" s="1" customFormat="1" ht="33.75" x14ac:dyDescent="0.2">
      <c r="A1240" s="27" t="e">
        <f t="shared" si="19"/>
        <v>#VALUE!</v>
      </c>
      <c r="B1240" s="189" t="s">
        <v>1268</v>
      </c>
      <c r="C1240" s="11">
        <v>2011</v>
      </c>
      <c r="D1240" s="11" t="s">
        <v>424</v>
      </c>
      <c r="E1240" s="11">
        <v>18</v>
      </c>
      <c r="F1240" s="25">
        <v>0.640162037037037</v>
      </c>
      <c r="G1240" s="90">
        <v>0.39016203703703706</v>
      </c>
      <c r="H1240" s="90" t="s">
        <v>620</v>
      </c>
      <c r="I1240" s="11" t="s">
        <v>148</v>
      </c>
      <c r="J1240" s="88">
        <v>2.2999999999999998</v>
      </c>
      <c r="K1240" s="13" t="s">
        <v>147</v>
      </c>
      <c r="L1240" s="13" t="s">
        <v>147</v>
      </c>
      <c r="M1240" s="88" t="s">
        <v>321</v>
      </c>
      <c r="N1240" s="75">
        <v>35.279000000000003</v>
      </c>
      <c r="O1240" s="75">
        <v>-92.338999999999999</v>
      </c>
      <c r="P1240" s="86">
        <v>4.3</v>
      </c>
      <c r="Q1240" s="11" t="s">
        <v>120</v>
      </c>
      <c r="R1240" s="11" t="s">
        <v>42</v>
      </c>
      <c r="S1240" s="77" t="s">
        <v>2107</v>
      </c>
    </row>
    <row r="1241" spans="1:19" s="1" customFormat="1" ht="33.75" x14ac:dyDescent="0.2">
      <c r="A1241" s="27" t="e">
        <f t="shared" si="19"/>
        <v>#VALUE!</v>
      </c>
      <c r="B1241" s="189" t="s">
        <v>1269</v>
      </c>
      <c r="C1241" s="11">
        <v>2011</v>
      </c>
      <c r="D1241" s="11" t="s">
        <v>424</v>
      </c>
      <c r="E1241" s="11">
        <v>18</v>
      </c>
      <c r="F1241" s="25">
        <v>0.64518518518518519</v>
      </c>
      <c r="G1241" s="90">
        <v>0.39518518518518514</v>
      </c>
      <c r="H1241" s="90" t="s">
        <v>620</v>
      </c>
      <c r="I1241" s="11" t="s">
        <v>148</v>
      </c>
      <c r="J1241" s="88">
        <v>1.5</v>
      </c>
      <c r="K1241" s="13" t="s">
        <v>147</v>
      </c>
      <c r="L1241" s="13" t="s">
        <v>147</v>
      </c>
      <c r="M1241" s="88" t="s">
        <v>321</v>
      </c>
      <c r="N1241" s="75">
        <v>35.270000000000003</v>
      </c>
      <c r="O1241" s="75">
        <v>-92.337999999999994</v>
      </c>
      <c r="P1241" s="86">
        <v>4.9000000000000004</v>
      </c>
      <c r="Q1241" s="11" t="s">
        <v>120</v>
      </c>
      <c r="R1241" s="12" t="s">
        <v>25</v>
      </c>
      <c r="S1241" s="77" t="s">
        <v>2107</v>
      </c>
    </row>
    <row r="1242" spans="1:19" s="1" customFormat="1" ht="33.75" x14ac:dyDescent="0.2">
      <c r="A1242" s="27" t="e">
        <f t="shared" si="19"/>
        <v>#VALUE!</v>
      </c>
      <c r="B1242" s="189" t="s">
        <v>1270</v>
      </c>
      <c r="C1242" s="11">
        <v>2011</v>
      </c>
      <c r="D1242" s="11" t="s">
        <v>424</v>
      </c>
      <c r="E1242" s="11">
        <v>18</v>
      </c>
      <c r="F1242" s="25">
        <v>0.64524305555555561</v>
      </c>
      <c r="G1242" s="90">
        <v>0.39524305555555556</v>
      </c>
      <c r="H1242" s="90" t="s">
        <v>620</v>
      </c>
      <c r="I1242" s="11" t="s">
        <v>148</v>
      </c>
      <c r="J1242" s="88">
        <v>1.5</v>
      </c>
      <c r="K1242" s="13" t="s">
        <v>147</v>
      </c>
      <c r="L1242" s="13" t="s">
        <v>147</v>
      </c>
      <c r="M1242" s="88" t="s">
        <v>321</v>
      </c>
      <c r="N1242" s="75">
        <v>35.271999999999998</v>
      </c>
      <c r="O1242" s="75">
        <v>-92.337000000000003</v>
      </c>
      <c r="P1242" s="86">
        <v>4.5</v>
      </c>
      <c r="Q1242" s="11" t="s">
        <v>120</v>
      </c>
      <c r="R1242" s="11" t="s">
        <v>42</v>
      </c>
      <c r="S1242" s="77" t="s">
        <v>2107</v>
      </c>
    </row>
    <row r="1243" spans="1:19" s="1" customFormat="1" ht="33.75" x14ac:dyDescent="0.2">
      <c r="A1243" s="27" t="e">
        <f t="shared" si="19"/>
        <v>#VALUE!</v>
      </c>
      <c r="B1243" s="189" t="s">
        <v>1271</v>
      </c>
      <c r="C1243" s="11">
        <v>2011</v>
      </c>
      <c r="D1243" s="11" t="s">
        <v>424</v>
      </c>
      <c r="E1243" s="11">
        <v>18</v>
      </c>
      <c r="F1243" s="25">
        <v>0.7181481481481482</v>
      </c>
      <c r="G1243" s="90">
        <v>0.46814814814814815</v>
      </c>
      <c r="H1243" s="90" t="s">
        <v>620</v>
      </c>
      <c r="I1243" s="11" t="s">
        <v>148</v>
      </c>
      <c r="J1243" s="14">
        <v>1.8</v>
      </c>
      <c r="K1243" s="13" t="s">
        <v>147</v>
      </c>
      <c r="L1243" s="13" t="s">
        <v>147</v>
      </c>
      <c r="M1243" s="88" t="s">
        <v>321</v>
      </c>
      <c r="N1243" s="75">
        <v>35.270000000000003</v>
      </c>
      <c r="O1243" s="75">
        <v>-92.343000000000004</v>
      </c>
      <c r="P1243" s="18">
        <v>5.4</v>
      </c>
      <c r="Q1243" s="11" t="s">
        <v>120</v>
      </c>
      <c r="R1243" s="12" t="s">
        <v>25</v>
      </c>
      <c r="S1243" s="77" t="s">
        <v>2107</v>
      </c>
    </row>
    <row r="1244" spans="1:19" s="1" customFormat="1" ht="33.75" x14ac:dyDescent="0.2">
      <c r="A1244" s="27" t="e">
        <f t="shared" si="19"/>
        <v>#VALUE!</v>
      </c>
      <c r="B1244" s="189" t="s">
        <v>1272</v>
      </c>
      <c r="C1244" s="11">
        <v>2011</v>
      </c>
      <c r="D1244" s="11" t="s">
        <v>424</v>
      </c>
      <c r="E1244" s="11">
        <v>18</v>
      </c>
      <c r="F1244" s="25">
        <v>0.77721064814814811</v>
      </c>
      <c r="G1244" s="90">
        <v>0.52721064814814811</v>
      </c>
      <c r="H1244" s="90" t="s">
        <v>620</v>
      </c>
      <c r="I1244" s="11" t="s">
        <v>148</v>
      </c>
      <c r="J1244" s="88">
        <v>2.2999999999999998</v>
      </c>
      <c r="K1244" s="13" t="s">
        <v>147</v>
      </c>
      <c r="L1244" s="13" t="s">
        <v>147</v>
      </c>
      <c r="M1244" s="88" t="s">
        <v>321</v>
      </c>
      <c r="N1244" s="75">
        <v>35.277999999999999</v>
      </c>
      <c r="O1244" s="75">
        <v>-92.325999999999993</v>
      </c>
      <c r="P1244" s="18">
        <v>4.4000000000000004</v>
      </c>
      <c r="Q1244" s="11" t="s">
        <v>120</v>
      </c>
      <c r="R1244" s="11" t="s">
        <v>42</v>
      </c>
      <c r="S1244" s="77" t="s">
        <v>2107</v>
      </c>
    </row>
    <row r="1245" spans="1:19" s="1" customFormat="1" ht="33.75" x14ac:dyDescent="0.2">
      <c r="A1245" s="27" t="e">
        <f t="shared" si="19"/>
        <v>#VALUE!</v>
      </c>
      <c r="B1245" s="189" t="s">
        <v>1273</v>
      </c>
      <c r="C1245" s="11">
        <v>2011</v>
      </c>
      <c r="D1245" s="11" t="s">
        <v>424</v>
      </c>
      <c r="E1245" s="11">
        <v>18</v>
      </c>
      <c r="F1245" s="25">
        <v>0.99421296296296291</v>
      </c>
      <c r="G1245" s="90">
        <v>0.74421296296296291</v>
      </c>
      <c r="H1245" s="90" t="s">
        <v>620</v>
      </c>
      <c r="I1245" s="11" t="s">
        <v>148</v>
      </c>
      <c r="J1245" s="14">
        <v>2.2000000000000002</v>
      </c>
      <c r="K1245" s="13" t="s">
        <v>147</v>
      </c>
      <c r="L1245" s="13" t="s">
        <v>147</v>
      </c>
      <c r="M1245" s="88" t="s">
        <v>321</v>
      </c>
      <c r="N1245" s="75">
        <v>35.279000000000003</v>
      </c>
      <c r="O1245" s="75">
        <v>-92.334000000000003</v>
      </c>
      <c r="P1245" s="86">
        <v>5.0999999999999996</v>
      </c>
      <c r="Q1245" s="11" t="s">
        <v>120</v>
      </c>
      <c r="R1245" s="11" t="s">
        <v>42</v>
      </c>
      <c r="S1245" s="77" t="s">
        <v>2107</v>
      </c>
    </row>
    <row r="1246" spans="1:19" s="1" customFormat="1" ht="33.75" x14ac:dyDescent="0.2">
      <c r="A1246" s="27" t="e">
        <f t="shared" si="19"/>
        <v>#VALUE!</v>
      </c>
      <c r="B1246" s="189" t="s">
        <v>1274</v>
      </c>
      <c r="C1246" s="11">
        <v>2011</v>
      </c>
      <c r="D1246" s="11" t="s">
        <v>424</v>
      </c>
      <c r="E1246" s="11">
        <v>18</v>
      </c>
      <c r="F1246" s="25">
        <v>0.14966435185185187</v>
      </c>
      <c r="G1246" s="90">
        <v>0.89966435185185178</v>
      </c>
      <c r="H1246" s="90" t="s">
        <v>620</v>
      </c>
      <c r="I1246" s="11" t="s">
        <v>148</v>
      </c>
      <c r="J1246" s="14">
        <v>1.9</v>
      </c>
      <c r="K1246" s="13" t="s">
        <v>147</v>
      </c>
      <c r="L1246" s="13" t="s">
        <v>147</v>
      </c>
      <c r="M1246" s="88" t="s">
        <v>321</v>
      </c>
      <c r="N1246" s="75">
        <v>35.271000000000001</v>
      </c>
      <c r="O1246" s="75">
        <v>-92.338999999999999</v>
      </c>
      <c r="P1246" s="86">
        <v>4.9000000000000004</v>
      </c>
      <c r="Q1246" s="11" t="s">
        <v>120</v>
      </c>
      <c r="R1246" s="12" t="s">
        <v>25</v>
      </c>
      <c r="S1246" s="77" t="s">
        <v>2107</v>
      </c>
    </row>
    <row r="1247" spans="1:19" s="1" customFormat="1" ht="33.75" x14ac:dyDescent="0.2">
      <c r="A1247" s="27" t="e">
        <f t="shared" si="19"/>
        <v>#VALUE!</v>
      </c>
      <c r="B1247" s="189" t="s">
        <v>1275</v>
      </c>
      <c r="C1247" s="11">
        <v>2011</v>
      </c>
      <c r="D1247" s="11" t="s">
        <v>424</v>
      </c>
      <c r="E1247" s="11">
        <v>18</v>
      </c>
      <c r="F1247" s="25">
        <v>0.18868055555555555</v>
      </c>
      <c r="G1247" s="90">
        <v>0.93868055555555552</v>
      </c>
      <c r="H1247" s="90" t="s">
        <v>620</v>
      </c>
      <c r="I1247" s="11" t="s">
        <v>148</v>
      </c>
      <c r="J1247" s="14">
        <v>2</v>
      </c>
      <c r="K1247" s="13" t="s">
        <v>147</v>
      </c>
      <c r="L1247" s="13" t="s">
        <v>147</v>
      </c>
      <c r="M1247" s="88" t="s">
        <v>321</v>
      </c>
      <c r="N1247" s="75">
        <v>35.271999999999998</v>
      </c>
      <c r="O1247" s="75">
        <v>-92.340999999999994</v>
      </c>
      <c r="P1247" s="86">
        <v>5.0999999999999996</v>
      </c>
      <c r="Q1247" s="11" t="s">
        <v>120</v>
      </c>
      <c r="R1247" s="11" t="s">
        <v>42</v>
      </c>
      <c r="S1247" s="77" t="s">
        <v>2107</v>
      </c>
    </row>
    <row r="1248" spans="1:19" s="1" customFormat="1" ht="33.75" x14ac:dyDescent="0.2">
      <c r="A1248" s="27" t="e">
        <f t="shared" si="19"/>
        <v>#VALUE!</v>
      </c>
      <c r="B1248" s="189" t="s">
        <v>1276</v>
      </c>
      <c r="C1248" s="11">
        <v>2011</v>
      </c>
      <c r="D1248" s="11" t="s">
        <v>424</v>
      </c>
      <c r="E1248" s="11">
        <v>18</v>
      </c>
      <c r="F1248" s="25">
        <v>0.23373842592592595</v>
      </c>
      <c r="G1248" s="90">
        <v>0.98373842592592586</v>
      </c>
      <c r="H1248" s="90" t="s">
        <v>620</v>
      </c>
      <c r="I1248" s="11" t="s">
        <v>148</v>
      </c>
      <c r="J1248" s="14">
        <v>2</v>
      </c>
      <c r="K1248" s="13" t="s">
        <v>147</v>
      </c>
      <c r="L1248" s="13" t="s">
        <v>147</v>
      </c>
      <c r="M1248" s="88" t="s">
        <v>321</v>
      </c>
      <c r="N1248" s="75">
        <v>35.276000000000003</v>
      </c>
      <c r="O1248" s="75">
        <v>-92.334999999999994</v>
      </c>
      <c r="P1248" s="86">
        <v>4</v>
      </c>
      <c r="Q1248" s="11" t="s">
        <v>120</v>
      </c>
      <c r="R1248" s="11" t="s">
        <v>42</v>
      </c>
      <c r="S1248" s="77" t="s">
        <v>2107</v>
      </c>
    </row>
    <row r="1249" spans="1:19" s="1" customFormat="1" ht="33.75" x14ac:dyDescent="0.2">
      <c r="A1249" s="27" t="e">
        <f t="shared" si="19"/>
        <v>#VALUE!</v>
      </c>
      <c r="B1249" s="189" t="s">
        <v>1277</v>
      </c>
      <c r="C1249" s="11">
        <v>2011</v>
      </c>
      <c r="D1249" s="11" t="s">
        <v>424</v>
      </c>
      <c r="E1249" s="11">
        <v>19</v>
      </c>
      <c r="F1249" s="25">
        <v>0.25141203703703702</v>
      </c>
      <c r="G1249" s="90">
        <v>1.4120370370370369E-3</v>
      </c>
      <c r="H1249" s="90" t="s">
        <v>620</v>
      </c>
      <c r="I1249" s="11" t="s">
        <v>148</v>
      </c>
      <c r="J1249" s="14">
        <v>2</v>
      </c>
      <c r="K1249" s="13" t="s">
        <v>147</v>
      </c>
      <c r="L1249" s="13" t="s">
        <v>147</v>
      </c>
      <c r="M1249" s="88" t="s">
        <v>321</v>
      </c>
      <c r="N1249" s="75">
        <v>35.265999999999998</v>
      </c>
      <c r="O1249" s="75">
        <v>-92.343999999999994</v>
      </c>
      <c r="P1249" s="86">
        <v>5</v>
      </c>
      <c r="Q1249" s="11" t="s">
        <v>120</v>
      </c>
      <c r="R1249" s="12" t="s">
        <v>25</v>
      </c>
      <c r="S1249" s="77" t="s">
        <v>2107</v>
      </c>
    </row>
    <row r="1250" spans="1:19" s="1" customFormat="1" ht="33.75" x14ac:dyDescent="0.2">
      <c r="A1250" s="27" t="e">
        <f t="shared" si="19"/>
        <v>#VALUE!</v>
      </c>
      <c r="B1250" s="189" t="s">
        <v>1278</v>
      </c>
      <c r="C1250" s="11">
        <v>2011</v>
      </c>
      <c r="D1250" s="11" t="s">
        <v>424</v>
      </c>
      <c r="E1250" s="11">
        <v>19</v>
      </c>
      <c r="F1250" s="25">
        <v>0.42530092592592594</v>
      </c>
      <c r="G1250" s="90">
        <v>0.17530092592592594</v>
      </c>
      <c r="H1250" s="90" t="s">
        <v>620</v>
      </c>
      <c r="I1250" s="11" t="s">
        <v>148</v>
      </c>
      <c r="J1250" s="14">
        <v>2.2000000000000002</v>
      </c>
      <c r="K1250" s="13" t="s">
        <v>147</v>
      </c>
      <c r="L1250" s="13" t="s">
        <v>147</v>
      </c>
      <c r="M1250" s="88" t="s">
        <v>321</v>
      </c>
      <c r="N1250" s="75">
        <v>35.270000000000003</v>
      </c>
      <c r="O1250" s="75">
        <v>-92.391999999999996</v>
      </c>
      <c r="P1250" s="86">
        <v>6.8</v>
      </c>
      <c r="Q1250" s="11" t="s">
        <v>120</v>
      </c>
      <c r="R1250" s="12" t="s">
        <v>25</v>
      </c>
      <c r="S1250" s="77" t="s">
        <v>2107</v>
      </c>
    </row>
    <row r="1251" spans="1:19" s="1" customFormat="1" x14ac:dyDescent="0.2">
      <c r="A1251" s="27" t="e">
        <f t="shared" si="19"/>
        <v>#VALUE!</v>
      </c>
      <c r="B1251" s="189" t="s">
        <v>1279</v>
      </c>
      <c r="C1251" s="11">
        <v>2011</v>
      </c>
      <c r="D1251" s="11" t="s">
        <v>424</v>
      </c>
      <c r="E1251" s="11">
        <v>20</v>
      </c>
      <c r="F1251" s="25">
        <v>0.42675925925925928</v>
      </c>
      <c r="G1251" s="90">
        <v>0.17675925925925925</v>
      </c>
      <c r="H1251" s="90" t="s">
        <v>620</v>
      </c>
      <c r="I1251" s="11" t="s">
        <v>148</v>
      </c>
      <c r="J1251" s="14">
        <v>2.1</v>
      </c>
      <c r="K1251" s="13" t="s">
        <v>147</v>
      </c>
      <c r="L1251" s="13" t="s">
        <v>147</v>
      </c>
      <c r="M1251" s="88" t="s">
        <v>321</v>
      </c>
      <c r="N1251" s="75">
        <v>35.311999999999998</v>
      </c>
      <c r="O1251" s="75">
        <v>-92.504000000000005</v>
      </c>
      <c r="P1251" s="86">
        <v>3.5</v>
      </c>
      <c r="Q1251" s="11" t="s">
        <v>120</v>
      </c>
      <c r="R1251" s="12" t="s">
        <v>326</v>
      </c>
      <c r="S1251" s="32" t="s">
        <v>147</v>
      </c>
    </row>
    <row r="1252" spans="1:19" s="1" customFormat="1" x14ac:dyDescent="0.2">
      <c r="A1252" s="27" t="e">
        <f t="shared" si="19"/>
        <v>#VALUE!</v>
      </c>
      <c r="B1252" s="189" t="s">
        <v>1280</v>
      </c>
      <c r="C1252" s="11">
        <v>2011</v>
      </c>
      <c r="D1252" s="11" t="s">
        <v>424</v>
      </c>
      <c r="E1252" s="11">
        <v>20</v>
      </c>
      <c r="F1252" s="25">
        <v>0.45616898148148149</v>
      </c>
      <c r="G1252" s="90">
        <v>0.20616898148148147</v>
      </c>
      <c r="H1252" s="90" t="s">
        <v>620</v>
      </c>
      <c r="I1252" s="11" t="s">
        <v>148</v>
      </c>
      <c r="J1252" s="14">
        <v>2.2999999999999998</v>
      </c>
      <c r="K1252" s="13" t="s">
        <v>147</v>
      </c>
      <c r="L1252" s="13" t="s">
        <v>147</v>
      </c>
      <c r="M1252" s="88" t="s">
        <v>321</v>
      </c>
      <c r="N1252" s="75">
        <v>35.316000000000003</v>
      </c>
      <c r="O1252" s="75">
        <v>-92.484999999999999</v>
      </c>
      <c r="P1252" s="86">
        <v>5.5</v>
      </c>
      <c r="Q1252" s="11" t="s">
        <v>120</v>
      </c>
      <c r="R1252" s="12" t="s">
        <v>326</v>
      </c>
      <c r="S1252" s="32" t="s">
        <v>147</v>
      </c>
    </row>
    <row r="1253" spans="1:19" s="1" customFormat="1" ht="33.75" x14ac:dyDescent="0.2">
      <c r="A1253" s="27" t="e">
        <f t="shared" si="19"/>
        <v>#VALUE!</v>
      </c>
      <c r="B1253" s="189" t="s">
        <v>1281</v>
      </c>
      <c r="C1253" s="11">
        <v>2011</v>
      </c>
      <c r="D1253" s="11" t="s">
        <v>424</v>
      </c>
      <c r="E1253" s="11">
        <v>22</v>
      </c>
      <c r="F1253" s="25">
        <v>0.40061342592592591</v>
      </c>
      <c r="G1253" s="90">
        <v>0.15061342592592594</v>
      </c>
      <c r="H1253" s="90" t="s">
        <v>620</v>
      </c>
      <c r="I1253" s="11" t="s">
        <v>148</v>
      </c>
      <c r="J1253" s="14">
        <v>1.9</v>
      </c>
      <c r="K1253" s="13" t="s">
        <v>147</v>
      </c>
      <c r="L1253" s="13" t="s">
        <v>147</v>
      </c>
      <c r="M1253" s="88" t="s">
        <v>321</v>
      </c>
      <c r="N1253" s="75">
        <v>35.265999999999998</v>
      </c>
      <c r="O1253" s="75">
        <v>-92.341999999999999</v>
      </c>
      <c r="P1253" s="86">
        <v>5.0999999999999996</v>
      </c>
      <c r="Q1253" s="11" t="s">
        <v>120</v>
      </c>
      <c r="R1253" s="12" t="s">
        <v>25</v>
      </c>
      <c r="S1253" s="77" t="s">
        <v>2107</v>
      </c>
    </row>
    <row r="1254" spans="1:19" s="1" customFormat="1" ht="33.75" x14ac:dyDescent="0.2">
      <c r="A1254" s="27" t="e">
        <f t="shared" si="19"/>
        <v>#VALUE!</v>
      </c>
      <c r="B1254" s="189" t="s">
        <v>1282</v>
      </c>
      <c r="C1254" s="11">
        <v>2011</v>
      </c>
      <c r="D1254" s="11" t="s">
        <v>424</v>
      </c>
      <c r="E1254" s="11">
        <v>23</v>
      </c>
      <c r="F1254" s="25">
        <v>3.0312499999999996E-2</v>
      </c>
      <c r="G1254" s="90">
        <v>0.78031249999999996</v>
      </c>
      <c r="H1254" s="90" t="s">
        <v>620</v>
      </c>
      <c r="I1254" s="11" t="s">
        <v>148</v>
      </c>
      <c r="J1254" s="88">
        <v>2</v>
      </c>
      <c r="K1254" s="13" t="s">
        <v>147</v>
      </c>
      <c r="L1254" s="13" t="s">
        <v>147</v>
      </c>
      <c r="M1254" s="88" t="s">
        <v>321</v>
      </c>
      <c r="N1254" s="75">
        <v>35.274000000000001</v>
      </c>
      <c r="O1254" s="75">
        <v>-92.340999999999994</v>
      </c>
      <c r="P1254" s="86">
        <v>5.2</v>
      </c>
      <c r="Q1254" s="11" t="s">
        <v>120</v>
      </c>
      <c r="R1254" s="11" t="s">
        <v>42</v>
      </c>
      <c r="S1254" s="77" t="s">
        <v>2107</v>
      </c>
    </row>
    <row r="1255" spans="1:19" s="1" customFormat="1" x14ac:dyDescent="0.2">
      <c r="A1255" s="27" t="e">
        <f t="shared" si="19"/>
        <v>#VALUE!</v>
      </c>
      <c r="B1255" s="189" t="s">
        <v>1283</v>
      </c>
      <c r="C1255" s="11">
        <v>2011</v>
      </c>
      <c r="D1255" s="11" t="s">
        <v>424</v>
      </c>
      <c r="E1255" s="11">
        <v>25</v>
      </c>
      <c r="F1255" s="25">
        <v>0.21016203703703704</v>
      </c>
      <c r="G1255" s="90">
        <v>0.96016203703703706</v>
      </c>
      <c r="H1255" s="90" t="s">
        <v>620</v>
      </c>
      <c r="I1255" s="11" t="s">
        <v>148</v>
      </c>
      <c r="J1255" s="88">
        <v>2.1</v>
      </c>
      <c r="K1255" s="13" t="s">
        <v>147</v>
      </c>
      <c r="L1255" s="13" t="s">
        <v>147</v>
      </c>
      <c r="M1255" s="88" t="s">
        <v>321</v>
      </c>
      <c r="N1255" s="75">
        <v>35.353000000000002</v>
      </c>
      <c r="O1255" s="75">
        <v>-92.340999999999994</v>
      </c>
      <c r="P1255" s="86">
        <v>6</v>
      </c>
      <c r="Q1255" s="11" t="s">
        <v>120</v>
      </c>
      <c r="R1255" s="12" t="s">
        <v>326</v>
      </c>
      <c r="S1255" s="32" t="s">
        <v>147</v>
      </c>
    </row>
    <row r="1256" spans="1:19" s="1" customFormat="1" ht="33.75" x14ac:dyDescent="0.2">
      <c r="A1256" s="27" t="e">
        <f t="shared" si="19"/>
        <v>#VALUE!</v>
      </c>
      <c r="B1256" s="189" t="s">
        <v>1284</v>
      </c>
      <c r="C1256" s="11">
        <v>2011</v>
      </c>
      <c r="D1256" s="11" t="s">
        <v>424</v>
      </c>
      <c r="E1256" s="11">
        <v>26</v>
      </c>
      <c r="F1256" s="25">
        <v>0.36711805555555554</v>
      </c>
      <c r="G1256" s="90">
        <v>0.11711805555555554</v>
      </c>
      <c r="H1256" s="90" t="s">
        <v>620</v>
      </c>
      <c r="I1256" s="11" t="s">
        <v>148</v>
      </c>
      <c r="J1256" s="88">
        <v>2.2999999999999998</v>
      </c>
      <c r="K1256" s="13" t="s">
        <v>147</v>
      </c>
      <c r="L1256" s="13" t="s">
        <v>147</v>
      </c>
      <c r="M1256" s="88" t="s">
        <v>321</v>
      </c>
      <c r="N1256" s="75">
        <v>35.305999999999997</v>
      </c>
      <c r="O1256" s="75">
        <v>-92.317999999999998</v>
      </c>
      <c r="P1256" s="86">
        <v>5</v>
      </c>
      <c r="Q1256" s="11" t="s">
        <v>120</v>
      </c>
      <c r="R1256" s="11" t="s">
        <v>42</v>
      </c>
      <c r="S1256" s="77" t="s">
        <v>2107</v>
      </c>
    </row>
    <row r="1257" spans="1:19" s="1" customFormat="1" x14ac:dyDescent="0.2">
      <c r="A1257" s="27" t="e">
        <f t="shared" si="19"/>
        <v>#VALUE!</v>
      </c>
      <c r="B1257" s="189" t="s">
        <v>1285</v>
      </c>
      <c r="C1257" s="11">
        <v>2011</v>
      </c>
      <c r="D1257" s="11" t="s">
        <v>424</v>
      </c>
      <c r="E1257" s="11">
        <v>27</v>
      </c>
      <c r="F1257" s="25">
        <v>0.3944212962962963</v>
      </c>
      <c r="G1257" s="90">
        <v>0.1444212962962963</v>
      </c>
      <c r="H1257" s="90" t="s">
        <v>620</v>
      </c>
      <c r="I1257" s="11" t="s">
        <v>148</v>
      </c>
      <c r="J1257" s="88">
        <v>2</v>
      </c>
      <c r="K1257" s="13" t="s">
        <v>147</v>
      </c>
      <c r="L1257" s="13" t="s">
        <v>147</v>
      </c>
      <c r="M1257" s="88" t="s">
        <v>321</v>
      </c>
      <c r="N1257" s="75">
        <v>35.375</v>
      </c>
      <c r="O1257" s="75">
        <v>-92.459000000000003</v>
      </c>
      <c r="P1257" s="86">
        <v>0.1</v>
      </c>
      <c r="Q1257" s="11" t="s">
        <v>120</v>
      </c>
      <c r="R1257" s="11" t="s">
        <v>45</v>
      </c>
      <c r="S1257" s="32" t="s">
        <v>147</v>
      </c>
    </row>
    <row r="1258" spans="1:19" s="1" customFormat="1" ht="33.75" x14ac:dyDescent="0.2">
      <c r="A1258" s="27" t="e">
        <f t="shared" si="19"/>
        <v>#VALUE!</v>
      </c>
      <c r="B1258" s="189" t="s">
        <v>1286</v>
      </c>
      <c r="C1258" s="11">
        <v>2011</v>
      </c>
      <c r="D1258" s="11" t="s">
        <v>424</v>
      </c>
      <c r="E1258" s="11">
        <v>27</v>
      </c>
      <c r="F1258" s="25">
        <v>0.57758101851851851</v>
      </c>
      <c r="G1258" s="90">
        <v>0.32758101851851851</v>
      </c>
      <c r="H1258" s="90" t="s">
        <v>620</v>
      </c>
      <c r="I1258" s="11" t="s">
        <v>148</v>
      </c>
      <c r="J1258" s="88">
        <v>1.6</v>
      </c>
      <c r="K1258" s="13" t="s">
        <v>147</v>
      </c>
      <c r="L1258" s="13" t="s">
        <v>147</v>
      </c>
      <c r="M1258" s="88" t="s">
        <v>321</v>
      </c>
      <c r="N1258" s="75">
        <v>35.298999999999999</v>
      </c>
      <c r="O1258" s="75">
        <v>-92.323999999999998</v>
      </c>
      <c r="P1258" s="86">
        <v>4.0999999999999996</v>
      </c>
      <c r="Q1258" s="11" t="s">
        <v>120</v>
      </c>
      <c r="R1258" s="11" t="s">
        <v>42</v>
      </c>
      <c r="S1258" s="77" t="s">
        <v>2107</v>
      </c>
    </row>
    <row r="1259" spans="1:19" s="1" customFormat="1" ht="33.75" x14ac:dyDescent="0.2">
      <c r="A1259" s="27" t="e">
        <f t="shared" si="19"/>
        <v>#VALUE!</v>
      </c>
      <c r="B1259" s="189" t="s">
        <v>1287</v>
      </c>
      <c r="C1259" s="11">
        <v>2011</v>
      </c>
      <c r="D1259" s="11" t="s">
        <v>424</v>
      </c>
      <c r="E1259" s="11">
        <v>28</v>
      </c>
      <c r="F1259" s="25">
        <v>0.27402777777777776</v>
      </c>
      <c r="G1259" s="90">
        <v>2.4027777777777776E-2</v>
      </c>
      <c r="H1259" s="90" t="s">
        <v>620</v>
      </c>
      <c r="I1259" s="11" t="s">
        <v>148</v>
      </c>
      <c r="J1259" s="88">
        <v>1.7</v>
      </c>
      <c r="K1259" s="13" t="s">
        <v>147</v>
      </c>
      <c r="L1259" s="13" t="s">
        <v>147</v>
      </c>
      <c r="M1259" s="88" t="s">
        <v>321</v>
      </c>
      <c r="N1259" s="75">
        <v>35.299999999999997</v>
      </c>
      <c r="O1259" s="75">
        <v>-92.317999999999998</v>
      </c>
      <c r="P1259" s="86">
        <v>6.1</v>
      </c>
      <c r="Q1259" s="11" t="s">
        <v>120</v>
      </c>
      <c r="R1259" s="11" t="s">
        <v>42</v>
      </c>
      <c r="S1259" s="77" t="s">
        <v>2107</v>
      </c>
    </row>
    <row r="1260" spans="1:19" s="1" customFormat="1" ht="33.75" x14ac:dyDescent="0.2">
      <c r="A1260" s="27" t="e">
        <f t="shared" si="19"/>
        <v>#VALUE!</v>
      </c>
      <c r="B1260" s="189" t="s">
        <v>1288</v>
      </c>
      <c r="C1260" s="11">
        <v>2011</v>
      </c>
      <c r="D1260" s="11" t="s">
        <v>424</v>
      </c>
      <c r="E1260" s="11">
        <v>28</v>
      </c>
      <c r="F1260" s="25">
        <v>0.68693287037037043</v>
      </c>
      <c r="G1260" s="90">
        <v>0.43693287037037037</v>
      </c>
      <c r="H1260" s="90" t="s">
        <v>620</v>
      </c>
      <c r="I1260" s="11" t="s">
        <v>148</v>
      </c>
      <c r="J1260" s="88">
        <v>1.7</v>
      </c>
      <c r="K1260" s="13" t="s">
        <v>147</v>
      </c>
      <c r="L1260" s="13" t="s">
        <v>147</v>
      </c>
      <c r="M1260" s="88" t="s">
        <v>321</v>
      </c>
      <c r="N1260" s="75">
        <v>35.326999999999998</v>
      </c>
      <c r="O1260" s="75">
        <v>-92.292000000000002</v>
      </c>
      <c r="P1260" s="86">
        <v>5.2</v>
      </c>
      <c r="Q1260" s="11" t="s">
        <v>120</v>
      </c>
      <c r="R1260" s="11" t="s">
        <v>42</v>
      </c>
      <c r="S1260" s="77" t="s">
        <v>2107</v>
      </c>
    </row>
    <row r="1261" spans="1:19" s="1" customFormat="1" ht="33.75" x14ac:dyDescent="0.2">
      <c r="A1261" s="27" t="e">
        <f t="shared" si="19"/>
        <v>#VALUE!</v>
      </c>
      <c r="B1261" s="189" t="s">
        <v>1289</v>
      </c>
      <c r="C1261" s="11">
        <v>2011</v>
      </c>
      <c r="D1261" s="11" t="s">
        <v>424</v>
      </c>
      <c r="E1261" s="11">
        <v>30</v>
      </c>
      <c r="F1261" s="25">
        <v>0.17818287037037037</v>
      </c>
      <c r="G1261" s="90">
        <v>0.92818287037037039</v>
      </c>
      <c r="H1261" s="90" t="s">
        <v>620</v>
      </c>
      <c r="I1261" s="11" t="s">
        <v>148</v>
      </c>
      <c r="J1261" s="88">
        <v>1.1000000000000001</v>
      </c>
      <c r="K1261" s="13" t="s">
        <v>147</v>
      </c>
      <c r="L1261" s="13" t="s">
        <v>147</v>
      </c>
      <c r="M1261" s="88" t="s">
        <v>321</v>
      </c>
      <c r="N1261" s="75">
        <v>35.317</v>
      </c>
      <c r="O1261" s="75">
        <v>-92.308000000000007</v>
      </c>
      <c r="P1261" s="86">
        <v>4.4000000000000004</v>
      </c>
      <c r="Q1261" s="11" t="s">
        <v>120</v>
      </c>
      <c r="R1261" s="11" t="s">
        <v>42</v>
      </c>
      <c r="S1261" s="77" t="s">
        <v>2107</v>
      </c>
    </row>
    <row r="1262" spans="1:19" s="1" customFormat="1" ht="33.75" x14ac:dyDescent="0.2">
      <c r="A1262" s="27" t="e">
        <f t="shared" si="19"/>
        <v>#VALUE!</v>
      </c>
      <c r="B1262" s="189" t="s">
        <v>1290</v>
      </c>
      <c r="C1262" s="11">
        <v>2011</v>
      </c>
      <c r="D1262" s="11" t="s">
        <v>424</v>
      </c>
      <c r="E1262" s="11">
        <v>31</v>
      </c>
      <c r="F1262" s="25">
        <v>0.50331018518518522</v>
      </c>
      <c r="G1262" s="90">
        <v>0.25331018518518517</v>
      </c>
      <c r="H1262" s="90" t="s">
        <v>620</v>
      </c>
      <c r="I1262" s="11" t="s">
        <v>148</v>
      </c>
      <c r="J1262" s="88">
        <v>2.1</v>
      </c>
      <c r="K1262" s="13" t="s">
        <v>147</v>
      </c>
      <c r="L1262" s="13" t="s">
        <v>147</v>
      </c>
      <c r="M1262" s="88" t="s">
        <v>321</v>
      </c>
      <c r="N1262" s="75">
        <v>35.331000000000003</v>
      </c>
      <c r="O1262" s="75">
        <v>-92.287000000000006</v>
      </c>
      <c r="P1262" s="86">
        <v>4.9000000000000004</v>
      </c>
      <c r="Q1262" s="11" t="s">
        <v>120</v>
      </c>
      <c r="R1262" s="11" t="s">
        <v>42</v>
      </c>
      <c r="S1262" s="77" t="s">
        <v>2107</v>
      </c>
    </row>
    <row r="1263" spans="1:19" s="1" customFormat="1" ht="33.75" x14ac:dyDescent="0.2">
      <c r="A1263" s="27" t="e">
        <f t="shared" si="19"/>
        <v>#VALUE!</v>
      </c>
      <c r="B1263" s="189" t="s">
        <v>1291</v>
      </c>
      <c r="C1263" s="11">
        <v>2011</v>
      </c>
      <c r="D1263" s="12" t="s">
        <v>133</v>
      </c>
      <c r="E1263" s="11">
        <v>1</v>
      </c>
      <c r="F1263" s="25">
        <v>0.74081018518518515</v>
      </c>
      <c r="G1263" s="90">
        <v>0.49081018518518515</v>
      </c>
      <c r="H1263" s="90" t="s">
        <v>620</v>
      </c>
      <c r="I1263" s="11" t="s">
        <v>148</v>
      </c>
      <c r="J1263" s="88">
        <v>1.7</v>
      </c>
      <c r="K1263" s="13" t="s">
        <v>147</v>
      </c>
      <c r="L1263" s="13" t="s">
        <v>147</v>
      </c>
      <c r="M1263" s="88" t="s">
        <v>321</v>
      </c>
      <c r="N1263" s="75">
        <v>35.268999999999998</v>
      </c>
      <c r="O1263" s="75">
        <v>-92.387</v>
      </c>
      <c r="P1263" s="86">
        <v>5.7</v>
      </c>
      <c r="Q1263" s="11" t="s">
        <v>120</v>
      </c>
      <c r="R1263" s="12" t="s">
        <v>25</v>
      </c>
      <c r="S1263" s="77" t="s">
        <v>2107</v>
      </c>
    </row>
    <row r="1264" spans="1:19" s="1" customFormat="1" ht="33.75" x14ac:dyDescent="0.2">
      <c r="A1264" s="27" t="e">
        <f t="shared" si="19"/>
        <v>#VALUE!</v>
      </c>
      <c r="B1264" s="189" t="s">
        <v>1292</v>
      </c>
      <c r="C1264" s="11">
        <v>2011</v>
      </c>
      <c r="D1264" s="12" t="s">
        <v>133</v>
      </c>
      <c r="E1264" s="11">
        <v>5</v>
      </c>
      <c r="F1264" s="25">
        <v>0.43167824074074074</v>
      </c>
      <c r="G1264" s="90">
        <v>0.18167824074074077</v>
      </c>
      <c r="H1264" s="90" t="s">
        <v>620</v>
      </c>
      <c r="I1264" s="11" t="s">
        <v>148</v>
      </c>
      <c r="J1264" s="88">
        <v>1.3</v>
      </c>
      <c r="K1264" s="13" t="s">
        <v>147</v>
      </c>
      <c r="L1264" s="13" t="s">
        <v>147</v>
      </c>
      <c r="M1264" s="88" t="s">
        <v>321</v>
      </c>
      <c r="N1264" s="75">
        <v>35.302</v>
      </c>
      <c r="O1264" s="75">
        <v>-92.323999999999998</v>
      </c>
      <c r="P1264" s="86">
        <v>2.6</v>
      </c>
      <c r="Q1264" s="11" t="s">
        <v>120</v>
      </c>
      <c r="R1264" s="11" t="s">
        <v>42</v>
      </c>
      <c r="S1264" s="77" t="s">
        <v>2107</v>
      </c>
    </row>
    <row r="1265" spans="1:19" s="1" customFormat="1" ht="33.75" x14ac:dyDescent="0.2">
      <c r="A1265" s="27" t="e">
        <f t="shared" si="19"/>
        <v>#VALUE!</v>
      </c>
      <c r="B1265" s="189" t="s">
        <v>1293</v>
      </c>
      <c r="C1265" s="11">
        <v>2011</v>
      </c>
      <c r="D1265" s="12" t="s">
        <v>133</v>
      </c>
      <c r="E1265" s="11">
        <v>5</v>
      </c>
      <c r="F1265" s="25">
        <v>1.1909722222222223E-2</v>
      </c>
      <c r="G1265" s="90">
        <v>0.7619097222222222</v>
      </c>
      <c r="H1265" s="90" t="s">
        <v>620</v>
      </c>
      <c r="I1265" s="11" t="s">
        <v>148</v>
      </c>
      <c r="J1265" s="88">
        <v>1.3</v>
      </c>
      <c r="K1265" s="13" t="s">
        <v>147</v>
      </c>
      <c r="L1265" s="13" t="s">
        <v>147</v>
      </c>
      <c r="M1265" s="88" t="s">
        <v>321</v>
      </c>
      <c r="N1265" s="75">
        <v>35.302</v>
      </c>
      <c r="O1265" s="75">
        <v>-92.322999999999993</v>
      </c>
      <c r="P1265" s="86">
        <v>2.8</v>
      </c>
      <c r="Q1265" s="11" t="s">
        <v>120</v>
      </c>
      <c r="R1265" s="11" t="s">
        <v>42</v>
      </c>
      <c r="S1265" s="77" t="s">
        <v>2107</v>
      </c>
    </row>
    <row r="1266" spans="1:19" s="1" customFormat="1" ht="33.75" x14ac:dyDescent="0.2">
      <c r="A1266" s="27" t="e">
        <f t="shared" si="19"/>
        <v>#VALUE!</v>
      </c>
      <c r="B1266" s="189" t="s">
        <v>1294</v>
      </c>
      <c r="C1266" s="11">
        <v>2011</v>
      </c>
      <c r="D1266" s="12" t="s">
        <v>133</v>
      </c>
      <c r="E1266" s="11">
        <v>6</v>
      </c>
      <c r="F1266" s="25">
        <v>0.73635416666666664</v>
      </c>
      <c r="G1266" s="90">
        <v>0.48635416666666664</v>
      </c>
      <c r="H1266" s="90" t="s">
        <v>620</v>
      </c>
      <c r="I1266" s="11" t="s">
        <v>148</v>
      </c>
      <c r="J1266" s="88">
        <v>1.3</v>
      </c>
      <c r="K1266" s="13" t="s">
        <v>147</v>
      </c>
      <c r="L1266" s="13" t="s">
        <v>147</v>
      </c>
      <c r="M1266" s="88" t="s">
        <v>321</v>
      </c>
      <c r="N1266" s="75">
        <v>35.323999999999998</v>
      </c>
      <c r="O1266" s="75">
        <v>-92.293000000000006</v>
      </c>
      <c r="P1266" s="86">
        <v>5.9</v>
      </c>
      <c r="Q1266" s="11" t="s">
        <v>120</v>
      </c>
      <c r="R1266" s="11" t="s">
        <v>42</v>
      </c>
      <c r="S1266" s="77" t="s">
        <v>2107</v>
      </c>
    </row>
    <row r="1267" spans="1:19" s="1" customFormat="1" ht="33.75" x14ac:dyDescent="0.2">
      <c r="A1267" s="27" t="e">
        <f t="shared" si="19"/>
        <v>#VALUE!</v>
      </c>
      <c r="B1267" s="189" t="s">
        <v>1295</v>
      </c>
      <c r="C1267" s="11">
        <v>2011</v>
      </c>
      <c r="D1267" s="12" t="s">
        <v>133</v>
      </c>
      <c r="E1267" s="11">
        <v>8</v>
      </c>
      <c r="F1267" s="25">
        <v>0.54788194444444438</v>
      </c>
      <c r="G1267" s="90">
        <v>0.29788194444444444</v>
      </c>
      <c r="H1267" s="90" t="s">
        <v>620</v>
      </c>
      <c r="I1267" s="11" t="s">
        <v>148</v>
      </c>
      <c r="J1267" s="88">
        <v>2.1</v>
      </c>
      <c r="K1267" s="13" t="s">
        <v>147</v>
      </c>
      <c r="L1267" s="13" t="s">
        <v>147</v>
      </c>
      <c r="M1267" s="88" t="s">
        <v>321</v>
      </c>
      <c r="N1267" s="75">
        <v>35.273000000000003</v>
      </c>
      <c r="O1267" s="75">
        <v>-92.338999999999999</v>
      </c>
      <c r="P1267" s="86">
        <v>5.6</v>
      </c>
      <c r="Q1267" s="11" t="s">
        <v>120</v>
      </c>
      <c r="R1267" s="11" t="s">
        <v>42</v>
      </c>
      <c r="S1267" s="77" t="s">
        <v>2107</v>
      </c>
    </row>
    <row r="1268" spans="1:19" s="1" customFormat="1" ht="33.75" x14ac:dyDescent="0.2">
      <c r="A1268" s="27" t="e">
        <f t="shared" si="19"/>
        <v>#VALUE!</v>
      </c>
      <c r="B1268" s="189" t="s">
        <v>1296</v>
      </c>
      <c r="C1268" s="11">
        <v>2011</v>
      </c>
      <c r="D1268" s="12" t="s">
        <v>133</v>
      </c>
      <c r="E1268" s="11">
        <v>8</v>
      </c>
      <c r="F1268" s="25">
        <v>0.19900462962962964</v>
      </c>
      <c r="G1268" s="90">
        <v>0.94900462962962961</v>
      </c>
      <c r="H1268" s="90" t="s">
        <v>620</v>
      </c>
      <c r="I1268" s="11" t="s">
        <v>148</v>
      </c>
      <c r="J1268" s="14">
        <v>2.2000000000000002</v>
      </c>
      <c r="K1268" s="13" t="s">
        <v>147</v>
      </c>
      <c r="L1268" s="13" t="s">
        <v>147</v>
      </c>
      <c r="M1268" s="88" t="s">
        <v>321</v>
      </c>
      <c r="N1268" s="75">
        <v>35.331000000000003</v>
      </c>
      <c r="O1268" s="75">
        <v>-92.3</v>
      </c>
      <c r="P1268" s="18">
        <v>5.7</v>
      </c>
      <c r="Q1268" s="11" t="s">
        <v>120</v>
      </c>
      <c r="R1268" s="11" t="s">
        <v>42</v>
      </c>
      <c r="S1268" s="77" t="s">
        <v>2107</v>
      </c>
    </row>
    <row r="1269" spans="1:19" s="1" customFormat="1" ht="33.75" x14ac:dyDescent="0.2">
      <c r="A1269" s="27" t="e">
        <f t="shared" si="19"/>
        <v>#VALUE!</v>
      </c>
      <c r="B1269" s="187" t="s">
        <v>1297</v>
      </c>
      <c r="C1269" s="11">
        <v>2011</v>
      </c>
      <c r="D1269" s="12" t="s">
        <v>133</v>
      </c>
      <c r="E1269" s="11">
        <v>13</v>
      </c>
      <c r="F1269" s="25">
        <v>0.29900462962962965</v>
      </c>
      <c r="G1269" s="90">
        <v>4.9004629629629627E-2</v>
      </c>
      <c r="H1269" s="90" t="s">
        <v>620</v>
      </c>
      <c r="I1269" s="11" t="s">
        <v>148</v>
      </c>
      <c r="J1269" s="14">
        <v>2.4</v>
      </c>
      <c r="K1269" s="13" t="s">
        <v>147</v>
      </c>
      <c r="L1269" s="13" t="s">
        <v>147</v>
      </c>
      <c r="M1269" s="88" t="s">
        <v>321</v>
      </c>
      <c r="N1269" s="75">
        <v>35.311</v>
      </c>
      <c r="O1269" s="75">
        <v>-92.302999999999997</v>
      </c>
      <c r="P1269" s="86">
        <v>4.7</v>
      </c>
      <c r="Q1269" s="11" t="s">
        <v>120</v>
      </c>
      <c r="R1269" s="11" t="s">
        <v>42</v>
      </c>
      <c r="S1269" s="77" t="s">
        <v>2107</v>
      </c>
    </row>
    <row r="1270" spans="1:19" s="1" customFormat="1" ht="33.75" x14ac:dyDescent="0.2">
      <c r="A1270" s="27" t="e">
        <f t="shared" si="19"/>
        <v>#VALUE!</v>
      </c>
      <c r="B1270" s="187" t="s">
        <v>1298</v>
      </c>
      <c r="C1270" s="11">
        <v>2011</v>
      </c>
      <c r="D1270" s="12" t="s">
        <v>133</v>
      </c>
      <c r="E1270" s="11">
        <v>13</v>
      </c>
      <c r="F1270" s="25">
        <v>0.43814814814814818</v>
      </c>
      <c r="G1270" s="90">
        <v>0.18814814814814815</v>
      </c>
      <c r="H1270" s="90" t="s">
        <v>620</v>
      </c>
      <c r="I1270" s="11" t="s">
        <v>148</v>
      </c>
      <c r="J1270" s="14">
        <v>1.9</v>
      </c>
      <c r="K1270" s="13" t="s">
        <v>147</v>
      </c>
      <c r="L1270" s="13" t="s">
        <v>147</v>
      </c>
      <c r="M1270" s="88" t="s">
        <v>321</v>
      </c>
      <c r="N1270" s="75">
        <v>35.307000000000002</v>
      </c>
      <c r="O1270" s="75">
        <v>-92.313999999999993</v>
      </c>
      <c r="P1270" s="86">
        <v>4.3</v>
      </c>
      <c r="Q1270" s="11" t="s">
        <v>120</v>
      </c>
      <c r="R1270" s="11" t="s">
        <v>42</v>
      </c>
      <c r="S1270" s="77" t="s">
        <v>2107</v>
      </c>
    </row>
    <row r="1271" spans="1:19" s="1" customFormat="1" ht="33.75" x14ac:dyDescent="0.2">
      <c r="A1271" s="27" t="e">
        <f t="shared" si="19"/>
        <v>#VALUE!</v>
      </c>
      <c r="B1271" s="187" t="s">
        <v>1299</v>
      </c>
      <c r="C1271" s="11">
        <v>2011</v>
      </c>
      <c r="D1271" s="12" t="s">
        <v>133</v>
      </c>
      <c r="E1271" s="11">
        <v>13</v>
      </c>
      <c r="F1271" s="25">
        <v>0.57550925925925933</v>
      </c>
      <c r="G1271" s="90">
        <v>0.32550925925925928</v>
      </c>
      <c r="H1271" s="90" t="s">
        <v>620</v>
      </c>
      <c r="I1271" s="11" t="s">
        <v>148</v>
      </c>
      <c r="J1271" s="14">
        <v>1.8</v>
      </c>
      <c r="K1271" s="13" t="s">
        <v>147</v>
      </c>
      <c r="L1271" s="13" t="s">
        <v>147</v>
      </c>
      <c r="M1271" s="88" t="s">
        <v>321</v>
      </c>
      <c r="N1271" s="75">
        <v>35.307000000000002</v>
      </c>
      <c r="O1271" s="75">
        <v>-92.319000000000003</v>
      </c>
      <c r="P1271" s="86">
        <v>6.1</v>
      </c>
      <c r="Q1271" s="11" t="s">
        <v>120</v>
      </c>
      <c r="R1271" s="11" t="s">
        <v>42</v>
      </c>
      <c r="S1271" s="77" t="s">
        <v>2107</v>
      </c>
    </row>
    <row r="1272" spans="1:19" s="1" customFormat="1" ht="33.75" x14ac:dyDescent="0.2">
      <c r="A1272" s="27" t="e">
        <f t="shared" si="19"/>
        <v>#VALUE!</v>
      </c>
      <c r="B1272" s="187" t="s">
        <v>1300</v>
      </c>
      <c r="C1272" s="11">
        <v>2011</v>
      </c>
      <c r="D1272" s="12" t="s">
        <v>133</v>
      </c>
      <c r="E1272" s="11">
        <v>14</v>
      </c>
      <c r="F1272" s="25">
        <v>0.7139699074074074</v>
      </c>
      <c r="G1272" s="22">
        <v>0.46396990740740746</v>
      </c>
      <c r="H1272" s="90" t="s">
        <v>620</v>
      </c>
      <c r="I1272" s="11" t="s">
        <v>148</v>
      </c>
      <c r="J1272" s="14">
        <v>2.1</v>
      </c>
      <c r="K1272" s="13" t="s">
        <v>147</v>
      </c>
      <c r="L1272" s="13" t="s">
        <v>147</v>
      </c>
      <c r="M1272" s="88" t="s">
        <v>321</v>
      </c>
      <c r="N1272" s="75">
        <v>35.331000000000003</v>
      </c>
      <c r="O1272" s="75">
        <v>-92.3</v>
      </c>
      <c r="P1272" s="18">
        <v>5</v>
      </c>
      <c r="Q1272" s="11" t="s">
        <v>120</v>
      </c>
      <c r="R1272" s="11" t="s">
        <v>42</v>
      </c>
      <c r="S1272" s="77" t="s">
        <v>2107</v>
      </c>
    </row>
    <row r="1273" spans="1:19" s="1" customFormat="1" ht="33.75" x14ac:dyDescent="0.2">
      <c r="A1273" s="27" t="e">
        <f t="shared" si="19"/>
        <v>#VALUE!</v>
      </c>
      <c r="B1273" s="187" t="s">
        <v>1301</v>
      </c>
      <c r="C1273" s="11">
        <v>2011</v>
      </c>
      <c r="D1273" s="12" t="s">
        <v>133</v>
      </c>
      <c r="E1273" s="11">
        <v>14</v>
      </c>
      <c r="F1273" s="25">
        <v>0.76989583333333333</v>
      </c>
      <c r="G1273" s="22">
        <v>0.51989583333333333</v>
      </c>
      <c r="H1273" s="90" t="s">
        <v>620</v>
      </c>
      <c r="I1273" s="11" t="s">
        <v>148</v>
      </c>
      <c r="J1273" s="14">
        <v>2.5</v>
      </c>
      <c r="K1273" s="13" t="s">
        <v>147</v>
      </c>
      <c r="L1273" s="13" t="s">
        <v>147</v>
      </c>
      <c r="M1273" s="88" t="s">
        <v>436</v>
      </c>
      <c r="N1273" s="75">
        <v>35.332000000000001</v>
      </c>
      <c r="O1273" s="75">
        <v>-92.3</v>
      </c>
      <c r="P1273" s="86">
        <v>5.5</v>
      </c>
      <c r="Q1273" s="11" t="s">
        <v>120</v>
      </c>
      <c r="R1273" s="11" t="s">
        <v>42</v>
      </c>
      <c r="S1273" s="77" t="s">
        <v>2107</v>
      </c>
    </row>
    <row r="1274" spans="1:19" s="1" customFormat="1" ht="33.75" x14ac:dyDescent="0.2">
      <c r="A1274" s="27" t="e">
        <f t="shared" si="19"/>
        <v>#VALUE!</v>
      </c>
      <c r="B1274" s="187" t="s">
        <v>1302</v>
      </c>
      <c r="C1274" s="11">
        <v>2011</v>
      </c>
      <c r="D1274" s="12" t="s">
        <v>133</v>
      </c>
      <c r="E1274" s="11">
        <v>15</v>
      </c>
      <c r="F1274" s="25">
        <v>0.50875000000000004</v>
      </c>
      <c r="G1274" s="22">
        <v>0.25874999999999998</v>
      </c>
      <c r="H1274" s="90" t="s">
        <v>620</v>
      </c>
      <c r="I1274" s="11" t="s">
        <v>148</v>
      </c>
      <c r="J1274" s="14">
        <v>2.2999999999999998</v>
      </c>
      <c r="K1274" s="13" t="s">
        <v>147</v>
      </c>
      <c r="L1274" s="13" t="s">
        <v>147</v>
      </c>
      <c r="M1274" s="88" t="s">
        <v>321</v>
      </c>
      <c r="N1274" s="75">
        <v>35.246000000000002</v>
      </c>
      <c r="O1274" s="75">
        <v>-92.358000000000004</v>
      </c>
      <c r="P1274" s="86">
        <v>4.0999999999999996</v>
      </c>
      <c r="Q1274" s="11" t="s">
        <v>120</v>
      </c>
      <c r="R1274" s="12" t="s">
        <v>25</v>
      </c>
      <c r="S1274" s="77" t="s">
        <v>2107</v>
      </c>
    </row>
    <row r="1275" spans="1:19" s="1" customFormat="1" ht="33.75" x14ac:dyDescent="0.2">
      <c r="A1275" s="27" t="e">
        <f t="shared" si="19"/>
        <v>#VALUE!</v>
      </c>
      <c r="B1275" s="187" t="s">
        <v>1303</v>
      </c>
      <c r="C1275" s="11">
        <v>2011</v>
      </c>
      <c r="D1275" s="12" t="s">
        <v>133</v>
      </c>
      <c r="E1275" s="11">
        <v>15</v>
      </c>
      <c r="F1275" s="25">
        <v>0.51761574074074079</v>
      </c>
      <c r="G1275" s="22">
        <v>0.26761574074074074</v>
      </c>
      <c r="H1275" s="90" t="s">
        <v>620</v>
      </c>
      <c r="I1275" s="11" t="s">
        <v>148</v>
      </c>
      <c r="J1275" s="14">
        <v>2.2000000000000002</v>
      </c>
      <c r="K1275" s="13" t="s">
        <v>147</v>
      </c>
      <c r="L1275" s="13" t="s">
        <v>147</v>
      </c>
      <c r="M1275" s="88" t="s">
        <v>321</v>
      </c>
      <c r="N1275" s="75">
        <v>35.252000000000002</v>
      </c>
      <c r="O1275" s="75">
        <v>-92.352999999999994</v>
      </c>
      <c r="P1275" s="86">
        <v>5.6</v>
      </c>
      <c r="Q1275" s="11" t="s">
        <v>120</v>
      </c>
      <c r="R1275" s="12" t="s">
        <v>25</v>
      </c>
      <c r="S1275" s="77" t="s">
        <v>2107</v>
      </c>
    </row>
    <row r="1276" spans="1:19" s="1" customFormat="1" ht="33.75" x14ac:dyDescent="0.2">
      <c r="A1276" s="27" t="e">
        <f t="shared" si="19"/>
        <v>#VALUE!</v>
      </c>
      <c r="B1276" s="189" t="s">
        <v>1304</v>
      </c>
      <c r="C1276" s="11">
        <v>2011</v>
      </c>
      <c r="D1276" s="12" t="s">
        <v>133</v>
      </c>
      <c r="E1276" s="11">
        <v>15</v>
      </c>
      <c r="F1276" s="25">
        <v>0.7840625</v>
      </c>
      <c r="G1276" s="22">
        <v>0.5340625</v>
      </c>
      <c r="H1276" s="90" t="s">
        <v>620</v>
      </c>
      <c r="I1276" s="11" t="s">
        <v>148</v>
      </c>
      <c r="J1276" s="14">
        <v>2.2999999999999998</v>
      </c>
      <c r="K1276" s="13" t="s">
        <v>147</v>
      </c>
      <c r="L1276" s="13" t="s">
        <v>147</v>
      </c>
      <c r="M1276" s="88" t="s">
        <v>321</v>
      </c>
      <c r="N1276" s="75">
        <v>35.259</v>
      </c>
      <c r="O1276" s="75">
        <v>-92.352000000000004</v>
      </c>
      <c r="P1276" s="86">
        <v>6.2</v>
      </c>
      <c r="Q1276" s="11" t="s">
        <v>120</v>
      </c>
      <c r="R1276" s="12" t="s">
        <v>25</v>
      </c>
      <c r="S1276" s="77" t="s">
        <v>2107</v>
      </c>
    </row>
    <row r="1277" spans="1:19" s="1" customFormat="1" ht="33.75" x14ac:dyDescent="0.2">
      <c r="A1277" s="27" t="e">
        <f t="shared" si="19"/>
        <v>#VALUE!</v>
      </c>
      <c r="B1277" s="189" t="s">
        <v>1305</v>
      </c>
      <c r="C1277" s="11">
        <v>2011</v>
      </c>
      <c r="D1277" s="12" t="s">
        <v>133</v>
      </c>
      <c r="E1277" s="11">
        <v>15</v>
      </c>
      <c r="F1277" s="25">
        <v>0.82494212962962965</v>
      </c>
      <c r="G1277" s="90">
        <v>0.57494212962962965</v>
      </c>
      <c r="H1277" s="90" t="s">
        <v>620</v>
      </c>
      <c r="I1277" s="11" t="s">
        <v>148</v>
      </c>
      <c r="J1277" s="14">
        <v>2</v>
      </c>
      <c r="K1277" s="13" t="s">
        <v>147</v>
      </c>
      <c r="L1277" s="13" t="s">
        <v>147</v>
      </c>
      <c r="M1277" s="88" t="s">
        <v>321</v>
      </c>
      <c r="N1277" s="75">
        <v>35.249000000000002</v>
      </c>
      <c r="O1277" s="75">
        <v>-92.361999999999995</v>
      </c>
      <c r="P1277" s="86">
        <v>6</v>
      </c>
      <c r="Q1277" s="11" t="s">
        <v>120</v>
      </c>
      <c r="R1277" s="12" t="s">
        <v>25</v>
      </c>
      <c r="S1277" s="77" t="s">
        <v>2107</v>
      </c>
    </row>
    <row r="1278" spans="1:19" s="1" customFormat="1" ht="33.75" x14ac:dyDescent="0.2">
      <c r="A1278" s="27" t="e">
        <f t="shared" si="19"/>
        <v>#VALUE!</v>
      </c>
      <c r="B1278" s="189" t="s">
        <v>1306</v>
      </c>
      <c r="C1278" s="11">
        <v>2011</v>
      </c>
      <c r="D1278" s="12" t="s">
        <v>133</v>
      </c>
      <c r="E1278" s="11">
        <v>15</v>
      </c>
      <c r="F1278" s="25">
        <v>0.86229166666666668</v>
      </c>
      <c r="G1278" s="90">
        <v>0.61229166666666668</v>
      </c>
      <c r="H1278" s="90" t="s">
        <v>620</v>
      </c>
      <c r="I1278" s="11" t="s">
        <v>148</v>
      </c>
      <c r="J1278" s="14">
        <v>1.5</v>
      </c>
      <c r="K1278" s="13" t="s">
        <v>147</v>
      </c>
      <c r="L1278" s="13" t="s">
        <v>147</v>
      </c>
      <c r="M1278" s="88" t="s">
        <v>321</v>
      </c>
      <c r="N1278" s="75">
        <v>35.252000000000002</v>
      </c>
      <c r="O1278" s="75">
        <v>-92.355999999999995</v>
      </c>
      <c r="P1278" s="86">
        <v>5.6</v>
      </c>
      <c r="Q1278" s="11" t="s">
        <v>120</v>
      </c>
      <c r="R1278" s="12" t="s">
        <v>25</v>
      </c>
      <c r="S1278" s="77" t="s">
        <v>2107</v>
      </c>
    </row>
    <row r="1279" spans="1:19" s="1" customFormat="1" ht="33.75" x14ac:dyDescent="0.2">
      <c r="A1279" s="27" t="e">
        <f t="shared" si="19"/>
        <v>#VALUE!</v>
      </c>
      <c r="B1279" s="189" t="s">
        <v>1307</v>
      </c>
      <c r="C1279" s="11">
        <v>2011</v>
      </c>
      <c r="D1279" s="12" t="s">
        <v>133</v>
      </c>
      <c r="E1279" s="11">
        <v>15</v>
      </c>
      <c r="F1279" s="25">
        <v>0.94123842592592588</v>
      </c>
      <c r="G1279" s="90">
        <v>0.69123842592592588</v>
      </c>
      <c r="H1279" s="90" t="s">
        <v>620</v>
      </c>
      <c r="I1279" s="11" t="s">
        <v>148</v>
      </c>
      <c r="J1279" s="88">
        <v>2.7</v>
      </c>
      <c r="K1279" s="13" t="s">
        <v>147</v>
      </c>
      <c r="L1279" s="13" t="s">
        <v>147</v>
      </c>
      <c r="M1279" s="88" t="s">
        <v>349</v>
      </c>
      <c r="N1279" s="75">
        <v>35.268000000000001</v>
      </c>
      <c r="O1279" s="75">
        <v>-92.373000000000005</v>
      </c>
      <c r="P1279" s="86">
        <v>5.6</v>
      </c>
      <c r="Q1279" s="11" t="s">
        <v>120</v>
      </c>
      <c r="R1279" s="12" t="s">
        <v>25</v>
      </c>
      <c r="S1279" s="77" t="s">
        <v>2107</v>
      </c>
    </row>
    <row r="1280" spans="1:19" s="1" customFormat="1" ht="33.75" x14ac:dyDescent="0.2">
      <c r="A1280" s="27" t="e">
        <f t="shared" si="19"/>
        <v>#VALUE!</v>
      </c>
      <c r="B1280" s="189" t="s">
        <v>1308</v>
      </c>
      <c r="C1280" s="11">
        <v>2011</v>
      </c>
      <c r="D1280" s="12" t="s">
        <v>133</v>
      </c>
      <c r="E1280" s="11">
        <v>15</v>
      </c>
      <c r="F1280" s="25">
        <v>0.97703703703703704</v>
      </c>
      <c r="G1280" s="90">
        <v>0.72703703703703704</v>
      </c>
      <c r="H1280" s="90" t="s">
        <v>620</v>
      </c>
      <c r="I1280" s="11" t="s">
        <v>148</v>
      </c>
      <c r="J1280" s="88">
        <v>1.6</v>
      </c>
      <c r="K1280" s="13" t="s">
        <v>147</v>
      </c>
      <c r="L1280" s="13" t="s">
        <v>147</v>
      </c>
      <c r="M1280" s="88" t="s">
        <v>321</v>
      </c>
      <c r="N1280" s="75">
        <v>35.253999999999998</v>
      </c>
      <c r="O1280" s="75">
        <v>-92.358000000000004</v>
      </c>
      <c r="P1280" s="86">
        <v>5.3</v>
      </c>
      <c r="Q1280" s="11" t="s">
        <v>120</v>
      </c>
      <c r="R1280" s="12" t="s">
        <v>25</v>
      </c>
      <c r="S1280" s="77" t="s">
        <v>2107</v>
      </c>
    </row>
    <row r="1281" spans="1:19" s="1" customFormat="1" ht="33.75" x14ac:dyDescent="0.2">
      <c r="A1281" s="27" t="e">
        <f t="shared" si="19"/>
        <v>#VALUE!</v>
      </c>
      <c r="B1281" s="187" t="s">
        <v>1309</v>
      </c>
      <c r="C1281" s="11">
        <v>2011</v>
      </c>
      <c r="D1281" s="12" t="s">
        <v>133</v>
      </c>
      <c r="E1281" s="11">
        <v>15</v>
      </c>
      <c r="F1281" s="25">
        <v>2.6782407407407408E-2</v>
      </c>
      <c r="G1281" s="90">
        <v>0.77678240740740734</v>
      </c>
      <c r="H1281" s="90" t="s">
        <v>620</v>
      </c>
      <c r="I1281" s="11" t="s">
        <v>148</v>
      </c>
      <c r="J1281" s="88">
        <v>2</v>
      </c>
      <c r="K1281" s="13" t="s">
        <v>147</v>
      </c>
      <c r="L1281" s="13" t="s">
        <v>147</v>
      </c>
      <c r="M1281" s="88" t="s">
        <v>321</v>
      </c>
      <c r="N1281" s="75">
        <v>35.255000000000003</v>
      </c>
      <c r="O1281" s="75">
        <v>-92.349000000000004</v>
      </c>
      <c r="P1281" s="86">
        <v>6.2</v>
      </c>
      <c r="Q1281" s="11" t="s">
        <v>120</v>
      </c>
      <c r="R1281" s="12" t="s">
        <v>25</v>
      </c>
      <c r="S1281" s="77" t="s">
        <v>2107</v>
      </c>
    </row>
    <row r="1282" spans="1:19" s="1" customFormat="1" ht="33.75" x14ac:dyDescent="0.2">
      <c r="A1282" s="27" t="e">
        <f t="shared" ref="A1282:A1345" si="20">SUM(A1281+1)</f>
        <v>#VALUE!</v>
      </c>
      <c r="B1282" s="187" t="s">
        <v>1310</v>
      </c>
      <c r="C1282" s="11">
        <v>2011</v>
      </c>
      <c r="D1282" s="12" t="s">
        <v>133</v>
      </c>
      <c r="E1282" s="11">
        <v>15</v>
      </c>
      <c r="F1282" s="25">
        <v>6.0752314814814821E-2</v>
      </c>
      <c r="G1282" s="90">
        <v>0.81075231481481491</v>
      </c>
      <c r="H1282" s="90" t="s">
        <v>620</v>
      </c>
      <c r="I1282" s="11" t="s">
        <v>148</v>
      </c>
      <c r="J1282" s="88">
        <v>1.7</v>
      </c>
      <c r="K1282" s="13" t="s">
        <v>147</v>
      </c>
      <c r="L1282" s="13" t="s">
        <v>147</v>
      </c>
      <c r="M1282" s="88" t="s">
        <v>321</v>
      </c>
      <c r="N1282" s="75">
        <v>35.334000000000003</v>
      </c>
      <c r="O1282" s="75">
        <v>-92.307000000000002</v>
      </c>
      <c r="P1282" s="86">
        <v>5.9</v>
      </c>
      <c r="Q1282" s="11" t="s">
        <v>120</v>
      </c>
      <c r="R1282" s="12" t="s">
        <v>42</v>
      </c>
      <c r="S1282" s="77" t="s">
        <v>2107</v>
      </c>
    </row>
    <row r="1283" spans="1:19" s="1" customFormat="1" ht="33.75" x14ac:dyDescent="0.2">
      <c r="A1283" s="27" t="e">
        <f t="shared" si="20"/>
        <v>#VALUE!</v>
      </c>
      <c r="B1283" s="187" t="s">
        <v>1311</v>
      </c>
      <c r="C1283" s="11">
        <v>2011</v>
      </c>
      <c r="D1283" s="12" t="s">
        <v>133</v>
      </c>
      <c r="E1283" s="11">
        <v>15</v>
      </c>
      <c r="F1283" s="25">
        <v>0.19085648148148149</v>
      </c>
      <c r="G1283" s="90">
        <v>0.94085648148148149</v>
      </c>
      <c r="H1283" s="90" t="s">
        <v>620</v>
      </c>
      <c r="I1283" s="11" t="s">
        <v>148</v>
      </c>
      <c r="J1283" s="88">
        <v>2.4</v>
      </c>
      <c r="K1283" s="13" t="s">
        <v>147</v>
      </c>
      <c r="L1283" s="13" t="s">
        <v>147</v>
      </c>
      <c r="M1283" s="88" t="s">
        <v>321</v>
      </c>
      <c r="N1283" s="75">
        <v>35.256</v>
      </c>
      <c r="O1283" s="75">
        <v>-92.352000000000004</v>
      </c>
      <c r="P1283" s="86">
        <v>6.4</v>
      </c>
      <c r="Q1283" s="11" t="s">
        <v>120</v>
      </c>
      <c r="R1283" s="12" t="s">
        <v>25</v>
      </c>
      <c r="S1283" s="77" t="s">
        <v>2107</v>
      </c>
    </row>
    <row r="1284" spans="1:19" s="1" customFormat="1" ht="33.75" x14ac:dyDescent="0.2">
      <c r="A1284" s="27" t="e">
        <f t="shared" si="20"/>
        <v>#VALUE!</v>
      </c>
      <c r="B1284" s="187" t="s">
        <v>1312</v>
      </c>
      <c r="C1284" s="11">
        <v>2011</v>
      </c>
      <c r="D1284" s="12" t="s">
        <v>133</v>
      </c>
      <c r="E1284" s="11">
        <v>15</v>
      </c>
      <c r="F1284" s="25">
        <v>0.20365740740740743</v>
      </c>
      <c r="G1284" s="90">
        <v>0.95365740740740745</v>
      </c>
      <c r="H1284" s="90" t="s">
        <v>620</v>
      </c>
      <c r="I1284" s="11" t="s">
        <v>148</v>
      </c>
      <c r="J1284" s="88">
        <v>2.2000000000000002</v>
      </c>
      <c r="K1284" s="13" t="s">
        <v>147</v>
      </c>
      <c r="L1284" s="13" t="s">
        <v>147</v>
      </c>
      <c r="M1284" s="88" t="s">
        <v>321</v>
      </c>
      <c r="N1284" s="75">
        <v>35.255000000000003</v>
      </c>
      <c r="O1284" s="75">
        <v>-92.347999999999999</v>
      </c>
      <c r="P1284" s="86">
        <v>6.4</v>
      </c>
      <c r="Q1284" s="11" t="s">
        <v>120</v>
      </c>
      <c r="R1284" s="12" t="s">
        <v>25</v>
      </c>
      <c r="S1284" s="77" t="s">
        <v>2107</v>
      </c>
    </row>
    <row r="1285" spans="1:19" s="1" customFormat="1" ht="33.75" x14ac:dyDescent="0.2">
      <c r="A1285" s="27" t="e">
        <f t="shared" si="20"/>
        <v>#VALUE!</v>
      </c>
      <c r="B1285" s="187" t="s">
        <v>1313</v>
      </c>
      <c r="C1285" s="11">
        <v>2011</v>
      </c>
      <c r="D1285" s="12" t="s">
        <v>133</v>
      </c>
      <c r="E1285" s="11">
        <v>15</v>
      </c>
      <c r="F1285" s="25">
        <v>0.20934027777777778</v>
      </c>
      <c r="G1285" s="90">
        <v>0.95934027777777775</v>
      </c>
      <c r="H1285" s="90" t="s">
        <v>620</v>
      </c>
      <c r="I1285" s="11" t="s">
        <v>148</v>
      </c>
      <c r="J1285" s="88">
        <v>2.2999999999999998</v>
      </c>
      <c r="K1285" s="13" t="s">
        <v>147</v>
      </c>
      <c r="L1285" s="13" t="s">
        <v>147</v>
      </c>
      <c r="M1285" s="88" t="s">
        <v>321</v>
      </c>
      <c r="N1285" s="75">
        <v>35.262</v>
      </c>
      <c r="O1285" s="75">
        <v>-92.349000000000004</v>
      </c>
      <c r="P1285" s="86">
        <v>6.6</v>
      </c>
      <c r="Q1285" s="11" t="s">
        <v>120</v>
      </c>
      <c r="R1285" s="12" t="s">
        <v>25</v>
      </c>
      <c r="S1285" s="77" t="s">
        <v>2107</v>
      </c>
    </row>
    <row r="1286" spans="1:19" s="1" customFormat="1" ht="33.75" x14ac:dyDescent="0.2">
      <c r="A1286" s="27" t="e">
        <f t="shared" si="20"/>
        <v>#VALUE!</v>
      </c>
      <c r="B1286" s="187" t="s">
        <v>1314</v>
      </c>
      <c r="C1286" s="11">
        <v>2011</v>
      </c>
      <c r="D1286" s="12" t="s">
        <v>133</v>
      </c>
      <c r="E1286" s="11">
        <v>16</v>
      </c>
      <c r="F1286" s="25">
        <v>0.39598379629629626</v>
      </c>
      <c r="G1286" s="90">
        <v>0.14598379629629629</v>
      </c>
      <c r="H1286" s="90" t="s">
        <v>620</v>
      </c>
      <c r="I1286" s="11" t="s">
        <v>148</v>
      </c>
      <c r="J1286" s="88">
        <v>2.2000000000000002</v>
      </c>
      <c r="K1286" s="13" t="s">
        <v>147</v>
      </c>
      <c r="L1286" s="13" t="s">
        <v>147</v>
      </c>
      <c r="M1286" s="88" t="s">
        <v>321</v>
      </c>
      <c r="N1286" s="75">
        <v>35.247</v>
      </c>
      <c r="O1286" s="75">
        <v>-92.341999999999999</v>
      </c>
      <c r="P1286" s="86">
        <v>6.2</v>
      </c>
      <c r="Q1286" s="11" t="s">
        <v>120</v>
      </c>
      <c r="R1286" s="12" t="s">
        <v>25</v>
      </c>
      <c r="S1286" s="77" t="s">
        <v>2107</v>
      </c>
    </row>
    <row r="1287" spans="1:19" s="1" customFormat="1" ht="33.75" x14ac:dyDescent="0.2">
      <c r="A1287" s="27" t="e">
        <f t="shared" si="20"/>
        <v>#VALUE!</v>
      </c>
      <c r="B1287" s="187" t="s">
        <v>1315</v>
      </c>
      <c r="C1287" s="11">
        <v>2011</v>
      </c>
      <c r="D1287" s="12" t="s">
        <v>133</v>
      </c>
      <c r="E1287" s="11">
        <v>16</v>
      </c>
      <c r="F1287" s="25">
        <v>0.45362268518518517</v>
      </c>
      <c r="G1287" s="90">
        <v>0.2036226851851852</v>
      </c>
      <c r="H1287" s="90" t="s">
        <v>620</v>
      </c>
      <c r="I1287" s="11" t="s">
        <v>148</v>
      </c>
      <c r="J1287" s="88">
        <v>2.6</v>
      </c>
      <c r="K1287" s="13" t="s">
        <v>147</v>
      </c>
      <c r="L1287" s="13" t="s">
        <v>147</v>
      </c>
      <c r="M1287" s="88" t="s">
        <v>362</v>
      </c>
      <c r="N1287" s="75">
        <v>35.274999999999999</v>
      </c>
      <c r="O1287" s="75">
        <v>-92.373999999999995</v>
      </c>
      <c r="P1287" s="86">
        <v>5.8</v>
      </c>
      <c r="Q1287" s="11" t="s">
        <v>120</v>
      </c>
      <c r="R1287" s="12" t="s">
        <v>25</v>
      </c>
      <c r="S1287" s="77" t="s">
        <v>2107</v>
      </c>
    </row>
    <row r="1288" spans="1:19" s="1" customFormat="1" ht="33.75" x14ac:dyDescent="0.2">
      <c r="A1288" s="27" t="e">
        <f t="shared" si="20"/>
        <v>#VALUE!</v>
      </c>
      <c r="B1288" s="187" t="s">
        <v>1316</v>
      </c>
      <c r="C1288" s="11">
        <v>2011</v>
      </c>
      <c r="D1288" s="12" t="s">
        <v>133</v>
      </c>
      <c r="E1288" s="11">
        <v>16</v>
      </c>
      <c r="F1288" s="25">
        <v>0.46552083333333333</v>
      </c>
      <c r="G1288" s="90">
        <v>0.21552083333333336</v>
      </c>
      <c r="H1288" s="90" t="s">
        <v>620</v>
      </c>
      <c r="I1288" s="11" t="s">
        <v>148</v>
      </c>
      <c r="J1288" s="88">
        <v>2.1</v>
      </c>
      <c r="K1288" s="13" t="s">
        <v>147</v>
      </c>
      <c r="L1288" s="13" t="s">
        <v>147</v>
      </c>
      <c r="M1288" s="88" t="s">
        <v>321</v>
      </c>
      <c r="N1288" s="75">
        <v>35.255000000000003</v>
      </c>
      <c r="O1288" s="75">
        <v>-92.352000000000004</v>
      </c>
      <c r="P1288" s="86">
        <v>5.9</v>
      </c>
      <c r="Q1288" s="11" t="s">
        <v>120</v>
      </c>
      <c r="R1288" s="12" t="s">
        <v>25</v>
      </c>
      <c r="S1288" s="77" t="s">
        <v>2107</v>
      </c>
    </row>
    <row r="1289" spans="1:19" s="1" customFormat="1" ht="33.75" x14ac:dyDescent="0.2">
      <c r="A1289" s="27" t="e">
        <f t="shared" si="20"/>
        <v>#VALUE!</v>
      </c>
      <c r="B1289" s="187" t="s">
        <v>1317</v>
      </c>
      <c r="C1289" s="11">
        <v>2011</v>
      </c>
      <c r="D1289" s="12" t="s">
        <v>133</v>
      </c>
      <c r="E1289" s="11">
        <v>16</v>
      </c>
      <c r="F1289" s="25">
        <v>0.46906249999999999</v>
      </c>
      <c r="G1289" s="90">
        <v>0.21906250000000002</v>
      </c>
      <c r="H1289" s="90" t="s">
        <v>620</v>
      </c>
      <c r="I1289" s="11" t="s">
        <v>148</v>
      </c>
      <c r="J1289" s="88">
        <v>2.1</v>
      </c>
      <c r="K1289" s="13" t="s">
        <v>147</v>
      </c>
      <c r="L1289" s="13" t="s">
        <v>147</v>
      </c>
      <c r="M1289" s="88" t="s">
        <v>321</v>
      </c>
      <c r="N1289" s="75">
        <v>35.252000000000002</v>
      </c>
      <c r="O1289" s="75">
        <v>-92.352000000000004</v>
      </c>
      <c r="P1289" s="86">
        <v>6.3</v>
      </c>
      <c r="Q1289" s="11" t="s">
        <v>120</v>
      </c>
      <c r="R1289" s="12" t="s">
        <v>25</v>
      </c>
      <c r="S1289" s="77" t="s">
        <v>2107</v>
      </c>
    </row>
    <row r="1290" spans="1:19" s="1" customFormat="1" ht="33.75" x14ac:dyDescent="0.2">
      <c r="A1290" s="27" t="e">
        <f t="shared" si="20"/>
        <v>#VALUE!</v>
      </c>
      <c r="B1290" s="187" t="s">
        <v>1318</v>
      </c>
      <c r="C1290" s="11">
        <v>2011</v>
      </c>
      <c r="D1290" s="12" t="s">
        <v>133</v>
      </c>
      <c r="E1290" s="11">
        <v>16</v>
      </c>
      <c r="F1290" s="25">
        <v>0.6017245370370371</v>
      </c>
      <c r="G1290" s="90">
        <v>0.35172453703703704</v>
      </c>
      <c r="H1290" s="90" t="s">
        <v>620</v>
      </c>
      <c r="I1290" s="11" t="s">
        <v>148</v>
      </c>
      <c r="J1290" s="88">
        <v>2.2999999999999998</v>
      </c>
      <c r="K1290" s="13" t="s">
        <v>147</v>
      </c>
      <c r="L1290" s="13" t="s">
        <v>147</v>
      </c>
      <c r="M1290" s="88" t="s">
        <v>364</v>
      </c>
      <c r="N1290" s="75">
        <v>35.261000000000003</v>
      </c>
      <c r="O1290" s="75">
        <v>-92.353999999999999</v>
      </c>
      <c r="P1290" s="86">
        <v>5.6</v>
      </c>
      <c r="Q1290" s="11" t="s">
        <v>120</v>
      </c>
      <c r="R1290" s="12" t="s">
        <v>25</v>
      </c>
      <c r="S1290" s="77" t="s">
        <v>2107</v>
      </c>
    </row>
    <row r="1291" spans="1:19" s="1" customFormat="1" ht="33.75" x14ac:dyDescent="0.2">
      <c r="A1291" s="27" t="e">
        <f t="shared" si="20"/>
        <v>#VALUE!</v>
      </c>
      <c r="B1291" s="187" t="s">
        <v>1319</v>
      </c>
      <c r="C1291" s="11">
        <v>2011</v>
      </c>
      <c r="D1291" s="12" t="s">
        <v>133</v>
      </c>
      <c r="E1291" s="11">
        <v>16</v>
      </c>
      <c r="F1291" s="25">
        <v>0.61050925925925925</v>
      </c>
      <c r="G1291" s="90">
        <v>0.36050925925925931</v>
      </c>
      <c r="H1291" s="90" t="s">
        <v>620</v>
      </c>
      <c r="I1291" s="11" t="s">
        <v>148</v>
      </c>
      <c r="J1291" s="88">
        <v>2.7</v>
      </c>
      <c r="K1291" s="13" t="s">
        <v>147</v>
      </c>
      <c r="L1291" s="13" t="s">
        <v>147</v>
      </c>
      <c r="M1291" s="88" t="s">
        <v>440</v>
      </c>
      <c r="N1291" s="75">
        <v>35.276000000000003</v>
      </c>
      <c r="O1291" s="75">
        <v>-92.369</v>
      </c>
      <c r="P1291" s="86">
        <v>6</v>
      </c>
      <c r="Q1291" s="11" t="s">
        <v>120</v>
      </c>
      <c r="R1291" s="12" t="s">
        <v>25</v>
      </c>
      <c r="S1291" s="77" t="s">
        <v>2107</v>
      </c>
    </row>
    <row r="1292" spans="1:19" s="1" customFormat="1" ht="33.75" x14ac:dyDescent="0.2">
      <c r="A1292" s="27" t="e">
        <f t="shared" si="20"/>
        <v>#VALUE!</v>
      </c>
      <c r="B1292" s="187" t="s">
        <v>1320</v>
      </c>
      <c r="C1292" s="11">
        <v>2011</v>
      </c>
      <c r="D1292" s="12" t="s">
        <v>133</v>
      </c>
      <c r="E1292" s="11">
        <v>16</v>
      </c>
      <c r="F1292" s="25">
        <v>0.66152777777777783</v>
      </c>
      <c r="G1292" s="90">
        <v>0.41152777777777777</v>
      </c>
      <c r="H1292" s="90" t="s">
        <v>620</v>
      </c>
      <c r="I1292" s="11" t="s">
        <v>148</v>
      </c>
      <c r="J1292" s="88">
        <v>2.8</v>
      </c>
      <c r="K1292" s="13" t="s">
        <v>147</v>
      </c>
      <c r="L1292" s="13" t="s">
        <v>147</v>
      </c>
      <c r="M1292" s="88" t="s">
        <v>412</v>
      </c>
      <c r="N1292" s="75">
        <v>35.277999999999999</v>
      </c>
      <c r="O1292" s="75">
        <v>-92.370999999999995</v>
      </c>
      <c r="P1292" s="86">
        <v>6.2</v>
      </c>
      <c r="Q1292" s="11" t="s">
        <v>120</v>
      </c>
      <c r="R1292" s="12" t="s">
        <v>25</v>
      </c>
      <c r="S1292" s="77" t="s">
        <v>2107</v>
      </c>
    </row>
    <row r="1293" spans="1:19" s="1" customFormat="1" ht="33.75" x14ac:dyDescent="0.2">
      <c r="A1293" s="27" t="e">
        <f t="shared" si="20"/>
        <v>#VALUE!</v>
      </c>
      <c r="B1293" s="187" t="s">
        <v>1321</v>
      </c>
      <c r="C1293" s="11">
        <v>2011</v>
      </c>
      <c r="D1293" s="12" t="s">
        <v>133</v>
      </c>
      <c r="E1293" s="11">
        <v>16</v>
      </c>
      <c r="F1293" s="25">
        <v>0.71321759259259254</v>
      </c>
      <c r="G1293" s="90">
        <v>0.4632175925925926</v>
      </c>
      <c r="H1293" s="90" t="s">
        <v>620</v>
      </c>
      <c r="I1293" s="11" t="s">
        <v>148</v>
      </c>
      <c r="J1293" s="88">
        <v>2.9</v>
      </c>
      <c r="K1293" s="13" t="s">
        <v>147</v>
      </c>
      <c r="L1293" s="13" t="s">
        <v>147</v>
      </c>
      <c r="M1293" s="88" t="s">
        <v>441</v>
      </c>
      <c r="N1293" s="75">
        <v>35.274000000000001</v>
      </c>
      <c r="O1293" s="75">
        <v>-92.373999999999995</v>
      </c>
      <c r="P1293" s="86">
        <v>5.9</v>
      </c>
      <c r="Q1293" s="11" t="s">
        <v>120</v>
      </c>
      <c r="R1293" s="12" t="s">
        <v>25</v>
      </c>
      <c r="S1293" s="77" t="s">
        <v>2107</v>
      </c>
    </row>
    <row r="1294" spans="1:19" s="1" customFormat="1" ht="33.75" x14ac:dyDescent="0.2">
      <c r="A1294" s="27" t="e">
        <f t="shared" si="20"/>
        <v>#VALUE!</v>
      </c>
      <c r="B1294" s="187" t="s">
        <v>1322</v>
      </c>
      <c r="C1294" s="11">
        <v>2011</v>
      </c>
      <c r="D1294" s="12" t="s">
        <v>133</v>
      </c>
      <c r="E1294" s="11">
        <v>16</v>
      </c>
      <c r="F1294" s="25">
        <v>0.72298611111111111</v>
      </c>
      <c r="G1294" s="90">
        <v>0.47298611111111111</v>
      </c>
      <c r="H1294" s="90" t="s">
        <v>620</v>
      </c>
      <c r="I1294" s="11" t="s">
        <v>148</v>
      </c>
      <c r="J1294" s="88">
        <v>2.2000000000000002</v>
      </c>
      <c r="K1294" s="13" t="s">
        <v>147</v>
      </c>
      <c r="L1294" s="13" t="s">
        <v>147</v>
      </c>
      <c r="M1294" s="88" t="s">
        <v>321</v>
      </c>
      <c r="N1294" s="75">
        <v>35.26</v>
      </c>
      <c r="O1294" s="75">
        <v>-92.346999999999994</v>
      </c>
      <c r="P1294" s="86">
        <v>6.1</v>
      </c>
      <c r="Q1294" s="11" t="s">
        <v>120</v>
      </c>
      <c r="R1294" s="12" t="s">
        <v>25</v>
      </c>
      <c r="S1294" s="77" t="s">
        <v>2107</v>
      </c>
    </row>
    <row r="1295" spans="1:19" s="1" customFormat="1" ht="33.75" x14ac:dyDescent="0.2">
      <c r="A1295" s="27" t="e">
        <f t="shared" si="20"/>
        <v>#VALUE!</v>
      </c>
      <c r="B1295" s="187" t="s">
        <v>1323</v>
      </c>
      <c r="C1295" s="11">
        <v>2011</v>
      </c>
      <c r="D1295" s="12" t="s">
        <v>133</v>
      </c>
      <c r="E1295" s="11">
        <v>16</v>
      </c>
      <c r="F1295" s="25">
        <v>0.7268634259259259</v>
      </c>
      <c r="G1295" s="90">
        <v>0.4768634259259259</v>
      </c>
      <c r="H1295" s="90" t="s">
        <v>620</v>
      </c>
      <c r="I1295" s="11" t="s">
        <v>148</v>
      </c>
      <c r="J1295" s="88">
        <v>2.4</v>
      </c>
      <c r="K1295" s="13" t="s">
        <v>147</v>
      </c>
      <c r="L1295" s="13" t="s">
        <v>147</v>
      </c>
      <c r="M1295" s="88" t="s">
        <v>321</v>
      </c>
      <c r="N1295" s="75">
        <v>35.268000000000001</v>
      </c>
      <c r="O1295" s="75">
        <v>-92.346999999999994</v>
      </c>
      <c r="P1295" s="86">
        <v>5.9</v>
      </c>
      <c r="Q1295" s="11" t="s">
        <v>120</v>
      </c>
      <c r="R1295" s="12" t="s">
        <v>25</v>
      </c>
      <c r="S1295" s="77" t="s">
        <v>2107</v>
      </c>
    </row>
    <row r="1296" spans="1:19" s="1" customFormat="1" ht="33.75" x14ac:dyDescent="0.2">
      <c r="A1296" s="27" t="e">
        <f t="shared" si="20"/>
        <v>#VALUE!</v>
      </c>
      <c r="B1296" s="187" t="s">
        <v>1324</v>
      </c>
      <c r="C1296" s="11">
        <v>2011</v>
      </c>
      <c r="D1296" s="12" t="s">
        <v>133</v>
      </c>
      <c r="E1296" s="11">
        <v>16</v>
      </c>
      <c r="F1296" s="25">
        <v>0.89584490740740741</v>
      </c>
      <c r="G1296" s="90">
        <v>0.64584490740740741</v>
      </c>
      <c r="H1296" s="90" t="s">
        <v>620</v>
      </c>
      <c r="I1296" s="11" t="s">
        <v>148</v>
      </c>
      <c r="J1296" s="88">
        <v>2.2000000000000002</v>
      </c>
      <c r="K1296" s="13" t="s">
        <v>147</v>
      </c>
      <c r="L1296" s="13" t="s">
        <v>147</v>
      </c>
      <c r="M1296" s="88" t="s">
        <v>321</v>
      </c>
      <c r="N1296" s="75">
        <v>35.261000000000003</v>
      </c>
      <c r="O1296" s="75">
        <v>-92.346000000000004</v>
      </c>
      <c r="P1296" s="86">
        <v>6.3</v>
      </c>
      <c r="Q1296" s="11" t="s">
        <v>120</v>
      </c>
      <c r="R1296" s="12" t="s">
        <v>25</v>
      </c>
      <c r="S1296" s="77" t="s">
        <v>2107</v>
      </c>
    </row>
    <row r="1297" spans="1:19" s="1" customFormat="1" ht="33.75" x14ac:dyDescent="0.2">
      <c r="A1297" s="27" t="e">
        <f t="shared" si="20"/>
        <v>#VALUE!</v>
      </c>
      <c r="B1297" s="187" t="s">
        <v>1325</v>
      </c>
      <c r="C1297" s="11">
        <v>2011</v>
      </c>
      <c r="D1297" s="12" t="s">
        <v>133</v>
      </c>
      <c r="E1297" s="11">
        <v>16</v>
      </c>
      <c r="F1297" s="25">
        <v>0.89721064814814822</v>
      </c>
      <c r="G1297" s="90">
        <v>0.64721064814814822</v>
      </c>
      <c r="H1297" s="90" t="s">
        <v>620</v>
      </c>
      <c r="I1297" s="11" t="s">
        <v>148</v>
      </c>
      <c r="J1297" s="88">
        <v>2.1</v>
      </c>
      <c r="K1297" s="13" t="s">
        <v>147</v>
      </c>
      <c r="L1297" s="13" t="s">
        <v>147</v>
      </c>
      <c r="M1297" s="88" t="s">
        <v>321</v>
      </c>
      <c r="N1297" s="75">
        <v>35.265000000000001</v>
      </c>
      <c r="O1297" s="75">
        <v>-92.346999999999994</v>
      </c>
      <c r="P1297" s="86">
        <v>6.3</v>
      </c>
      <c r="Q1297" s="11" t="s">
        <v>120</v>
      </c>
      <c r="R1297" s="12" t="s">
        <v>25</v>
      </c>
      <c r="S1297" s="77" t="s">
        <v>2107</v>
      </c>
    </row>
    <row r="1298" spans="1:19" s="1" customFormat="1" ht="33.75" x14ac:dyDescent="0.2">
      <c r="A1298" s="27" t="e">
        <f t="shared" si="20"/>
        <v>#VALUE!</v>
      </c>
      <c r="B1298" s="187" t="s">
        <v>1326</v>
      </c>
      <c r="C1298" s="11">
        <v>2011</v>
      </c>
      <c r="D1298" s="12" t="s">
        <v>133</v>
      </c>
      <c r="E1298" s="11">
        <v>16</v>
      </c>
      <c r="F1298" s="25">
        <v>0.90714120370370377</v>
      </c>
      <c r="G1298" s="90">
        <v>0.65714120370370377</v>
      </c>
      <c r="H1298" s="90" t="s">
        <v>620</v>
      </c>
      <c r="I1298" s="11" t="s">
        <v>148</v>
      </c>
      <c r="J1298" s="88">
        <v>3.5</v>
      </c>
      <c r="K1298" s="13" t="s">
        <v>147</v>
      </c>
      <c r="L1298" s="13" t="s">
        <v>147</v>
      </c>
      <c r="M1298" s="88" t="s">
        <v>442</v>
      </c>
      <c r="N1298" s="75" t="s">
        <v>437</v>
      </c>
      <c r="O1298" s="75">
        <v>-92.361000000000004</v>
      </c>
      <c r="P1298" s="86">
        <v>6.6</v>
      </c>
      <c r="Q1298" s="11" t="s">
        <v>120</v>
      </c>
      <c r="R1298" s="12" t="s">
        <v>25</v>
      </c>
      <c r="S1298" s="77" t="s">
        <v>2107</v>
      </c>
    </row>
    <row r="1299" spans="1:19" s="1" customFormat="1" ht="33.75" x14ac:dyDescent="0.2">
      <c r="A1299" s="27" t="e">
        <f t="shared" si="20"/>
        <v>#VALUE!</v>
      </c>
      <c r="B1299" s="187" t="s">
        <v>1327</v>
      </c>
      <c r="C1299" s="11">
        <v>2011</v>
      </c>
      <c r="D1299" s="12" t="s">
        <v>133</v>
      </c>
      <c r="E1299" s="11">
        <v>16</v>
      </c>
      <c r="F1299" s="25">
        <v>0.96243055555555557</v>
      </c>
      <c r="G1299" s="90">
        <v>0.71243055555555557</v>
      </c>
      <c r="H1299" s="90" t="s">
        <v>620</v>
      </c>
      <c r="I1299" s="11" t="s">
        <v>148</v>
      </c>
      <c r="J1299" s="88">
        <v>2.5</v>
      </c>
      <c r="K1299" s="13" t="s">
        <v>147</v>
      </c>
      <c r="L1299" s="13" t="s">
        <v>147</v>
      </c>
      <c r="M1299" s="88" t="s">
        <v>358</v>
      </c>
      <c r="N1299" s="75">
        <v>35.262</v>
      </c>
      <c r="O1299" s="75">
        <v>-92.361000000000004</v>
      </c>
      <c r="P1299" s="86">
        <v>5.0999999999999996</v>
      </c>
      <c r="Q1299" s="11" t="s">
        <v>120</v>
      </c>
      <c r="R1299" s="12" t="s">
        <v>25</v>
      </c>
      <c r="S1299" s="77" t="s">
        <v>2107</v>
      </c>
    </row>
    <row r="1300" spans="1:19" s="1" customFormat="1" ht="33.75" x14ac:dyDescent="0.2">
      <c r="A1300" s="27" t="e">
        <f t="shared" si="20"/>
        <v>#VALUE!</v>
      </c>
      <c r="B1300" s="187" t="s">
        <v>1328</v>
      </c>
      <c r="C1300" s="11">
        <v>2011</v>
      </c>
      <c r="D1300" s="12" t="s">
        <v>133</v>
      </c>
      <c r="E1300" s="11">
        <v>16</v>
      </c>
      <c r="F1300" s="25">
        <v>6.7187499999999997E-2</v>
      </c>
      <c r="G1300" s="90">
        <v>0.81718750000000007</v>
      </c>
      <c r="H1300" s="90" t="s">
        <v>620</v>
      </c>
      <c r="I1300" s="11" t="s">
        <v>148</v>
      </c>
      <c r="J1300" s="88">
        <v>2.5</v>
      </c>
      <c r="K1300" s="13" t="s">
        <v>147</v>
      </c>
      <c r="L1300" s="13" t="s">
        <v>147</v>
      </c>
      <c r="M1300" s="88" t="s">
        <v>412</v>
      </c>
      <c r="N1300" s="75">
        <v>35.279000000000003</v>
      </c>
      <c r="O1300" s="75">
        <v>-92.352000000000004</v>
      </c>
      <c r="P1300" s="86">
        <v>6.1</v>
      </c>
      <c r="Q1300" s="11" t="s">
        <v>120</v>
      </c>
      <c r="R1300" s="12" t="s">
        <v>42</v>
      </c>
      <c r="S1300" s="77" t="s">
        <v>2107</v>
      </c>
    </row>
    <row r="1301" spans="1:19" s="1" customFormat="1" ht="33.75" x14ac:dyDescent="0.2">
      <c r="A1301" s="27" t="e">
        <f t="shared" si="20"/>
        <v>#VALUE!</v>
      </c>
      <c r="B1301" s="187" t="s">
        <v>1329</v>
      </c>
      <c r="C1301" s="11">
        <v>2011</v>
      </c>
      <c r="D1301" s="12" t="s">
        <v>133</v>
      </c>
      <c r="E1301" s="11">
        <v>16</v>
      </c>
      <c r="F1301" s="25">
        <v>9.2581018518518521E-2</v>
      </c>
      <c r="G1301" s="90">
        <v>0.84258101851851841</v>
      </c>
      <c r="H1301" s="90" t="s">
        <v>620</v>
      </c>
      <c r="I1301" s="11" t="s">
        <v>148</v>
      </c>
      <c r="J1301" s="88">
        <v>2</v>
      </c>
      <c r="K1301" s="13" t="s">
        <v>147</v>
      </c>
      <c r="L1301" s="13" t="s">
        <v>147</v>
      </c>
      <c r="M1301" s="88" t="s">
        <v>321</v>
      </c>
      <c r="N1301" s="75">
        <v>35.252000000000002</v>
      </c>
      <c r="O1301" s="75">
        <v>-92.355999999999995</v>
      </c>
      <c r="P1301" s="86">
        <v>6.3</v>
      </c>
      <c r="Q1301" s="11" t="s">
        <v>120</v>
      </c>
      <c r="R1301" s="12" t="s">
        <v>25</v>
      </c>
      <c r="S1301" s="77" t="s">
        <v>2107</v>
      </c>
    </row>
    <row r="1302" spans="1:19" s="1" customFormat="1" ht="33.75" x14ac:dyDescent="0.2">
      <c r="A1302" s="27" t="e">
        <f t="shared" si="20"/>
        <v>#VALUE!</v>
      </c>
      <c r="B1302" s="187" t="s">
        <v>1330</v>
      </c>
      <c r="C1302" s="11">
        <v>2011</v>
      </c>
      <c r="D1302" s="12" t="s">
        <v>133</v>
      </c>
      <c r="E1302" s="11">
        <v>16</v>
      </c>
      <c r="F1302" s="25">
        <v>0.11407407407407406</v>
      </c>
      <c r="G1302" s="90">
        <v>0.86407407407407411</v>
      </c>
      <c r="H1302" s="90" t="s">
        <v>620</v>
      </c>
      <c r="I1302" s="11" t="s">
        <v>148</v>
      </c>
      <c r="J1302" s="88">
        <v>2.5</v>
      </c>
      <c r="K1302" s="13" t="s">
        <v>147</v>
      </c>
      <c r="L1302" s="13" t="s">
        <v>147</v>
      </c>
      <c r="M1302" s="88" t="s">
        <v>321</v>
      </c>
      <c r="N1302" s="75">
        <v>35.268999999999998</v>
      </c>
      <c r="O1302" s="75">
        <v>-92.367999999999995</v>
      </c>
      <c r="P1302" s="86">
        <v>4.9000000000000004</v>
      </c>
      <c r="Q1302" s="11" t="s">
        <v>120</v>
      </c>
      <c r="R1302" s="12" t="s">
        <v>25</v>
      </c>
      <c r="S1302" s="77" t="s">
        <v>2107</v>
      </c>
    </row>
    <row r="1303" spans="1:19" s="1" customFormat="1" ht="33.75" x14ac:dyDescent="0.2">
      <c r="A1303" s="27" t="e">
        <f t="shared" si="20"/>
        <v>#VALUE!</v>
      </c>
      <c r="B1303" s="187" t="s">
        <v>1331</v>
      </c>
      <c r="C1303" s="11">
        <v>2011</v>
      </c>
      <c r="D1303" s="12" t="s">
        <v>133</v>
      </c>
      <c r="E1303" s="11">
        <v>16</v>
      </c>
      <c r="F1303" s="25">
        <v>0.12043981481481481</v>
      </c>
      <c r="G1303" s="90">
        <v>0.87043981481481481</v>
      </c>
      <c r="H1303" s="90" t="s">
        <v>620</v>
      </c>
      <c r="I1303" s="11" t="s">
        <v>148</v>
      </c>
      <c r="J1303" s="88">
        <v>2.5</v>
      </c>
      <c r="K1303" s="13" t="s">
        <v>147</v>
      </c>
      <c r="L1303" s="13" t="s">
        <v>147</v>
      </c>
      <c r="M1303" s="88" t="s">
        <v>443</v>
      </c>
      <c r="N1303" s="75">
        <v>35.265999999999998</v>
      </c>
      <c r="O1303" s="75">
        <v>-92.361000000000004</v>
      </c>
      <c r="P1303" s="86">
        <v>6.4</v>
      </c>
      <c r="Q1303" s="11" t="s">
        <v>120</v>
      </c>
      <c r="R1303" s="12" t="s">
        <v>25</v>
      </c>
      <c r="S1303" s="77" t="s">
        <v>2107</v>
      </c>
    </row>
    <row r="1304" spans="1:19" s="1" customFormat="1" ht="33.75" x14ac:dyDescent="0.2">
      <c r="A1304" s="27" t="e">
        <f t="shared" si="20"/>
        <v>#VALUE!</v>
      </c>
      <c r="B1304" s="187" t="s">
        <v>1332</v>
      </c>
      <c r="C1304" s="11">
        <v>2011</v>
      </c>
      <c r="D1304" s="12" t="s">
        <v>133</v>
      </c>
      <c r="E1304" s="11">
        <v>16</v>
      </c>
      <c r="F1304" s="25">
        <v>0.15430555555555556</v>
      </c>
      <c r="G1304" s="90">
        <v>0.90430555555555558</v>
      </c>
      <c r="H1304" s="90" t="s">
        <v>620</v>
      </c>
      <c r="I1304" s="11" t="s">
        <v>148</v>
      </c>
      <c r="J1304" s="88">
        <v>2.1</v>
      </c>
      <c r="K1304" s="13" t="s">
        <v>147</v>
      </c>
      <c r="L1304" s="13" t="s">
        <v>147</v>
      </c>
      <c r="M1304" s="88" t="s">
        <v>321</v>
      </c>
      <c r="N1304" s="75">
        <v>35.261000000000003</v>
      </c>
      <c r="O1304" s="75">
        <v>-92.343999999999994</v>
      </c>
      <c r="P1304" s="86">
        <v>6.1</v>
      </c>
      <c r="Q1304" s="11" t="s">
        <v>120</v>
      </c>
      <c r="R1304" s="12" t="s">
        <v>25</v>
      </c>
      <c r="S1304" s="77" t="s">
        <v>2107</v>
      </c>
    </row>
    <row r="1305" spans="1:19" s="1" customFormat="1" ht="33.75" x14ac:dyDescent="0.2">
      <c r="A1305" s="27" t="e">
        <f t="shared" si="20"/>
        <v>#VALUE!</v>
      </c>
      <c r="B1305" s="187" t="s">
        <v>1333</v>
      </c>
      <c r="C1305" s="11">
        <v>2011</v>
      </c>
      <c r="D1305" s="12" t="s">
        <v>133</v>
      </c>
      <c r="E1305" s="11">
        <v>16</v>
      </c>
      <c r="F1305" s="25">
        <v>0.17337962962962963</v>
      </c>
      <c r="G1305" s="90">
        <v>0.92337962962962961</v>
      </c>
      <c r="H1305" s="90" t="s">
        <v>620</v>
      </c>
      <c r="I1305" s="11" t="s">
        <v>148</v>
      </c>
      <c r="J1305" s="88">
        <v>2.6</v>
      </c>
      <c r="K1305" s="13" t="s">
        <v>147</v>
      </c>
      <c r="L1305" s="13" t="s">
        <v>147</v>
      </c>
      <c r="M1305" s="88" t="s">
        <v>444</v>
      </c>
      <c r="N1305" s="75">
        <v>35.267000000000003</v>
      </c>
      <c r="O1305" s="75">
        <v>-92.346999999999994</v>
      </c>
      <c r="P1305" s="86">
        <v>6.4</v>
      </c>
      <c r="Q1305" s="11" t="s">
        <v>120</v>
      </c>
      <c r="R1305" s="12" t="s">
        <v>25</v>
      </c>
      <c r="S1305" s="77" t="s">
        <v>2107</v>
      </c>
    </row>
    <row r="1306" spans="1:19" s="1" customFormat="1" ht="33.75" x14ac:dyDescent="0.2">
      <c r="A1306" s="27" t="e">
        <f t="shared" si="20"/>
        <v>#VALUE!</v>
      </c>
      <c r="B1306" s="187" t="s">
        <v>1334</v>
      </c>
      <c r="C1306" s="11">
        <v>2011</v>
      </c>
      <c r="D1306" s="12" t="s">
        <v>133</v>
      </c>
      <c r="E1306" s="11">
        <v>16</v>
      </c>
      <c r="F1306" s="25">
        <v>0.1844675925925926</v>
      </c>
      <c r="G1306" s="90">
        <v>0.9344675925925926</v>
      </c>
      <c r="H1306" s="90" t="s">
        <v>620</v>
      </c>
      <c r="I1306" s="11" t="s">
        <v>148</v>
      </c>
      <c r="J1306" s="88">
        <v>1.9</v>
      </c>
      <c r="K1306" s="13" t="s">
        <v>147</v>
      </c>
      <c r="L1306" s="13" t="s">
        <v>147</v>
      </c>
      <c r="M1306" s="88" t="s">
        <v>321</v>
      </c>
      <c r="N1306" s="75">
        <v>35.268999999999998</v>
      </c>
      <c r="O1306" s="75">
        <v>-92.349000000000004</v>
      </c>
      <c r="P1306" s="86">
        <v>4.3</v>
      </c>
      <c r="Q1306" s="11" t="s">
        <v>120</v>
      </c>
      <c r="R1306" s="12" t="s">
        <v>25</v>
      </c>
      <c r="S1306" s="77" t="s">
        <v>2107</v>
      </c>
    </row>
    <row r="1307" spans="1:19" s="1" customFormat="1" ht="33.75" x14ac:dyDescent="0.2">
      <c r="A1307" s="27" t="e">
        <f t="shared" si="20"/>
        <v>#VALUE!</v>
      </c>
      <c r="B1307" s="187" t="s">
        <v>1335</v>
      </c>
      <c r="C1307" s="11">
        <v>2011</v>
      </c>
      <c r="D1307" s="12" t="s">
        <v>133</v>
      </c>
      <c r="E1307" s="11">
        <v>16</v>
      </c>
      <c r="F1307" s="25">
        <v>0.19550925925925924</v>
      </c>
      <c r="G1307" s="90">
        <v>0.94550925925925933</v>
      </c>
      <c r="H1307" s="90" t="s">
        <v>620</v>
      </c>
      <c r="I1307" s="11" t="s">
        <v>148</v>
      </c>
      <c r="J1307" s="88">
        <v>2.2999999999999998</v>
      </c>
      <c r="K1307" s="13" t="s">
        <v>147</v>
      </c>
      <c r="L1307" s="13" t="s">
        <v>147</v>
      </c>
      <c r="M1307" s="88" t="s">
        <v>321</v>
      </c>
      <c r="N1307" s="75">
        <v>35.276000000000003</v>
      </c>
      <c r="O1307" s="75">
        <v>-92.355000000000004</v>
      </c>
      <c r="P1307" s="86">
        <v>6.4</v>
      </c>
      <c r="Q1307" s="11" t="s">
        <v>120</v>
      </c>
      <c r="R1307" s="12" t="s">
        <v>25</v>
      </c>
      <c r="S1307" s="77" t="s">
        <v>2107</v>
      </c>
    </row>
    <row r="1308" spans="1:19" s="1" customFormat="1" ht="33.75" x14ac:dyDescent="0.2">
      <c r="A1308" s="27" t="e">
        <f t="shared" si="20"/>
        <v>#VALUE!</v>
      </c>
      <c r="B1308" s="187" t="s">
        <v>1336</v>
      </c>
      <c r="C1308" s="11">
        <v>2011</v>
      </c>
      <c r="D1308" s="12" t="s">
        <v>133</v>
      </c>
      <c r="E1308" s="11">
        <v>17</v>
      </c>
      <c r="F1308" s="25">
        <v>0.25189814814814815</v>
      </c>
      <c r="G1308" s="90">
        <v>1.8981481481481482E-3</v>
      </c>
      <c r="H1308" s="90" t="s">
        <v>620</v>
      </c>
      <c r="I1308" s="11" t="s">
        <v>148</v>
      </c>
      <c r="J1308" s="88">
        <v>2.6</v>
      </c>
      <c r="K1308" s="13" t="s">
        <v>147</v>
      </c>
      <c r="L1308" s="13" t="s">
        <v>147</v>
      </c>
      <c r="M1308" s="88" t="s">
        <v>412</v>
      </c>
      <c r="N1308" s="75">
        <v>35.262999999999998</v>
      </c>
      <c r="O1308" s="75">
        <v>-92.347999999999999</v>
      </c>
      <c r="P1308" s="86">
        <v>6.2</v>
      </c>
      <c r="Q1308" s="11" t="s">
        <v>120</v>
      </c>
      <c r="R1308" s="12" t="s">
        <v>25</v>
      </c>
      <c r="S1308" s="77" t="s">
        <v>2107</v>
      </c>
    </row>
    <row r="1309" spans="1:19" s="1" customFormat="1" ht="33.75" x14ac:dyDescent="0.2">
      <c r="A1309" s="27" t="e">
        <f t="shared" si="20"/>
        <v>#VALUE!</v>
      </c>
      <c r="B1309" s="187" t="s">
        <v>1337</v>
      </c>
      <c r="C1309" s="11">
        <v>2011</v>
      </c>
      <c r="D1309" s="12" t="s">
        <v>133</v>
      </c>
      <c r="E1309" s="11">
        <v>17</v>
      </c>
      <c r="F1309" s="25">
        <v>0.25609953703703703</v>
      </c>
      <c r="G1309" s="90">
        <v>6.0995370370370361E-3</v>
      </c>
      <c r="H1309" s="90" t="s">
        <v>620</v>
      </c>
      <c r="I1309" s="11" t="s">
        <v>148</v>
      </c>
      <c r="J1309" s="88">
        <v>2.1</v>
      </c>
      <c r="K1309" s="13" t="s">
        <v>147</v>
      </c>
      <c r="L1309" s="13" t="s">
        <v>147</v>
      </c>
      <c r="M1309" s="88" t="s">
        <v>321</v>
      </c>
      <c r="N1309" s="75">
        <v>35.262</v>
      </c>
      <c r="O1309" s="75">
        <v>-92.356999999999999</v>
      </c>
      <c r="P1309" s="86">
        <v>4.9000000000000004</v>
      </c>
      <c r="Q1309" s="11" t="s">
        <v>120</v>
      </c>
      <c r="R1309" s="12" t="s">
        <v>25</v>
      </c>
      <c r="S1309" s="77" t="s">
        <v>2107</v>
      </c>
    </row>
    <row r="1310" spans="1:19" s="1" customFormat="1" ht="33.75" x14ac:dyDescent="0.2">
      <c r="A1310" s="27" t="e">
        <f t="shared" si="20"/>
        <v>#VALUE!</v>
      </c>
      <c r="B1310" s="187" t="s">
        <v>1338</v>
      </c>
      <c r="C1310" s="11">
        <v>2011</v>
      </c>
      <c r="D1310" s="12" t="s">
        <v>133</v>
      </c>
      <c r="E1310" s="11">
        <v>17</v>
      </c>
      <c r="F1310" s="25">
        <v>0.26054398148148145</v>
      </c>
      <c r="G1310" s="90">
        <v>1.0543981481481481E-2</v>
      </c>
      <c r="H1310" s="90" t="s">
        <v>620</v>
      </c>
      <c r="I1310" s="11" t="s">
        <v>148</v>
      </c>
      <c r="J1310" s="88">
        <v>2.2999999999999998</v>
      </c>
      <c r="K1310" s="13" t="s">
        <v>147</v>
      </c>
      <c r="L1310" s="13" t="s">
        <v>147</v>
      </c>
      <c r="M1310" s="88" t="s">
        <v>321</v>
      </c>
      <c r="N1310" s="75">
        <v>35.253999999999998</v>
      </c>
      <c r="O1310" s="75">
        <v>-92.352999999999994</v>
      </c>
      <c r="P1310" s="86">
        <v>7.1</v>
      </c>
      <c r="Q1310" s="11" t="s">
        <v>120</v>
      </c>
      <c r="R1310" s="12" t="s">
        <v>25</v>
      </c>
      <c r="S1310" s="77" t="s">
        <v>2107</v>
      </c>
    </row>
    <row r="1311" spans="1:19" s="1" customFormat="1" ht="33.75" x14ac:dyDescent="0.2">
      <c r="A1311" s="27" t="e">
        <f t="shared" si="20"/>
        <v>#VALUE!</v>
      </c>
      <c r="B1311" s="187" t="s">
        <v>1339</v>
      </c>
      <c r="C1311" s="11">
        <v>2011</v>
      </c>
      <c r="D1311" s="12" t="s">
        <v>133</v>
      </c>
      <c r="E1311" s="11">
        <v>17</v>
      </c>
      <c r="F1311" s="25">
        <v>0.2635763888888889</v>
      </c>
      <c r="G1311" s="90">
        <v>1.357638888888889E-2</v>
      </c>
      <c r="H1311" s="90" t="s">
        <v>620</v>
      </c>
      <c r="I1311" s="11" t="s">
        <v>148</v>
      </c>
      <c r="J1311" s="88">
        <v>2.4</v>
      </c>
      <c r="K1311" s="13" t="s">
        <v>147</v>
      </c>
      <c r="L1311" s="13" t="s">
        <v>147</v>
      </c>
      <c r="M1311" s="88" t="s">
        <v>321</v>
      </c>
      <c r="N1311" s="75">
        <v>35.267000000000003</v>
      </c>
      <c r="O1311" s="75">
        <v>-92.358000000000004</v>
      </c>
      <c r="P1311" s="86">
        <v>6.1</v>
      </c>
      <c r="Q1311" s="11" t="s">
        <v>120</v>
      </c>
      <c r="R1311" s="12" t="s">
        <v>25</v>
      </c>
      <c r="S1311" s="77" t="s">
        <v>2107</v>
      </c>
    </row>
    <row r="1312" spans="1:19" s="1" customFormat="1" ht="33.75" x14ac:dyDescent="0.2">
      <c r="A1312" s="27" t="e">
        <f t="shared" si="20"/>
        <v>#VALUE!</v>
      </c>
      <c r="B1312" s="187" t="s">
        <v>1340</v>
      </c>
      <c r="C1312" s="11">
        <v>2011</v>
      </c>
      <c r="D1312" s="12" t="s">
        <v>133</v>
      </c>
      <c r="E1312" s="11">
        <v>17</v>
      </c>
      <c r="F1312" s="25">
        <v>0.45124999999999998</v>
      </c>
      <c r="G1312" s="90">
        <v>0.20125000000000001</v>
      </c>
      <c r="H1312" s="90" t="s">
        <v>620</v>
      </c>
      <c r="I1312" s="215" t="s">
        <v>148</v>
      </c>
      <c r="J1312" s="217">
        <v>3.8</v>
      </c>
      <c r="K1312" s="13" t="s">
        <v>147</v>
      </c>
      <c r="L1312" s="13" t="s">
        <v>147</v>
      </c>
      <c r="M1312" s="88" t="s">
        <v>445</v>
      </c>
      <c r="N1312" s="75">
        <v>35.276000000000003</v>
      </c>
      <c r="O1312" s="75">
        <v>-92.361000000000004</v>
      </c>
      <c r="P1312" s="86">
        <v>6.5</v>
      </c>
      <c r="Q1312" s="11" t="s">
        <v>120</v>
      </c>
      <c r="R1312" s="12" t="s">
        <v>25</v>
      </c>
      <c r="S1312" s="77" t="s">
        <v>2107</v>
      </c>
    </row>
    <row r="1313" spans="1:19" s="1" customFormat="1" ht="33.75" x14ac:dyDescent="0.2">
      <c r="A1313" s="27" t="e">
        <f t="shared" si="20"/>
        <v>#VALUE!</v>
      </c>
      <c r="B1313" s="187" t="s">
        <v>1341</v>
      </c>
      <c r="C1313" s="11">
        <v>2011</v>
      </c>
      <c r="D1313" s="12" t="s">
        <v>133</v>
      </c>
      <c r="E1313" s="11">
        <v>17</v>
      </c>
      <c r="F1313" s="25">
        <v>0.45526620370370369</v>
      </c>
      <c r="G1313" s="90">
        <v>0.20526620370370371</v>
      </c>
      <c r="H1313" s="90" t="s">
        <v>620</v>
      </c>
      <c r="I1313" s="11" t="s">
        <v>148</v>
      </c>
      <c r="J1313" s="88">
        <v>2.4</v>
      </c>
      <c r="K1313" s="13" t="s">
        <v>147</v>
      </c>
      <c r="L1313" s="13" t="s">
        <v>147</v>
      </c>
      <c r="M1313" s="88" t="s">
        <v>321</v>
      </c>
      <c r="N1313" s="75">
        <v>35.274999999999999</v>
      </c>
      <c r="O1313" s="75">
        <v>-92.347999999999999</v>
      </c>
      <c r="P1313" s="86">
        <v>6.7</v>
      </c>
      <c r="Q1313" s="11" t="s">
        <v>120</v>
      </c>
      <c r="R1313" s="12" t="s">
        <v>42</v>
      </c>
      <c r="S1313" s="77" t="s">
        <v>2107</v>
      </c>
    </row>
    <row r="1314" spans="1:19" s="1" customFormat="1" ht="33.75" x14ac:dyDescent="0.2">
      <c r="A1314" s="27" t="e">
        <f t="shared" si="20"/>
        <v>#VALUE!</v>
      </c>
      <c r="B1314" s="187" t="s">
        <v>1342</v>
      </c>
      <c r="C1314" s="11">
        <v>2011</v>
      </c>
      <c r="D1314" s="12" t="s">
        <v>133</v>
      </c>
      <c r="E1314" s="11">
        <v>17</v>
      </c>
      <c r="F1314" s="25">
        <v>0.46739583333333329</v>
      </c>
      <c r="G1314" s="90">
        <v>0.21739583333333334</v>
      </c>
      <c r="H1314" s="90" t="s">
        <v>620</v>
      </c>
      <c r="I1314" s="11" t="s">
        <v>148</v>
      </c>
      <c r="J1314" s="88">
        <v>2.4</v>
      </c>
      <c r="K1314" s="13" t="s">
        <v>147</v>
      </c>
      <c r="L1314" s="13" t="s">
        <v>147</v>
      </c>
      <c r="M1314" s="88" t="s">
        <v>321</v>
      </c>
      <c r="N1314" s="75">
        <v>35.280999999999999</v>
      </c>
      <c r="O1314" s="75">
        <v>-92.372</v>
      </c>
      <c r="P1314" s="86">
        <v>6</v>
      </c>
      <c r="Q1314" s="11" t="s">
        <v>120</v>
      </c>
      <c r="R1314" s="12" t="s">
        <v>25</v>
      </c>
      <c r="S1314" s="77" t="s">
        <v>2107</v>
      </c>
    </row>
    <row r="1315" spans="1:19" s="1" customFormat="1" ht="33.75" x14ac:dyDescent="0.2">
      <c r="A1315" s="27" t="e">
        <f t="shared" si="20"/>
        <v>#VALUE!</v>
      </c>
      <c r="B1315" s="187" t="s">
        <v>1343</v>
      </c>
      <c r="C1315" s="11">
        <v>2011</v>
      </c>
      <c r="D1315" s="12" t="s">
        <v>133</v>
      </c>
      <c r="E1315" s="11">
        <v>17</v>
      </c>
      <c r="F1315" s="25">
        <v>0.52300925925925923</v>
      </c>
      <c r="G1315" s="90">
        <v>0.27300925925925928</v>
      </c>
      <c r="H1315" s="90" t="s">
        <v>620</v>
      </c>
      <c r="I1315" s="11" t="s">
        <v>148</v>
      </c>
      <c r="J1315" s="88">
        <v>2.2999999999999998</v>
      </c>
      <c r="K1315" s="13" t="s">
        <v>147</v>
      </c>
      <c r="L1315" s="13" t="s">
        <v>147</v>
      </c>
      <c r="M1315" s="88" t="s">
        <v>321</v>
      </c>
      <c r="N1315" s="75">
        <v>35.277999999999999</v>
      </c>
      <c r="O1315" s="75">
        <v>-92.353999999999999</v>
      </c>
      <c r="P1315" s="86">
        <v>5.7</v>
      </c>
      <c r="Q1315" s="11" t="s">
        <v>120</v>
      </c>
      <c r="R1315" s="12" t="s">
        <v>42</v>
      </c>
      <c r="S1315" s="77" t="s">
        <v>2107</v>
      </c>
    </row>
    <row r="1316" spans="1:19" s="1" customFormat="1" ht="33.75" x14ac:dyDescent="0.2">
      <c r="A1316" s="27" t="e">
        <f t="shared" si="20"/>
        <v>#VALUE!</v>
      </c>
      <c r="B1316" s="187" t="s">
        <v>1344</v>
      </c>
      <c r="C1316" s="11">
        <v>2011</v>
      </c>
      <c r="D1316" s="12" t="s">
        <v>133</v>
      </c>
      <c r="E1316" s="11">
        <v>17</v>
      </c>
      <c r="F1316" s="25">
        <v>0.62377314814814822</v>
      </c>
      <c r="G1316" s="90">
        <v>0.37377314814814816</v>
      </c>
      <c r="H1316" s="90" t="s">
        <v>620</v>
      </c>
      <c r="I1316" s="11" t="s">
        <v>148</v>
      </c>
      <c r="J1316" s="88">
        <v>2.8</v>
      </c>
      <c r="K1316" s="13" t="s">
        <v>147</v>
      </c>
      <c r="L1316" s="13" t="s">
        <v>147</v>
      </c>
      <c r="M1316" s="88" t="s">
        <v>458</v>
      </c>
      <c r="N1316" s="75">
        <v>35.267000000000003</v>
      </c>
      <c r="O1316" s="75">
        <v>-92.367000000000004</v>
      </c>
      <c r="P1316" s="86">
        <v>5.9</v>
      </c>
      <c r="Q1316" s="11" t="s">
        <v>120</v>
      </c>
      <c r="R1316" s="12" t="s">
        <v>25</v>
      </c>
      <c r="S1316" s="77" t="s">
        <v>2107</v>
      </c>
    </row>
    <row r="1317" spans="1:19" s="1" customFormat="1" ht="33.75" x14ac:dyDescent="0.2">
      <c r="A1317" s="27" t="e">
        <f t="shared" si="20"/>
        <v>#VALUE!</v>
      </c>
      <c r="B1317" s="187" t="s">
        <v>1345</v>
      </c>
      <c r="C1317" s="11">
        <v>2011</v>
      </c>
      <c r="D1317" s="12" t="s">
        <v>133</v>
      </c>
      <c r="E1317" s="11">
        <v>17</v>
      </c>
      <c r="F1317" s="25">
        <v>0.76329861111111119</v>
      </c>
      <c r="G1317" s="90">
        <v>0.51329861111111108</v>
      </c>
      <c r="H1317" s="90" t="s">
        <v>620</v>
      </c>
      <c r="I1317" s="11" t="s">
        <v>148</v>
      </c>
      <c r="J1317" s="88">
        <v>2.5</v>
      </c>
      <c r="K1317" s="13" t="s">
        <v>147</v>
      </c>
      <c r="L1317" s="13" t="s">
        <v>147</v>
      </c>
      <c r="M1317" s="88" t="s">
        <v>487</v>
      </c>
      <c r="N1317" s="75">
        <v>35.262</v>
      </c>
      <c r="O1317" s="75">
        <v>-92.356999999999999</v>
      </c>
      <c r="P1317" s="86">
        <v>5.2</v>
      </c>
      <c r="Q1317" s="11" t="s">
        <v>120</v>
      </c>
      <c r="R1317" s="12" t="s">
        <v>25</v>
      </c>
      <c r="S1317" s="77" t="s">
        <v>2107</v>
      </c>
    </row>
    <row r="1318" spans="1:19" s="1" customFormat="1" ht="33.75" x14ac:dyDescent="0.2">
      <c r="A1318" s="27" t="e">
        <f t="shared" si="20"/>
        <v>#VALUE!</v>
      </c>
      <c r="B1318" s="187" t="s">
        <v>1346</v>
      </c>
      <c r="C1318" s="11">
        <v>2011</v>
      </c>
      <c r="D1318" s="12" t="s">
        <v>133</v>
      </c>
      <c r="E1318" s="11">
        <v>17</v>
      </c>
      <c r="F1318" s="25">
        <v>0.77997685185185184</v>
      </c>
      <c r="G1318" s="90">
        <v>0.52997685185185184</v>
      </c>
      <c r="H1318" s="90" t="s">
        <v>620</v>
      </c>
      <c r="I1318" s="11" t="s">
        <v>148</v>
      </c>
      <c r="J1318" s="88">
        <v>1.5</v>
      </c>
      <c r="K1318" s="13" t="s">
        <v>147</v>
      </c>
      <c r="L1318" s="13" t="s">
        <v>147</v>
      </c>
      <c r="M1318" s="88" t="s">
        <v>321</v>
      </c>
      <c r="N1318" s="75">
        <v>35.26</v>
      </c>
      <c r="O1318" s="75">
        <v>-92.361000000000004</v>
      </c>
      <c r="P1318" s="86">
        <v>5.6</v>
      </c>
      <c r="Q1318" s="11" t="s">
        <v>120</v>
      </c>
      <c r="R1318" s="12" t="s">
        <v>25</v>
      </c>
      <c r="S1318" s="77" t="s">
        <v>2107</v>
      </c>
    </row>
    <row r="1319" spans="1:19" s="1" customFormat="1" ht="33.75" x14ac:dyDescent="0.2">
      <c r="A1319" s="27" t="e">
        <f t="shared" si="20"/>
        <v>#VALUE!</v>
      </c>
      <c r="B1319" s="187" t="s">
        <v>1347</v>
      </c>
      <c r="C1319" s="11">
        <v>2011</v>
      </c>
      <c r="D1319" s="12" t="s">
        <v>133</v>
      </c>
      <c r="E1319" s="11">
        <v>17</v>
      </c>
      <c r="F1319" s="25">
        <v>0.79236111111111107</v>
      </c>
      <c r="G1319" s="90">
        <v>0.54236111111111118</v>
      </c>
      <c r="H1319" s="90" t="s">
        <v>620</v>
      </c>
      <c r="I1319" s="11" t="s">
        <v>148</v>
      </c>
      <c r="J1319" s="88">
        <v>2.4</v>
      </c>
      <c r="K1319" s="13" t="s">
        <v>147</v>
      </c>
      <c r="L1319" s="13" t="s">
        <v>147</v>
      </c>
      <c r="M1319" s="88" t="s">
        <v>321</v>
      </c>
      <c r="N1319" s="75">
        <v>35.253</v>
      </c>
      <c r="O1319" s="75">
        <v>-92.352000000000004</v>
      </c>
      <c r="P1319" s="86">
        <v>5.6</v>
      </c>
      <c r="Q1319" s="11" t="s">
        <v>120</v>
      </c>
      <c r="R1319" s="12" t="s">
        <v>25</v>
      </c>
      <c r="S1319" s="77" t="s">
        <v>2107</v>
      </c>
    </row>
    <row r="1320" spans="1:19" s="1" customFormat="1" ht="33.75" x14ac:dyDescent="0.2">
      <c r="A1320" s="27" t="e">
        <f t="shared" si="20"/>
        <v>#VALUE!</v>
      </c>
      <c r="B1320" s="187" t="s">
        <v>1348</v>
      </c>
      <c r="C1320" s="11">
        <v>2011</v>
      </c>
      <c r="D1320" s="12" t="s">
        <v>133</v>
      </c>
      <c r="E1320" s="11">
        <v>17</v>
      </c>
      <c r="F1320" s="25">
        <v>0.84924768518518512</v>
      </c>
      <c r="G1320" s="90">
        <v>0.59924768518518523</v>
      </c>
      <c r="H1320" s="90" t="s">
        <v>620</v>
      </c>
      <c r="I1320" s="11" t="s">
        <v>148</v>
      </c>
      <c r="J1320" s="88">
        <v>1.8</v>
      </c>
      <c r="K1320" s="13" t="s">
        <v>147</v>
      </c>
      <c r="L1320" s="13" t="s">
        <v>147</v>
      </c>
      <c r="M1320" s="88" t="s">
        <v>321</v>
      </c>
      <c r="N1320" s="75">
        <v>35.261000000000003</v>
      </c>
      <c r="O1320" s="75">
        <v>-92.358999999999995</v>
      </c>
      <c r="P1320" s="86">
        <v>6.3</v>
      </c>
      <c r="Q1320" s="11" t="s">
        <v>120</v>
      </c>
      <c r="R1320" s="12" t="s">
        <v>25</v>
      </c>
      <c r="S1320" s="77" t="s">
        <v>2107</v>
      </c>
    </row>
    <row r="1321" spans="1:19" s="1" customFormat="1" ht="33.75" x14ac:dyDescent="0.2">
      <c r="A1321" s="27" t="e">
        <f t="shared" si="20"/>
        <v>#VALUE!</v>
      </c>
      <c r="B1321" s="187" t="s">
        <v>1349</v>
      </c>
      <c r="C1321" s="11">
        <v>2011</v>
      </c>
      <c r="D1321" s="12" t="s">
        <v>133</v>
      </c>
      <c r="E1321" s="11">
        <v>17</v>
      </c>
      <c r="F1321" s="25">
        <v>0.85881944444444447</v>
      </c>
      <c r="G1321" s="90">
        <v>0.60881944444444447</v>
      </c>
      <c r="H1321" s="90" t="s">
        <v>620</v>
      </c>
      <c r="I1321" s="11" t="s">
        <v>148</v>
      </c>
      <c r="J1321" s="88">
        <v>1.6</v>
      </c>
      <c r="K1321" s="13" t="s">
        <v>147</v>
      </c>
      <c r="L1321" s="13" t="s">
        <v>147</v>
      </c>
      <c r="M1321" s="88" t="s">
        <v>321</v>
      </c>
      <c r="N1321" s="75">
        <v>35.250999999999998</v>
      </c>
      <c r="O1321" s="75">
        <v>-92.367000000000004</v>
      </c>
      <c r="P1321" s="86">
        <v>6.4</v>
      </c>
      <c r="Q1321" s="11" t="s">
        <v>120</v>
      </c>
      <c r="R1321" s="12" t="s">
        <v>25</v>
      </c>
      <c r="S1321" s="77" t="s">
        <v>2107</v>
      </c>
    </row>
    <row r="1322" spans="1:19" s="1" customFormat="1" ht="33.75" x14ac:dyDescent="0.2">
      <c r="A1322" s="27" t="e">
        <f t="shared" si="20"/>
        <v>#VALUE!</v>
      </c>
      <c r="B1322" s="187" t="s">
        <v>1350</v>
      </c>
      <c r="C1322" s="11">
        <v>2011</v>
      </c>
      <c r="D1322" s="12" t="s">
        <v>133</v>
      </c>
      <c r="E1322" s="11">
        <v>17</v>
      </c>
      <c r="F1322" s="25">
        <v>0.90202546296296304</v>
      </c>
      <c r="G1322" s="90">
        <v>0.65202546296296293</v>
      </c>
      <c r="H1322" s="90" t="s">
        <v>620</v>
      </c>
      <c r="I1322" s="11" t="s">
        <v>148</v>
      </c>
      <c r="J1322" s="88">
        <v>1.8</v>
      </c>
      <c r="K1322" s="13" t="s">
        <v>147</v>
      </c>
      <c r="L1322" s="13" t="s">
        <v>147</v>
      </c>
      <c r="M1322" s="88" t="s">
        <v>321</v>
      </c>
      <c r="N1322" s="75">
        <v>35.261000000000003</v>
      </c>
      <c r="O1322" s="75">
        <v>-92.343999999999994</v>
      </c>
      <c r="P1322" s="86">
        <v>5.7</v>
      </c>
      <c r="Q1322" s="11" t="s">
        <v>120</v>
      </c>
      <c r="R1322" s="12" t="s">
        <v>25</v>
      </c>
      <c r="S1322" s="77" t="s">
        <v>2107</v>
      </c>
    </row>
    <row r="1323" spans="1:19" s="1" customFormat="1" ht="33.75" x14ac:dyDescent="0.2">
      <c r="A1323" s="27" t="e">
        <f t="shared" si="20"/>
        <v>#VALUE!</v>
      </c>
      <c r="B1323" s="187" t="s">
        <v>1351</v>
      </c>
      <c r="C1323" s="11">
        <v>2011</v>
      </c>
      <c r="D1323" s="12" t="s">
        <v>133</v>
      </c>
      <c r="E1323" s="11">
        <v>17</v>
      </c>
      <c r="F1323" s="25">
        <v>0.9213541666666667</v>
      </c>
      <c r="G1323" s="90">
        <v>0.6713541666666667</v>
      </c>
      <c r="H1323" s="90" t="s">
        <v>620</v>
      </c>
      <c r="I1323" s="11" t="s">
        <v>148</v>
      </c>
      <c r="J1323" s="88">
        <v>2.7</v>
      </c>
      <c r="K1323" s="13" t="s">
        <v>147</v>
      </c>
      <c r="L1323" s="13" t="s">
        <v>147</v>
      </c>
      <c r="M1323" s="88" t="s">
        <v>446</v>
      </c>
      <c r="N1323" s="75">
        <v>35.265000000000001</v>
      </c>
      <c r="O1323" s="75">
        <v>-92.364999999999995</v>
      </c>
      <c r="P1323" s="86">
        <v>6</v>
      </c>
      <c r="Q1323" s="11" t="s">
        <v>120</v>
      </c>
      <c r="R1323" s="12" t="s">
        <v>25</v>
      </c>
      <c r="S1323" s="77" t="s">
        <v>2107</v>
      </c>
    </row>
    <row r="1324" spans="1:19" s="1" customFormat="1" ht="33.75" x14ac:dyDescent="0.2">
      <c r="A1324" s="27" t="e">
        <f t="shared" si="20"/>
        <v>#VALUE!</v>
      </c>
      <c r="B1324" s="187" t="s">
        <v>1352</v>
      </c>
      <c r="C1324" s="11">
        <v>2011</v>
      </c>
      <c r="D1324" s="12" t="s">
        <v>133</v>
      </c>
      <c r="E1324" s="11">
        <v>17</v>
      </c>
      <c r="F1324" s="25">
        <v>0.92527777777777775</v>
      </c>
      <c r="G1324" s="90">
        <v>0.67527777777777775</v>
      </c>
      <c r="H1324" s="90" t="s">
        <v>620</v>
      </c>
      <c r="I1324" s="11" t="s">
        <v>148</v>
      </c>
      <c r="J1324" s="88">
        <v>1.9</v>
      </c>
      <c r="K1324" s="13" t="s">
        <v>147</v>
      </c>
      <c r="L1324" s="13" t="s">
        <v>147</v>
      </c>
      <c r="M1324" s="88" t="s">
        <v>321</v>
      </c>
      <c r="N1324" s="75">
        <v>35.259</v>
      </c>
      <c r="O1324" s="75">
        <v>-92.355999999999995</v>
      </c>
      <c r="P1324" s="86">
        <v>4.7</v>
      </c>
      <c r="Q1324" s="11" t="s">
        <v>120</v>
      </c>
      <c r="R1324" s="12" t="s">
        <v>25</v>
      </c>
      <c r="S1324" s="77" t="s">
        <v>2107</v>
      </c>
    </row>
    <row r="1325" spans="1:19" s="1" customFormat="1" ht="33.75" x14ac:dyDescent="0.2">
      <c r="A1325" s="27" t="e">
        <f t="shared" si="20"/>
        <v>#VALUE!</v>
      </c>
      <c r="B1325" s="187" t="s">
        <v>1353</v>
      </c>
      <c r="C1325" s="11">
        <v>2011</v>
      </c>
      <c r="D1325" s="12" t="s">
        <v>133</v>
      </c>
      <c r="E1325" s="11">
        <v>17</v>
      </c>
      <c r="F1325" s="25">
        <v>0.92751157407407403</v>
      </c>
      <c r="G1325" s="90">
        <v>0.67751157407407403</v>
      </c>
      <c r="H1325" s="90" t="s">
        <v>620</v>
      </c>
      <c r="I1325" s="11" t="s">
        <v>148</v>
      </c>
      <c r="J1325" s="88">
        <v>1.5</v>
      </c>
      <c r="K1325" s="13" t="s">
        <v>147</v>
      </c>
      <c r="L1325" s="13" t="s">
        <v>147</v>
      </c>
      <c r="M1325" s="88" t="s">
        <v>321</v>
      </c>
      <c r="N1325" s="75">
        <v>35.253</v>
      </c>
      <c r="O1325" s="75">
        <v>-92.361999999999995</v>
      </c>
      <c r="P1325" s="86">
        <v>5.4</v>
      </c>
      <c r="Q1325" s="11" t="s">
        <v>120</v>
      </c>
      <c r="R1325" s="12" t="s">
        <v>25</v>
      </c>
      <c r="S1325" s="77" t="s">
        <v>2107</v>
      </c>
    </row>
    <row r="1326" spans="1:19" s="1" customFormat="1" ht="33.75" x14ac:dyDescent="0.2">
      <c r="A1326" s="27" t="e">
        <f t="shared" si="20"/>
        <v>#VALUE!</v>
      </c>
      <c r="B1326" s="187" t="s">
        <v>1354</v>
      </c>
      <c r="C1326" s="11">
        <v>2011</v>
      </c>
      <c r="D1326" s="12" t="s">
        <v>133</v>
      </c>
      <c r="E1326" s="11">
        <v>17</v>
      </c>
      <c r="F1326" s="25">
        <v>0.9394097222222223</v>
      </c>
      <c r="G1326" s="90">
        <v>0.6894097222222223</v>
      </c>
      <c r="H1326" s="90" t="s">
        <v>620</v>
      </c>
      <c r="I1326" s="11" t="s">
        <v>148</v>
      </c>
      <c r="J1326" s="88">
        <v>1.8</v>
      </c>
      <c r="K1326" s="13" t="s">
        <v>147</v>
      </c>
      <c r="L1326" s="13" t="s">
        <v>147</v>
      </c>
      <c r="M1326" s="88" t="s">
        <v>321</v>
      </c>
      <c r="N1326" s="75">
        <v>35.244</v>
      </c>
      <c r="O1326" s="75">
        <v>-92.356999999999999</v>
      </c>
      <c r="P1326" s="86">
        <v>4.9000000000000004</v>
      </c>
      <c r="Q1326" s="11" t="s">
        <v>120</v>
      </c>
      <c r="R1326" s="12" t="s">
        <v>25</v>
      </c>
      <c r="S1326" s="77" t="s">
        <v>2107</v>
      </c>
    </row>
    <row r="1327" spans="1:19" s="1" customFormat="1" ht="33.75" x14ac:dyDescent="0.2">
      <c r="A1327" s="27" t="e">
        <f t="shared" si="20"/>
        <v>#VALUE!</v>
      </c>
      <c r="B1327" s="187" t="s">
        <v>1355</v>
      </c>
      <c r="C1327" s="11">
        <v>2011</v>
      </c>
      <c r="D1327" s="12" t="s">
        <v>133</v>
      </c>
      <c r="E1327" s="11">
        <v>17</v>
      </c>
      <c r="F1327" s="25">
        <v>0.94486111111111104</v>
      </c>
      <c r="G1327" s="90">
        <v>0.69486111111111104</v>
      </c>
      <c r="H1327" s="90" t="s">
        <v>620</v>
      </c>
      <c r="I1327" s="11" t="s">
        <v>148</v>
      </c>
      <c r="J1327" s="88">
        <v>1.6</v>
      </c>
      <c r="K1327" s="13" t="s">
        <v>147</v>
      </c>
      <c r="L1327" s="13" t="s">
        <v>147</v>
      </c>
      <c r="M1327" s="88" t="s">
        <v>321</v>
      </c>
      <c r="N1327" s="75">
        <v>35.244</v>
      </c>
      <c r="O1327" s="75">
        <v>-92.361999999999995</v>
      </c>
      <c r="P1327" s="86">
        <v>5.9</v>
      </c>
      <c r="Q1327" s="11" t="s">
        <v>120</v>
      </c>
      <c r="R1327" s="12" t="s">
        <v>25</v>
      </c>
      <c r="S1327" s="77" t="s">
        <v>2107</v>
      </c>
    </row>
    <row r="1328" spans="1:19" s="1" customFormat="1" ht="33.75" x14ac:dyDescent="0.2">
      <c r="A1328" s="27" t="e">
        <f t="shared" si="20"/>
        <v>#VALUE!</v>
      </c>
      <c r="B1328" s="187" t="s">
        <v>1356</v>
      </c>
      <c r="C1328" s="11">
        <v>2011</v>
      </c>
      <c r="D1328" s="12" t="s">
        <v>133</v>
      </c>
      <c r="E1328" s="11">
        <v>17</v>
      </c>
      <c r="F1328" s="25">
        <v>0.94762731481481488</v>
      </c>
      <c r="G1328" s="90">
        <v>0.69762731481481488</v>
      </c>
      <c r="H1328" s="90" t="s">
        <v>620</v>
      </c>
      <c r="I1328" s="11" t="s">
        <v>148</v>
      </c>
      <c r="J1328" s="88">
        <v>1.6</v>
      </c>
      <c r="K1328" s="13" t="s">
        <v>147</v>
      </c>
      <c r="L1328" s="13" t="s">
        <v>147</v>
      </c>
      <c r="M1328" s="88" t="s">
        <v>321</v>
      </c>
      <c r="N1328" s="75">
        <v>35.231200000000001</v>
      </c>
      <c r="O1328" s="75">
        <v>-92.373000000000005</v>
      </c>
      <c r="P1328" s="86">
        <v>6.2</v>
      </c>
      <c r="Q1328" s="11" t="s">
        <v>120</v>
      </c>
      <c r="R1328" s="12" t="s">
        <v>25</v>
      </c>
      <c r="S1328" s="77" t="s">
        <v>2107</v>
      </c>
    </row>
    <row r="1329" spans="1:19" s="1" customFormat="1" ht="33.75" x14ac:dyDescent="0.2">
      <c r="A1329" s="27" t="e">
        <f t="shared" si="20"/>
        <v>#VALUE!</v>
      </c>
      <c r="B1329" s="187" t="s">
        <v>1357</v>
      </c>
      <c r="C1329" s="11">
        <v>2011</v>
      </c>
      <c r="D1329" s="12" t="s">
        <v>133</v>
      </c>
      <c r="E1329" s="11">
        <v>17</v>
      </c>
      <c r="F1329" s="25">
        <v>0.952662037037037</v>
      </c>
      <c r="G1329" s="90">
        <v>0.702662037037037</v>
      </c>
      <c r="H1329" s="90" t="s">
        <v>620</v>
      </c>
      <c r="I1329" s="11" t="s">
        <v>148</v>
      </c>
      <c r="J1329" s="88">
        <v>1.8</v>
      </c>
      <c r="K1329" s="13" t="s">
        <v>147</v>
      </c>
      <c r="L1329" s="13" t="s">
        <v>147</v>
      </c>
      <c r="M1329" s="88" t="s">
        <v>321</v>
      </c>
      <c r="N1329" s="75">
        <v>35.246000000000002</v>
      </c>
      <c r="O1329" s="75">
        <v>-92.363</v>
      </c>
      <c r="P1329" s="86">
        <v>5.9</v>
      </c>
      <c r="Q1329" s="11" t="s">
        <v>120</v>
      </c>
      <c r="R1329" s="12" t="s">
        <v>25</v>
      </c>
      <c r="S1329" s="77" t="s">
        <v>2107</v>
      </c>
    </row>
    <row r="1330" spans="1:19" s="1" customFormat="1" ht="33.75" x14ac:dyDescent="0.2">
      <c r="A1330" s="27" t="e">
        <f t="shared" si="20"/>
        <v>#VALUE!</v>
      </c>
      <c r="B1330" s="187" t="s">
        <v>1358</v>
      </c>
      <c r="C1330" s="11">
        <v>2011</v>
      </c>
      <c r="D1330" s="12" t="s">
        <v>133</v>
      </c>
      <c r="E1330" s="11">
        <v>17</v>
      </c>
      <c r="F1330" s="25">
        <v>0.96354166666666663</v>
      </c>
      <c r="G1330" s="90">
        <v>0.71354166666666663</v>
      </c>
      <c r="H1330" s="90" t="s">
        <v>620</v>
      </c>
      <c r="I1330" s="11" t="s">
        <v>148</v>
      </c>
      <c r="J1330" s="88">
        <v>1.7</v>
      </c>
      <c r="K1330" s="13" t="s">
        <v>147</v>
      </c>
      <c r="L1330" s="13" t="s">
        <v>147</v>
      </c>
      <c r="M1330" s="88" t="s">
        <v>321</v>
      </c>
      <c r="N1330" s="75">
        <v>35.250999999999998</v>
      </c>
      <c r="O1330" s="75">
        <v>-92.355999999999995</v>
      </c>
      <c r="P1330" s="86">
        <v>6</v>
      </c>
      <c r="Q1330" s="11" t="s">
        <v>120</v>
      </c>
      <c r="R1330" s="12" t="s">
        <v>25</v>
      </c>
      <c r="S1330" s="77" t="s">
        <v>2107</v>
      </c>
    </row>
    <row r="1331" spans="1:19" s="1" customFormat="1" ht="33.75" x14ac:dyDescent="0.2">
      <c r="A1331" s="27" t="e">
        <f t="shared" si="20"/>
        <v>#VALUE!</v>
      </c>
      <c r="B1331" s="187" t="s">
        <v>1359</v>
      </c>
      <c r="C1331" s="11">
        <v>2011</v>
      </c>
      <c r="D1331" s="12" t="s">
        <v>133</v>
      </c>
      <c r="E1331" s="11">
        <v>17</v>
      </c>
      <c r="F1331" s="25">
        <v>4.3749999999999995E-3</v>
      </c>
      <c r="G1331" s="90">
        <v>0.75437500000000002</v>
      </c>
      <c r="H1331" s="90" t="s">
        <v>620</v>
      </c>
      <c r="I1331" s="11" t="s">
        <v>148</v>
      </c>
      <c r="J1331" s="88">
        <v>2</v>
      </c>
      <c r="K1331" s="13" t="s">
        <v>147</v>
      </c>
      <c r="L1331" s="13" t="s">
        <v>147</v>
      </c>
      <c r="M1331" s="88" t="s">
        <v>321</v>
      </c>
      <c r="N1331" s="75">
        <v>35.244</v>
      </c>
      <c r="O1331" s="75">
        <v>-92.358999999999995</v>
      </c>
      <c r="P1331" s="86">
        <v>5.6</v>
      </c>
      <c r="Q1331" s="11" t="s">
        <v>120</v>
      </c>
      <c r="R1331" s="12" t="s">
        <v>25</v>
      </c>
      <c r="S1331" s="77" t="s">
        <v>2107</v>
      </c>
    </row>
    <row r="1332" spans="1:19" s="1" customFormat="1" ht="33.75" x14ac:dyDescent="0.2">
      <c r="A1332" s="27" t="e">
        <f t="shared" si="20"/>
        <v>#VALUE!</v>
      </c>
      <c r="B1332" s="187" t="s">
        <v>1360</v>
      </c>
      <c r="C1332" s="11">
        <v>2011</v>
      </c>
      <c r="D1332" s="12" t="s">
        <v>133</v>
      </c>
      <c r="E1332" s="11">
        <v>17</v>
      </c>
      <c r="F1332" s="25">
        <v>5.8668981481481482E-2</v>
      </c>
      <c r="G1332" s="90">
        <v>0.80866898148148147</v>
      </c>
      <c r="H1332" s="90" t="s">
        <v>620</v>
      </c>
      <c r="I1332" s="11" t="s">
        <v>148</v>
      </c>
      <c r="J1332" s="88">
        <v>2.5</v>
      </c>
      <c r="K1332" s="13" t="s">
        <v>147</v>
      </c>
      <c r="L1332" s="13" t="s">
        <v>147</v>
      </c>
      <c r="M1332" s="88" t="s">
        <v>415</v>
      </c>
      <c r="N1332" s="75">
        <v>35.253999999999998</v>
      </c>
      <c r="O1332" s="75">
        <v>-92.338999999999999</v>
      </c>
      <c r="P1332" s="86">
        <v>5.9</v>
      </c>
      <c r="Q1332" s="11" t="s">
        <v>120</v>
      </c>
      <c r="R1332" s="12" t="s">
        <v>25</v>
      </c>
      <c r="S1332" s="77" t="s">
        <v>2107</v>
      </c>
    </row>
    <row r="1333" spans="1:19" s="1" customFormat="1" ht="33.75" x14ac:dyDescent="0.2">
      <c r="A1333" s="27" t="e">
        <f t="shared" si="20"/>
        <v>#VALUE!</v>
      </c>
      <c r="B1333" s="187" t="s">
        <v>1361</v>
      </c>
      <c r="C1333" s="11">
        <v>2011</v>
      </c>
      <c r="D1333" s="12" t="s">
        <v>133</v>
      </c>
      <c r="E1333" s="11">
        <v>17</v>
      </c>
      <c r="F1333" s="25">
        <v>0.10431712962962963</v>
      </c>
      <c r="G1333" s="90">
        <v>0.85431712962962969</v>
      </c>
      <c r="H1333" s="90" t="s">
        <v>620</v>
      </c>
      <c r="I1333" s="11" t="s">
        <v>148</v>
      </c>
      <c r="J1333" s="88">
        <v>2.9</v>
      </c>
      <c r="K1333" s="13" t="s">
        <v>147</v>
      </c>
      <c r="L1333" s="13" t="s">
        <v>147</v>
      </c>
      <c r="M1333" s="88" t="s">
        <v>447</v>
      </c>
      <c r="N1333" s="75">
        <v>35.261000000000003</v>
      </c>
      <c r="O1333" s="75">
        <v>-92.375</v>
      </c>
      <c r="P1333" s="86">
        <v>7</v>
      </c>
      <c r="Q1333" s="11" t="s">
        <v>120</v>
      </c>
      <c r="R1333" s="12" t="s">
        <v>25</v>
      </c>
      <c r="S1333" s="77" t="s">
        <v>2107</v>
      </c>
    </row>
    <row r="1334" spans="1:19" s="1" customFormat="1" ht="33.75" x14ac:dyDescent="0.2">
      <c r="A1334" s="27" t="e">
        <f t="shared" si="20"/>
        <v>#VALUE!</v>
      </c>
      <c r="B1334" s="187" t="s">
        <v>1362</v>
      </c>
      <c r="C1334" s="11">
        <v>2011</v>
      </c>
      <c r="D1334" s="12" t="s">
        <v>133</v>
      </c>
      <c r="E1334" s="11">
        <v>17</v>
      </c>
      <c r="F1334" s="25">
        <v>0.18355324074074075</v>
      </c>
      <c r="G1334" s="90">
        <v>0.93355324074074064</v>
      </c>
      <c r="H1334" s="90" t="s">
        <v>620</v>
      </c>
      <c r="I1334" s="11" t="s">
        <v>148</v>
      </c>
      <c r="J1334" s="88">
        <v>2.6</v>
      </c>
      <c r="K1334" s="13" t="s">
        <v>147</v>
      </c>
      <c r="L1334" s="13" t="s">
        <v>147</v>
      </c>
      <c r="M1334" s="88" t="s">
        <v>488</v>
      </c>
      <c r="N1334" s="75">
        <v>35.258000000000003</v>
      </c>
      <c r="O1334" s="75">
        <v>-92.355000000000004</v>
      </c>
      <c r="P1334" s="86">
        <v>7.4</v>
      </c>
      <c r="Q1334" s="11" t="s">
        <v>120</v>
      </c>
      <c r="R1334" s="12" t="s">
        <v>25</v>
      </c>
      <c r="S1334" s="77" t="s">
        <v>2107</v>
      </c>
    </row>
    <row r="1335" spans="1:19" s="1" customFormat="1" ht="33.75" x14ac:dyDescent="0.2">
      <c r="A1335" s="27" t="e">
        <f t="shared" si="20"/>
        <v>#VALUE!</v>
      </c>
      <c r="B1335" s="187" t="s">
        <v>1363</v>
      </c>
      <c r="C1335" s="11">
        <v>2011</v>
      </c>
      <c r="D1335" s="12" t="s">
        <v>133</v>
      </c>
      <c r="E1335" s="11">
        <v>17</v>
      </c>
      <c r="F1335" s="25">
        <v>0.19612268518518516</v>
      </c>
      <c r="G1335" s="90">
        <v>0.94612268518518527</v>
      </c>
      <c r="H1335" s="90" t="s">
        <v>620</v>
      </c>
      <c r="I1335" s="11" t="s">
        <v>148</v>
      </c>
      <c r="J1335" s="88">
        <v>2.6</v>
      </c>
      <c r="K1335" s="13" t="s">
        <v>147</v>
      </c>
      <c r="L1335" s="13" t="s">
        <v>147</v>
      </c>
      <c r="M1335" s="88" t="s">
        <v>321</v>
      </c>
      <c r="N1335" s="75">
        <v>35.255000000000003</v>
      </c>
      <c r="O1335" s="75">
        <v>-92.355000000000004</v>
      </c>
      <c r="P1335" s="86">
        <v>7.1</v>
      </c>
      <c r="Q1335" s="11" t="s">
        <v>120</v>
      </c>
      <c r="R1335" s="12" t="s">
        <v>25</v>
      </c>
      <c r="S1335" s="77" t="s">
        <v>2107</v>
      </c>
    </row>
    <row r="1336" spans="1:19" s="1" customFormat="1" ht="33.75" x14ac:dyDescent="0.2">
      <c r="A1336" s="27" t="e">
        <f t="shared" si="20"/>
        <v>#VALUE!</v>
      </c>
      <c r="B1336" s="187" t="s">
        <v>1364</v>
      </c>
      <c r="C1336" s="11">
        <v>2011</v>
      </c>
      <c r="D1336" s="12" t="s">
        <v>133</v>
      </c>
      <c r="E1336" s="11">
        <v>17</v>
      </c>
      <c r="F1336" s="25">
        <v>0.20821759259259257</v>
      </c>
      <c r="G1336" s="90">
        <v>0.95821759259259265</v>
      </c>
      <c r="H1336" s="90" t="s">
        <v>620</v>
      </c>
      <c r="I1336" s="11" t="s">
        <v>148</v>
      </c>
      <c r="J1336" s="88">
        <v>3.9</v>
      </c>
      <c r="K1336" s="13" t="s">
        <v>147</v>
      </c>
      <c r="L1336" s="13" t="s">
        <v>147</v>
      </c>
      <c r="M1336" s="88" t="s">
        <v>489</v>
      </c>
      <c r="N1336" s="75">
        <v>35.256999999999998</v>
      </c>
      <c r="O1336" s="75">
        <v>-92.37</v>
      </c>
      <c r="P1336" s="86">
        <v>5.0999999999999996</v>
      </c>
      <c r="Q1336" s="11" t="s">
        <v>120</v>
      </c>
      <c r="R1336" s="12" t="s">
        <v>25</v>
      </c>
      <c r="S1336" s="77" t="s">
        <v>2107</v>
      </c>
    </row>
    <row r="1337" spans="1:19" s="1" customFormat="1" ht="33.75" x14ac:dyDescent="0.2">
      <c r="A1337" s="27" t="e">
        <f t="shared" si="20"/>
        <v>#VALUE!</v>
      </c>
      <c r="B1337" s="187" t="s">
        <v>1365</v>
      </c>
      <c r="C1337" s="11">
        <v>2011</v>
      </c>
      <c r="D1337" s="12" t="s">
        <v>133</v>
      </c>
      <c r="E1337" s="11">
        <v>17</v>
      </c>
      <c r="F1337" s="25">
        <v>0.20974537037037036</v>
      </c>
      <c r="G1337" s="90">
        <v>0.95974537037037033</v>
      </c>
      <c r="H1337" s="90" t="s">
        <v>620</v>
      </c>
      <c r="I1337" s="11" t="s">
        <v>148</v>
      </c>
      <c r="J1337" s="88">
        <v>2.5</v>
      </c>
      <c r="K1337" s="13" t="s">
        <v>147</v>
      </c>
      <c r="L1337" s="13" t="s">
        <v>147</v>
      </c>
      <c r="M1337" s="88" t="s">
        <v>341</v>
      </c>
      <c r="N1337" s="75">
        <v>35.264000000000003</v>
      </c>
      <c r="O1337" s="75">
        <v>-92.361000000000004</v>
      </c>
      <c r="P1337" s="86">
        <v>5.6</v>
      </c>
      <c r="Q1337" s="11" t="s">
        <v>120</v>
      </c>
      <c r="R1337" s="12" t="s">
        <v>25</v>
      </c>
      <c r="S1337" s="77" t="s">
        <v>2107</v>
      </c>
    </row>
    <row r="1338" spans="1:19" s="1" customFormat="1" ht="33.75" x14ac:dyDescent="0.2">
      <c r="A1338" s="27" t="e">
        <f t="shared" si="20"/>
        <v>#VALUE!</v>
      </c>
      <c r="B1338" s="187" t="s">
        <v>1366</v>
      </c>
      <c r="C1338" s="11">
        <v>2011</v>
      </c>
      <c r="D1338" s="12" t="s">
        <v>133</v>
      </c>
      <c r="E1338" s="11">
        <v>17</v>
      </c>
      <c r="F1338" s="25">
        <v>0.23196759259259259</v>
      </c>
      <c r="G1338" s="90">
        <v>0.9819675925925927</v>
      </c>
      <c r="H1338" s="90" t="s">
        <v>620</v>
      </c>
      <c r="I1338" s="11" t="s">
        <v>148</v>
      </c>
      <c r="J1338" s="88">
        <v>2.2000000000000002</v>
      </c>
      <c r="K1338" s="13" t="s">
        <v>147</v>
      </c>
      <c r="L1338" s="13" t="s">
        <v>147</v>
      </c>
      <c r="M1338" s="88" t="s">
        <v>321</v>
      </c>
      <c r="N1338" s="75">
        <v>35.250999999999998</v>
      </c>
      <c r="O1338" s="75">
        <v>-92.353999999999999</v>
      </c>
      <c r="P1338" s="86">
        <v>7.1</v>
      </c>
      <c r="Q1338" s="11" t="s">
        <v>120</v>
      </c>
      <c r="R1338" s="12" t="s">
        <v>25</v>
      </c>
      <c r="S1338" s="77" t="s">
        <v>2107</v>
      </c>
    </row>
    <row r="1339" spans="1:19" s="1" customFormat="1" ht="33.75" x14ac:dyDescent="0.2">
      <c r="A1339" s="27" t="e">
        <f t="shared" si="20"/>
        <v>#VALUE!</v>
      </c>
      <c r="B1339" s="187" t="s">
        <v>1367</v>
      </c>
      <c r="C1339" s="11">
        <v>2011</v>
      </c>
      <c r="D1339" s="12" t="s">
        <v>133</v>
      </c>
      <c r="E1339" s="11">
        <v>18</v>
      </c>
      <c r="F1339" s="25">
        <v>0.25731481481481483</v>
      </c>
      <c r="G1339" s="90">
        <v>7.3148148148148148E-3</v>
      </c>
      <c r="H1339" s="90" t="s">
        <v>620</v>
      </c>
      <c r="I1339" s="11" t="s">
        <v>148</v>
      </c>
      <c r="J1339" s="88">
        <v>2.5</v>
      </c>
      <c r="K1339" s="13" t="s">
        <v>147</v>
      </c>
      <c r="L1339" s="13" t="s">
        <v>147</v>
      </c>
      <c r="M1339" s="88" t="s">
        <v>448</v>
      </c>
      <c r="N1339" s="75">
        <v>35.255000000000003</v>
      </c>
      <c r="O1339" s="75">
        <v>-92.355000000000004</v>
      </c>
      <c r="P1339" s="86">
        <v>7.2</v>
      </c>
      <c r="Q1339" s="11" t="s">
        <v>120</v>
      </c>
      <c r="R1339" s="12" t="s">
        <v>25</v>
      </c>
      <c r="S1339" s="77" t="s">
        <v>2107</v>
      </c>
    </row>
    <row r="1340" spans="1:19" s="1" customFormat="1" ht="33.75" x14ac:dyDescent="0.2">
      <c r="A1340" s="27" t="e">
        <f t="shared" si="20"/>
        <v>#VALUE!</v>
      </c>
      <c r="B1340" s="187" t="s">
        <v>1368</v>
      </c>
      <c r="C1340" s="11">
        <v>2011</v>
      </c>
      <c r="D1340" s="12" t="s">
        <v>133</v>
      </c>
      <c r="E1340" s="11">
        <v>18</v>
      </c>
      <c r="F1340" s="25">
        <v>0.27314814814814814</v>
      </c>
      <c r="G1340" s="90">
        <v>2.314814814814815E-2</v>
      </c>
      <c r="H1340" s="90" t="s">
        <v>620</v>
      </c>
      <c r="I1340" s="11" t="s">
        <v>148</v>
      </c>
      <c r="J1340" s="88">
        <v>2.2999999999999998</v>
      </c>
      <c r="K1340" s="13" t="s">
        <v>147</v>
      </c>
      <c r="L1340" s="13" t="s">
        <v>147</v>
      </c>
      <c r="M1340" s="88" t="s">
        <v>321</v>
      </c>
      <c r="N1340" s="75">
        <v>35.256</v>
      </c>
      <c r="O1340" s="75">
        <v>-92.358000000000004</v>
      </c>
      <c r="P1340" s="86">
        <v>7</v>
      </c>
      <c r="Q1340" s="11" t="s">
        <v>120</v>
      </c>
      <c r="R1340" s="12" t="s">
        <v>25</v>
      </c>
      <c r="S1340" s="77" t="s">
        <v>2107</v>
      </c>
    </row>
    <row r="1341" spans="1:19" s="1" customFormat="1" ht="33.75" x14ac:dyDescent="0.2">
      <c r="A1341" s="27" t="e">
        <f t="shared" si="20"/>
        <v>#VALUE!</v>
      </c>
      <c r="B1341" s="187" t="s">
        <v>1369</v>
      </c>
      <c r="C1341" s="11">
        <v>2011</v>
      </c>
      <c r="D1341" s="12" t="s">
        <v>133</v>
      </c>
      <c r="E1341" s="11">
        <v>18</v>
      </c>
      <c r="F1341" s="25">
        <v>0.34276620370370375</v>
      </c>
      <c r="G1341" s="90">
        <v>9.2766203703703698E-2</v>
      </c>
      <c r="H1341" s="90" t="s">
        <v>620</v>
      </c>
      <c r="I1341" s="11" t="s">
        <v>148</v>
      </c>
      <c r="J1341" s="88">
        <v>4.0999999999999996</v>
      </c>
      <c r="K1341" s="13" t="s">
        <v>147</v>
      </c>
      <c r="L1341" s="13" t="s">
        <v>147</v>
      </c>
      <c r="M1341" s="88" t="s">
        <v>490</v>
      </c>
      <c r="N1341" s="75">
        <v>35.271000000000001</v>
      </c>
      <c r="O1341" s="75">
        <v>-92.376999999999995</v>
      </c>
      <c r="P1341" s="86">
        <v>6.3</v>
      </c>
      <c r="Q1341" s="11" t="s">
        <v>120</v>
      </c>
      <c r="R1341" s="12" t="s">
        <v>25</v>
      </c>
      <c r="S1341" s="77" t="s">
        <v>2107</v>
      </c>
    </row>
    <row r="1342" spans="1:19" s="1" customFormat="1" ht="33.75" x14ac:dyDescent="0.2">
      <c r="A1342" s="27" t="e">
        <f t="shared" si="20"/>
        <v>#VALUE!</v>
      </c>
      <c r="B1342" s="187" t="s">
        <v>1370</v>
      </c>
      <c r="C1342" s="11">
        <v>2011</v>
      </c>
      <c r="D1342" s="12" t="s">
        <v>133</v>
      </c>
      <c r="E1342" s="11">
        <v>18</v>
      </c>
      <c r="F1342" s="25">
        <v>0.47972222222222222</v>
      </c>
      <c r="G1342" s="90">
        <v>0.22972222222222224</v>
      </c>
      <c r="H1342" s="90" t="s">
        <v>620</v>
      </c>
      <c r="I1342" s="11" t="s">
        <v>148</v>
      </c>
      <c r="J1342" s="88">
        <v>2.4</v>
      </c>
      <c r="K1342" s="13" t="s">
        <v>147</v>
      </c>
      <c r="L1342" s="13" t="s">
        <v>147</v>
      </c>
      <c r="M1342" s="88" t="s">
        <v>321</v>
      </c>
      <c r="N1342" s="75">
        <v>35.244999999999997</v>
      </c>
      <c r="O1342" s="75">
        <v>-92.353999999999999</v>
      </c>
      <c r="P1342" s="86">
        <v>7.1</v>
      </c>
      <c r="Q1342" s="11" t="s">
        <v>120</v>
      </c>
      <c r="R1342" s="12" t="s">
        <v>25</v>
      </c>
      <c r="S1342" s="77" t="s">
        <v>2107</v>
      </c>
    </row>
    <row r="1343" spans="1:19" s="1" customFormat="1" ht="33.75" x14ac:dyDescent="0.2">
      <c r="A1343" s="27" t="e">
        <f t="shared" si="20"/>
        <v>#VALUE!</v>
      </c>
      <c r="B1343" s="187" t="s">
        <v>1371</v>
      </c>
      <c r="C1343" s="11">
        <v>2011</v>
      </c>
      <c r="D1343" s="12" t="s">
        <v>133</v>
      </c>
      <c r="E1343" s="11">
        <v>18</v>
      </c>
      <c r="F1343" s="25">
        <v>0.49553240740740739</v>
      </c>
      <c r="G1343" s="90">
        <v>0.24553240740740742</v>
      </c>
      <c r="H1343" s="90" t="s">
        <v>620</v>
      </c>
      <c r="I1343" s="11" t="s">
        <v>148</v>
      </c>
      <c r="J1343" s="88">
        <v>2.7</v>
      </c>
      <c r="K1343" s="13" t="s">
        <v>147</v>
      </c>
      <c r="L1343" s="13" t="s">
        <v>147</v>
      </c>
      <c r="M1343" s="88" t="s">
        <v>411</v>
      </c>
      <c r="N1343" s="75">
        <v>35.259</v>
      </c>
      <c r="O1343" s="75">
        <v>-92.346000000000004</v>
      </c>
      <c r="P1343" s="86">
        <v>7.1</v>
      </c>
      <c r="Q1343" s="11" t="s">
        <v>120</v>
      </c>
      <c r="R1343" s="12" t="s">
        <v>25</v>
      </c>
      <c r="S1343" s="77" t="s">
        <v>2107</v>
      </c>
    </row>
    <row r="1344" spans="1:19" s="1" customFormat="1" ht="33.75" x14ac:dyDescent="0.2">
      <c r="A1344" s="27" t="e">
        <f t="shared" si="20"/>
        <v>#VALUE!</v>
      </c>
      <c r="B1344" s="187" t="s">
        <v>1372</v>
      </c>
      <c r="C1344" s="11">
        <v>2011</v>
      </c>
      <c r="D1344" s="12" t="s">
        <v>133</v>
      </c>
      <c r="E1344" s="11">
        <v>18</v>
      </c>
      <c r="F1344" s="25">
        <v>0.50474537037037037</v>
      </c>
      <c r="G1344" s="90">
        <v>0.25474537037037037</v>
      </c>
      <c r="H1344" s="90" t="s">
        <v>620</v>
      </c>
      <c r="I1344" s="11" t="s">
        <v>148</v>
      </c>
      <c r="J1344" s="88">
        <v>2.2000000000000002</v>
      </c>
      <c r="K1344" s="13" t="s">
        <v>147</v>
      </c>
      <c r="L1344" s="13" t="s">
        <v>147</v>
      </c>
      <c r="M1344" s="88" t="s">
        <v>321</v>
      </c>
      <c r="N1344" s="75">
        <v>35.271999999999998</v>
      </c>
      <c r="O1344" s="75">
        <v>-92.364000000000004</v>
      </c>
      <c r="P1344" s="86">
        <v>6.8</v>
      </c>
      <c r="Q1344" s="11" t="s">
        <v>120</v>
      </c>
      <c r="R1344" s="12" t="s">
        <v>25</v>
      </c>
      <c r="S1344" s="77" t="s">
        <v>2107</v>
      </c>
    </row>
    <row r="1345" spans="1:19" s="1" customFormat="1" ht="33.75" x14ac:dyDescent="0.2">
      <c r="A1345" s="27" t="e">
        <f t="shared" si="20"/>
        <v>#VALUE!</v>
      </c>
      <c r="B1345" s="187" t="s">
        <v>1373</v>
      </c>
      <c r="C1345" s="11">
        <v>2011</v>
      </c>
      <c r="D1345" s="12" t="s">
        <v>133</v>
      </c>
      <c r="E1345" s="11">
        <v>18</v>
      </c>
      <c r="F1345" s="25">
        <v>0.51277777777777778</v>
      </c>
      <c r="G1345" s="90">
        <v>0.26277777777777778</v>
      </c>
      <c r="H1345" s="90" t="s">
        <v>620</v>
      </c>
      <c r="I1345" s="11" t="s">
        <v>148</v>
      </c>
      <c r="J1345" s="88">
        <v>3.2</v>
      </c>
      <c r="K1345" s="13" t="s">
        <v>147</v>
      </c>
      <c r="L1345" s="13" t="s">
        <v>147</v>
      </c>
      <c r="M1345" s="88" t="s">
        <v>449</v>
      </c>
      <c r="N1345" s="75">
        <v>35.268999999999998</v>
      </c>
      <c r="O1345" s="75">
        <v>-92.369</v>
      </c>
      <c r="P1345" s="86">
        <v>6</v>
      </c>
      <c r="Q1345" s="11" t="s">
        <v>120</v>
      </c>
      <c r="R1345" s="12" t="s">
        <v>25</v>
      </c>
      <c r="S1345" s="77" t="s">
        <v>2107</v>
      </c>
    </row>
    <row r="1346" spans="1:19" s="1" customFormat="1" ht="33.75" x14ac:dyDescent="0.2">
      <c r="A1346" s="27" t="e">
        <f t="shared" ref="A1346:A1409" si="21">SUM(A1345+1)</f>
        <v>#VALUE!</v>
      </c>
      <c r="B1346" s="187" t="s">
        <v>1374</v>
      </c>
      <c r="C1346" s="11">
        <v>2011</v>
      </c>
      <c r="D1346" s="12" t="s">
        <v>133</v>
      </c>
      <c r="E1346" s="11">
        <v>18</v>
      </c>
      <c r="F1346" s="25">
        <v>0.546412037037037</v>
      </c>
      <c r="G1346" s="90">
        <v>0.29641203703703706</v>
      </c>
      <c r="H1346" s="90" t="s">
        <v>620</v>
      </c>
      <c r="I1346" s="11" t="s">
        <v>148</v>
      </c>
      <c r="J1346" s="88">
        <v>2.5</v>
      </c>
      <c r="K1346" s="13" t="s">
        <v>147</v>
      </c>
      <c r="L1346" s="13" t="s">
        <v>147</v>
      </c>
      <c r="M1346" s="88" t="s">
        <v>450</v>
      </c>
      <c r="N1346" s="75">
        <v>35.262999999999998</v>
      </c>
      <c r="O1346" s="75">
        <v>-92.361000000000004</v>
      </c>
      <c r="P1346" s="86">
        <v>6.6</v>
      </c>
      <c r="Q1346" s="11" t="s">
        <v>120</v>
      </c>
      <c r="R1346" s="12" t="s">
        <v>25</v>
      </c>
      <c r="S1346" s="77" t="s">
        <v>2107</v>
      </c>
    </row>
    <row r="1347" spans="1:19" s="1" customFormat="1" ht="33.75" x14ac:dyDescent="0.2">
      <c r="A1347" s="27" t="e">
        <f t="shared" si="21"/>
        <v>#VALUE!</v>
      </c>
      <c r="B1347" s="187" t="s">
        <v>1375</v>
      </c>
      <c r="C1347" s="11">
        <v>2011</v>
      </c>
      <c r="D1347" s="12" t="s">
        <v>133</v>
      </c>
      <c r="E1347" s="11">
        <v>18</v>
      </c>
      <c r="F1347" s="25">
        <v>0.63483796296296291</v>
      </c>
      <c r="G1347" s="90">
        <v>0.38483796296296297</v>
      </c>
      <c r="H1347" s="90" t="s">
        <v>620</v>
      </c>
      <c r="I1347" s="11" t="s">
        <v>148</v>
      </c>
      <c r="J1347" s="88">
        <v>2.2999999999999998</v>
      </c>
      <c r="K1347" s="13" t="s">
        <v>147</v>
      </c>
      <c r="L1347" s="13" t="s">
        <v>147</v>
      </c>
      <c r="M1347" s="88" t="s">
        <v>321</v>
      </c>
      <c r="N1347" s="75">
        <v>35.249000000000002</v>
      </c>
      <c r="O1347" s="75">
        <v>-92.361999999999995</v>
      </c>
      <c r="P1347" s="86">
        <v>5.4</v>
      </c>
      <c r="Q1347" s="11" t="s">
        <v>120</v>
      </c>
      <c r="R1347" s="12" t="s">
        <v>25</v>
      </c>
      <c r="S1347" s="77" t="s">
        <v>2107</v>
      </c>
    </row>
    <row r="1348" spans="1:19" s="1" customFormat="1" ht="33.75" x14ac:dyDescent="0.2">
      <c r="A1348" s="27" t="e">
        <f t="shared" si="21"/>
        <v>#VALUE!</v>
      </c>
      <c r="B1348" s="187" t="s">
        <v>1376</v>
      </c>
      <c r="C1348" s="11">
        <v>2011</v>
      </c>
      <c r="D1348" s="12" t="s">
        <v>133</v>
      </c>
      <c r="E1348" s="11">
        <v>18</v>
      </c>
      <c r="F1348" s="25">
        <v>0.66971064814814818</v>
      </c>
      <c r="G1348" s="90">
        <v>0.41971064814814812</v>
      </c>
      <c r="H1348" s="90" t="s">
        <v>620</v>
      </c>
      <c r="I1348" s="11" t="s">
        <v>148</v>
      </c>
      <c r="J1348" s="88">
        <v>2.5</v>
      </c>
      <c r="K1348" s="13" t="s">
        <v>147</v>
      </c>
      <c r="L1348" s="13" t="s">
        <v>147</v>
      </c>
      <c r="M1348" s="88" t="s">
        <v>451</v>
      </c>
      <c r="N1348" s="75">
        <v>35.244</v>
      </c>
      <c r="O1348" s="75">
        <v>-92.358000000000004</v>
      </c>
      <c r="P1348" s="86">
        <v>7</v>
      </c>
      <c r="Q1348" s="11" t="s">
        <v>120</v>
      </c>
      <c r="R1348" s="12" t="s">
        <v>25</v>
      </c>
      <c r="S1348" s="77" t="s">
        <v>2107</v>
      </c>
    </row>
    <row r="1349" spans="1:19" s="1" customFormat="1" ht="33.75" x14ac:dyDescent="0.2">
      <c r="A1349" s="27" t="e">
        <f t="shared" si="21"/>
        <v>#VALUE!</v>
      </c>
      <c r="B1349" s="187" t="s">
        <v>1377</v>
      </c>
      <c r="C1349" s="11">
        <v>2011</v>
      </c>
      <c r="D1349" s="12" t="s">
        <v>133</v>
      </c>
      <c r="E1349" s="11">
        <v>18</v>
      </c>
      <c r="F1349" s="25">
        <v>0.77826388888888898</v>
      </c>
      <c r="G1349" s="90">
        <v>0.52826388888888887</v>
      </c>
      <c r="H1349" s="90" t="s">
        <v>620</v>
      </c>
      <c r="I1349" s="11" t="s">
        <v>148</v>
      </c>
      <c r="J1349" s="88">
        <v>2.2999999999999998</v>
      </c>
      <c r="K1349" s="13" t="s">
        <v>147</v>
      </c>
      <c r="L1349" s="13" t="s">
        <v>147</v>
      </c>
      <c r="M1349" s="88" t="s">
        <v>452</v>
      </c>
      <c r="N1349" s="75">
        <v>35.264000000000003</v>
      </c>
      <c r="O1349" s="75">
        <v>-92.352000000000004</v>
      </c>
      <c r="P1349" s="86">
        <v>6.5</v>
      </c>
      <c r="Q1349" s="11" t="s">
        <v>120</v>
      </c>
      <c r="R1349" s="12" t="s">
        <v>25</v>
      </c>
      <c r="S1349" s="77" t="s">
        <v>2107</v>
      </c>
    </row>
    <row r="1350" spans="1:19" s="1" customFormat="1" ht="33.75" x14ac:dyDescent="0.2">
      <c r="A1350" s="27" t="e">
        <f t="shared" si="21"/>
        <v>#VALUE!</v>
      </c>
      <c r="B1350" s="187" t="s">
        <v>1378</v>
      </c>
      <c r="C1350" s="11">
        <v>2011</v>
      </c>
      <c r="D1350" s="12" t="s">
        <v>133</v>
      </c>
      <c r="E1350" s="11">
        <v>18</v>
      </c>
      <c r="F1350" s="25">
        <v>0.78519675925925936</v>
      </c>
      <c r="G1350" s="90">
        <v>0.53519675925925925</v>
      </c>
      <c r="H1350" s="90" t="s">
        <v>620</v>
      </c>
      <c r="I1350" s="11" t="s">
        <v>148</v>
      </c>
      <c r="J1350" s="88">
        <v>2.4</v>
      </c>
      <c r="K1350" s="13" t="s">
        <v>147</v>
      </c>
      <c r="L1350" s="13" t="s">
        <v>147</v>
      </c>
      <c r="M1350" s="88" t="s">
        <v>321</v>
      </c>
      <c r="N1350" s="75">
        <v>35.261000000000003</v>
      </c>
      <c r="O1350" s="75">
        <v>-92.35</v>
      </c>
      <c r="P1350" s="86">
        <v>5.7</v>
      </c>
      <c r="Q1350" s="11" t="s">
        <v>120</v>
      </c>
      <c r="R1350" s="12" t="s">
        <v>25</v>
      </c>
      <c r="S1350" s="77" t="s">
        <v>2107</v>
      </c>
    </row>
    <row r="1351" spans="1:19" s="1" customFormat="1" ht="33.75" x14ac:dyDescent="0.2">
      <c r="A1351" s="27" t="e">
        <f t="shared" si="21"/>
        <v>#VALUE!</v>
      </c>
      <c r="B1351" s="187" t="s">
        <v>1379</v>
      </c>
      <c r="C1351" s="11">
        <v>2011</v>
      </c>
      <c r="D1351" s="12" t="s">
        <v>133</v>
      </c>
      <c r="E1351" s="11">
        <v>18</v>
      </c>
      <c r="F1351" s="25">
        <v>0.89270833333333333</v>
      </c>
      <c r="G1351" s="90">
        <v>0.64270833333333333</v>
      </c>
      <c r="H1351" s="90" t="s">
        <v>620</v>
      </c>
      <c r="I1351" s="11" t="s">
        <v>148</v>
      </c>
      <c r="J1351" s="88">
        <v>2.2999999999999998</v>
      </c>
      <c r="K1351" s="13" t="s">
        <v>147</v>
      </c>
      <c r="L1351" s="13" t="s">
        <v>147</v>
      </c>
      <c r="M1351" s="88" t="s">
        <v>321</v>
      </c>
      <c r="N1351" s="75">
        <v>35.252000000000002</v>
      </c>
      <c r="O1351" s="75">
        <v>-92.361999999999995</v>
      </c>
      <c r="P1351" s="86">
        <v>5.4</v>
      </c>
      <c r="Q1351" s="11" t="s">
        <v>120</v>
      </c>
      <c r="R1351" s="12" t="s">
        <v>25</v>
      </c>
      <c r="S1351" s="77" t="s">
        <v>2107</v>
      </c>
    </row>
    <row r="1352" spans="1:19" s="1" customFormat="1" ht="33.75" x14ac:dyDescent="0.2">
      <c r="A1352" s="27" t="e">
        <f t="shared" si="21"/>
        <v>#VALUE!</v>
      </c>
      <c r="B1352" s="187" t="s">
        <v>1380</v>
      </c>
      <c r="C1352" s="11">
        <v>2011</v>
      </c>
      <c r="D1352" s="12" t="s">
        <v>133</v>
      </c>
      <c r="E1352" s="11">
        <v>18</v>
      </c>
      <c r="F1352" s="25">
        <v>8.1516203703703702E-2</v>
      </c>
      <c r="G1352" s="90">
        <v>0.83151620370370372</v>
      </c>
      <c r="H1352" s="90" t="s">
        <v>620</v>
      </c>
      <c r="I1352" s="11" t="s">
        <v>148</v>
      </c>
      <c r="J1352" s="88">
        <v>2.4</v>
      </c>
      <c r="K1352" s="13" t="s">
        <v>147</v>
      </c>
      <c r="L1352" s="13" t="s">
        <v>147</v>
      </c>
      <c r="M1352" s="88" t="s">
        <v>321</v>
      </c>
      <c r="N1352" s="75">
        <v>35.277999999999999</v>
      </c>
      <c r="O1352" s="75">
        <v>-92.356999999999999</v>
      </c>
      <c r="P1352" s="86">
        <v>5.8</v>
      </c>
      <c r="Q1352" s="11" t="s">
        <v>120</v>
      </c>
      <c r="R1352" s="12" t="s">
        <v>25</v>
      </c>
      <c r="S1352" s="77" t="s">
        <v>2107</v>
      </c>
    </row>
    <row r="1353" spans="1:19" s="1" customFormat="1" ht="33.75" x14ac:dyDescent="0.2">
      <c r="A1353" s="27" t="e">
        <f t="shared" si="21"/>
        <v>#VALUE!</v>
      </c>
      <c r="B1353" s="187" t="s">
        <v>1381</v>
      </c>
      <c r="C1353" s="11">
        <v>2011</v>
      </c>
      <c r="D1353" s="12" t="s">
        <v>133</v>
      </c>
      <c r="E1353" s="11">
        <v>18</v>
      </c>
      <c r="F1353" s="25">
        <v>0.20250000000000001</v>
      </c>
      <c r="G1353" s="90">
        <v>0.95250000000000001</v>
      </c>
      <c r="H1353" s="90" t="s">
        <v>620</v>
      </c>
      <c r="I1353" s="11" t="s">
        <v>148</v>
      </c>
      <c r="J1353" s="88">
        <v>2.5</v>
      </c>
      <c r="K1353" s="13" t="s">
        <v>147</v>
      </c>
      <c r="L1353" s="13" t="s">
        <v>147</v>
      </c>
      <c r="M1353" s="88" t="s">
        <v>446</v>
      </c>
      <c r="N1353" s="75">
        <v>35.268999999999998</v>
      </c>
      <c r="O1353" s="75">
        <v>-92.364000000000004</v>
      </c>
      <c r="P1353" s="86">
        <v>6.1</v>
      </c>
      <c r="Q1353" s="11" t="s">
        <v>120</v>
      </c>
      <c r="R1353" s="12" t="s">
        <v>25</v>
      </c>
      <c r="S1353" s="77" t="s">
        <v>2107</v>
      </c>
    </row>
    <row r="1354" spans="1:19" s="1" customFormat="1" ht="33.75" x14ac:dyDescent="0.2">
      <c r="A1354" s="27" t="e">
        <f t="shared" si="21"/>
        <v>#VALUE!</v>
      </c>
      <c r="B1354" s="187" t="s">
        <v>1382</v>
      </c>
      <c r="C1354" s="11">
        <v>2011</v>
      </c>
      <c r="D1354" s="12" t="s">
        <v>133</v>
      </c>
      <c r="E1354" s="11">
        <v>19</v>
      </c>
      <c r="F1354" s="25">
        <v>0.96178240740740739</v>
      </c>
      <c r="G1354" s="90">
        <v>0.71178240740740739</v>
      </c>
      <c r="H1354" s="90" t="s">
        <v>620</v>
      </c>
      <c r="I1354" s="11" t="s">
        <v>148</v>
      </c>
      <c r="J1354" s="88">
        <v>3.4</v>
      </c>
      <c r="K1354" s="13" t="s">
        <v>147</v>
      </c>
      <c r="L1354" s="13" t="s">
        <v>147</v>
      </c>
      <c r="M1354" s="88" t="s">
        <v>430</v>
      </c>
      <c r="N1354" s="75">
        <v>35.268000000000001</v>
      </c>
      <c r="O1354" s="75">
        <v>-92.373999999999995</v>
      </c>
      <c r="P1354" s="86">
        <v>6.7</v>
      </c>
      <c r="Q1354" s="11" t="s">
        <v>120</v>
      </c>
      <c r="R1354" s="12" t="s">
        <v>25</v>
      </c>
      <c r="S1354" s="77" t="s">
        <v>2107</v>
      </c>
    </row>
    <row r="1355" spans="1:19" s="1" customFormat="1" ht="33.75" x14ac:dyDescent="0.2">
      <c r="A1355" s="27" t="e">
        <f t="shared" si="21"/>
        <v>#VALUE!</v>
      </c>
      <c r="B1355" s="187" t="s">
        <v>1383</v>
      </c>
      <c r="C1355" s="11">
        <v>2011</v>
      </c>
      <c r="D1355" s="12" t="s">
        <v>133</v>
      </c>
      <c r="E1355" s="11">
        <v>19</v>
      </c>
      <c r="F1355" s="25">
        <v>9.0173611111111107E-2</v>
      </c>
      <c r="G1355" s="90">
        <v>0.84017361111111111</v>
      </c>
      <c r="H1355" s="90" t="s">
        <v>620</v>
      </c>
      <c r="I1355" s="11" t="s">
        <v>148</v>
      </c>
      <c r="J1355" s="88">
        <v>2.4</v>
      </c>
      <c r="K1355" s="13" t="s">
        <v>147</v>
      </c>
      <c r="L1355" s="13" t="s">
        <v>147</v>
      </c>
      <c r="M1355" s="88" t="s">
        <v>321</v>
      </c>
      <c r="N1355" s="75">
        <v>35.24</v>
      </c>
      <c r="O1355" s="75">
        <v>-92.363</v>
      </c>
      <c r="P1355" s="86">
        <v>7.1</v>
      </c>
      <c r="Q1355" s="11" t="s">
        <v>120</v>
      </c>
      <c r="R1355" s="12" t="s">
        <v>25</v>
      </c>
      <c r="S1355" s="77" t="s">
        <v>2107</v>
      </c>
    </row>
    <row r="1356" spans="1:19" s="1" customFormat="1" ht="33.75" x14ac:dyDescent="0.2">
      <c r="A1356" s="27" t="e">
        <f t="shared" si="21"/>
        <v>#VALUE!</v>
      </c>
      <c r="B1356" s="187" t="s">
        <v>1384</v>
      </c>
      <c r="C1356" s="11">
        <v>2011</v>
      </c>
      <c r="D1356" s="12" t="s">
        <v>133</v>
      </c>
      <c r="E1356" s="11">
        <v>19</v>
      </c>
      <c r="F1356" s="25">
        <v>0.23920138888888889</v>
      </c>
      <c r="G1356" s="90">
        <v>0.98920138888888898</v>
      </c>
      <c r="H1356" s="90" t="s">
        <v>620</v>
      </c>
      <c r="I1356" s="11" t="s">
        <v>148</v>
      </c>
      <c r="J1356" s="88">
        <v>2.4</v>
      </c>
      <c r="K1356" s="13" t="s">
        <v>147</v>
      </c>
      <c r="L1356" s="13" t="s">
        <v>147</v>
      </c>
      <c r="M1356" s="88" t="s">
        <v>321</v>
      </c>
      <c r="N1356" s="75">
        <v>35.241</v>
      </c>
      <c r="O1356" s="75">
        <v>-92.363</v>
      </c>
      <c r="P1356" s="86">
        <v>7</v>
      </c>
      <c r="Q1356" s="11" t="s">
        <v>120</v>
      </c>
      <c r="R1356" s="12" t="s">
        <v>25</v>
      </c>
      <c r="S1356" s="77" t="s">
        <v>2107</v>
      </c>
    </row>
    <row r="1357" spans="1:19" s="1" customFormat="1" ht="33.75" x14ac:dyDescent="0.2">
      <c r="A1357" s="27" t="e">
        <f t="shared" si="21"/>
        <v>#VALUE!</v>
      </c>
      <c r="B1357" s="187" t="s">
        <v>1385</v>
      </c>
      <c r="C1357" s="11">
        <v>2011</v>
      </c>
      <c r="D1357" s="12" t="s">
        <v>133</v>
      </c>
      <c r="E1357" s="11">
        <v>20</v>
      </c>
      <c r="F1357" s="25">
        <v>0.29444444444444445</v>
      </c>
      <c r="G1357" s="90">
        <v>4.4444444444444446E-2</v>
      </c>
      <c r="H1357" s="90" t="s">
        <v>620</v>
      </c>
      <c r="I1357" s="11" t="s">
        <v>148</v>
      </c>
      <c r="J1357" s="88">
        <v>2.2000000000000002</v>
      </c>
      <c r="K1357" s="13" t="s">
        <v>147</v>
      </c>
      <c r="L1357" s="13" t="s">
        <v>147</v>
      </c>
      <c r="M1357" s="88" t="s">
        <v>321</v>
      </c>
      <c r="N1357" s="75">
        <v>35.265999999999998</v>
      </c>
      <c r="O1357" s="75">
        <v>-92.36</v>
      </c>
      <c r="P1357" s="86">
        <v>6.4</v>
      </c>
      <c r="Q1357" s="11" t="s">
        <v>120</v>
      </c>
      <c r="R1357" s="12" t="s">
        <v>25</v>
      </c>
      <c r="S1357" s="77" t="s">
        <v>2107</v>
      </c>
    </row>
    <row r="1358" spans="1:19" s="1" customFormat="1" ht="33.75" x14ac:dyDescent="0.2">
      <c r="A1358" s="27" t="e">
        <f t="shared" si="21"/>
        <v>#VALUE!</v>
      </c>
      <c r="B1358" s="187" t="s">
        <v>1386</v>
      </c>
      <c r="C1358" s="11">
        <v>2011</v>
      </c>
      <c r="D1358" s="12" t="s">
        <v>133</v>
      </c>
      <c r="E1358" s="11">
        <v>20</v>
      </c>
      <c r="F1358" s="25">
        <v>0.29509259259259263</v>
      </c>
      <c r="G1358" s="90">
        <v>4.5092592592592594E-2</v>
      </c>
      <c r="H1358" s="90" t="s">
        <v>620</v>
      </c>
      <c r="I1358" s="11" t="s">
        <v>148</v>
      </c>
      <c r="J1358" s="88">
        <v>2</v>
      </c>
      <c r="K1358" s="13" t="s">
        <v>147</v>
      </c>
      <c r="L1358" s="13" t="s">
        <v>147</v>
      </c>
      <c r="M1358" s="88" t="s">
        <v>321</v>
      </c>
      <c r="N1358" s="75">
        <v>35.235999999999997</v>
      </c>
      <c r="O1358" s="75">
        <v>-92.372</v>
      </c>
      <c r="P1358" s="86">
        <v>6.7</v>
      </c>
      <c r="Q1358" s="11" t="s">
        <v>120</v>
      </c>
      <c r="R1358" s="12" t="s">
        <v>25</v>
      </c>
      <c r="S1358" s="77" t="s">
        <v>2107</v>
      </c>
    </row>
    <row r="1359" spans="1:19" s="1" customFormat="1" ht="33.75" x14ac:dyDescent="0.2">
      <c r="A1359" s="27" t="e">
        <f t="shared" si="21"/>
        <v>#VALUE!</v>
      </c>
      <c r="B1359" s="187" t="s">
        <v>1387</v>
      </c>
      <c r="C1359" s="11">
        <v>2011</v>
      </c>
      <c r="D1359" s="12" t="s">
        <v>133</v>
      </c>
      <c r="E1359" s="11">
        <v>20</v>
      </c>
      <c r="F1359" s="25">
        <v>0.57601851851851849</v>
      </c>
      <c r="G1359" s="90">
        <v>0.32601851851851854</v>
      </c>
      <c r="H1359" s="90" t="s">
        <v>620</v>
      </c>
      <c r="I1359" s="11" t="s">
        <v>148</v>
      </c>
      <c r="J1359" s="88">
        <v>2.4</v>
      </c>
      <c r="K1359" s="13" t="s">
        <v>147</v>
      </c>
      <c r="L1359" s="13" t="s">
        <v>147</v>
      </c>
      <c r="M1359" s="88" t="s">
        <v>321</v>
      </c>
      <c r="N1359" s="75">
        <v>35.243000000000002</v>
      </c>
      <c r="O1359" s="75">
        <v>-92.356999999999999</v>
      </c>
      <c r="P1359" s="86">
        <v>7.1</v>
      </c>
      <c r="Q1359" s="11" t="s">
        <v>120</v>
      </c>
      <c r="R1359" s="12" t="s">
        <v>25</v>
      </c>
      <c r="S1359" s="77" t="s">
        <v>2107</v>
      </c>
    </row>
    <row r="1360" spans="1:19" s="1" customFormat="1" ht="33.75" x14ac:dyDescent="0.2">
      <c r="A1360" s="27" t="e">
        <f t="shared" si="21"/>
        <v>#VALUE!</v>
      </c>
      <c r="B1360" s="187" t="s">
        <v>1388</v>
      </c>
      <c r="C1360" s="11">
        <v>2011</v>
      </c>
      <c r="D1360" s="12" t="s">
        <v>133</v>
      </c>
      <c r="E1360" s="11">
        <v>20</v>
      </c>
      <c r="F1360" s="25">
        <v>0.63541666666666663</v>
      </c>
      <c r="G1360" s="90">
        <v>0.38541666666666669</v>
      </c>
      <c r="H1360" s="90" t="s">
        <v>620</v>
      </c>
      <c r="I1360" s="11" t="s">
        <v>148</v>
      </c>
      <c r="J1360" s="88">
        <v>3.6</v>
      </c>
      <c r="K1360" s="13" t="s">
        <v>147</v>
      </c>
      <c r="L1360" s="13" t="s">
        <v>147</v>
      </c>
      <c r="M1360" s="88" t="s">
        <v>453</v>
      </c>
      <c r="N1360" s="75">
        <v>35.26</v>
      </c>
      <c r="O1360" s="75">
        <v>-92.375</v>
      </c>
      <c r="P1360" s="86">
        <v>5.2</v>
      </c>
      <c r="Q1360" s="11" t="s">
        <v>120</v>
      </c>
      <c r="R1360" s="12" t="s">
        <v>25</v>
      </c>
      <c r="S1360" s="77" t="s">
        <v>2107</v>
      </c>
    </row>
    <row r="1361" spans="1:19" s="1" customFormat="1" ht="33.75" x14ac:dyDescent="0.2">
      <c r="A1361" s="27" t="e">
        <f t="shared" si="21"/>
        <v>#VALUE!</v>
      </c>
      <c r="B1361" s="187" t="s">
        <v>1389</v>
      </c>
      <c r="C1361" s="11">
        <v>2011</v>
      </c>
      <c r="D1361" s="12" t="s">
        <v>133</v>
      </c>
      <c r="E1361" s="11">
        <v>20</v>
      </c>
      <c r="F1361" s="25">
        <v>0.76533564814814825</v>
      </c>
      <c r="G1361" s="90">
        <v>0.51533564814814814</v>
      </c>
      <c r="H1361" s="90" t="s">
        <v>620</v>
      </c>
      <c r="I1361" s="11" t="s">
        <v>148</v>
      </c>
      <c r="J1361" s="88">
        <v>2.7</v>
      </c>
      <c r="K1361" s="13" t="s">
        <v>147</v>
      </c>
      <c r="L1361" s="13" t="s">
        <v>147</v>
      </c>
      <c r="M1361" s="88" t="s">
        <v>454</v>
      </c>
      <c r="N1361" s="75">
        <v>35.256999999999998</v>
      </c>
      <c r="O1361" s="75">
        <v>-92.350999999999999</v>
      </c>
      <c r="P1361" s="86">
        <v>6.5</v>
      </c>
      <c r="Q1361" s="11" t="s">
        <v>120</v>
      </c>
      <c r="R1361" s="12" t="s">
        <v>25</v>
      </c>
      <c r="S1361" s="77" t="s">
        <v>2107</v>
      </c>
    </row>
    <row r="1362" spans="1:19" s="1" customFormat="1" ht="33.75" x14ac:dyDescent="0.2">
      <c r="A1362" s="27" t="e">
        <f t="shared" si="21"/>
        <v>#VALUE!</v>
      </c>
      <c r="B1362" s="187" t="s">
        <v>1390</v>
      </c>
      <c r="C1362" s="11">
        <v>2011</v>
      </c>
      <c r="D1362" s="12" t="s">
        <v>133</v>
      </c>
      <c r="E1362" s="11">
        <v>20</v>
      </c>
      <c r="F1362" s="25">
        <v>0.77865740740740741</v>
      </c>
      <c r="G1362" s="90">
        <v>0.52865740740740741</v>
      </c>
      <c r="H1362" s="90" t="s">
        <v>620</v>
      </c>
      <c r="I1362" s="11" t="s">
        <v>148</v>
      </c>
      <c r="J1362" s="88">
        <v>1.6</v>
      </c>
      <c r="K1362" s="13" t="s">
        <v>147</v>
      </c>
      <c r="L1362" s="13" t="s">
        <v>147</v>
      </c>
      <c r="M1362" s="88" t="s">
        <v>321</v>
      </c>
      <c r="N1362" s="75">
        <v>35.253999999999998</v>
      </c>
      <c r="O1362" s="75">
        <v>-92.358999999999995</v>
      </c>
      <c r="P1362" s="86">
        <v>5.3</v>
      </c>
      <c r="Q1362" s="11" t="s">
        <v>120</v>
      </c>
      <c r="R1362" s="12" t="s">
        <v>25</v>
      </c>
      <c r="S1362" s="77" t="s">
        <v>2107</v>
      </c>
    </row>
    <row r="1363" spans="1:19" s="1" customFormat="1" ht="33.75" x14ac:dyDescent="0.2">
      <c r="A1363" s="27" t="e">
        <f t="shared" si="21"/>
        <v>#VALUE!</v>
      </c>
      <c r="B1363" s="187" t="s">
        <v>1391</v>
      </c>
      <c r="C1363" s="11">
        <v>2011</v>
      </c>
      <c r="D1363" s="12" t="s">
        <v>133</v>
      </c>
      <c r="E1363" s="11">
        <v>20</v>
      </c>
      <c r="F1363" s="25">
        <v>0.78332175925925929</v>
      </c>
      <c r="G1363" s="90">
        <v>0.53332175925925929</v>
      </c>
      <c r="H1363" s="90" t="s">
        <v>620</v>
      </c>
      <c r="I1363" s="11" t="s">
        <v>148</v>
      </c>
      <c r="J1363" s="88">
        <v>1.8</v>
      </c>
      <c r="K1363" s="13" t="s">
        <v>147</v>
      </c>
      <c r="L1363" s="13" t="s">
        <v>147</v>
      </c>
      <c r="M1363" s="88" t="s">
        <v>321</v>
      </c>
      <c r="N1363" s="75">
        <v>35.247999999999998</v>
      </c>
      <c r="O1363" s="75">
        <v>-92.361000000000004</v>
      </c>
      <c r="P1363" s="86">
        <v>5.7</v>
      </c>
      <c r="Q1363" s="11" t="s">
        <v>120</v>
      </c>
      <c r="R1363" s="12" t="s">
        <v>25</v>
      </c>
      <c r="S1363" s="77" t="s">
        <v>2107</v>
      </c>
    </row>
    <row r="1364" spans="1:19" s="1" customFormat="1" ht="33.75" x14ac:dyDescent="0.2">
      <c r="A1364" s="27" t="e">
        <f t="shared" si="21"/>
        <v>#VALUE!</v>
      </c>
      <c r="B1364" s="187" t="s">
        <v>1392</v>
      </c>
      <c r="C1364" s="11">
        <v>2011</v>
      </c>
      <c r="D1364" s="12" t="s">
        <v>133</v>
      </c>
      <c r="E1364" s="11">
        <v>20</v>
      </c>
      <c r="F1364" s="25">
        <v>0.79811342592592593</v>
      </c>
      <c r="G1364" s="90">
        <v>0.54811342592592593</v>
      </c>
      <c r="H1364" s="90" t="s">
        <v>620</v>
      </c>
      <c r="I1364" s="11" t="s">
        <v>148</v>
      </c>
      <c r="J1364" s="88">
        <v>2</v>
      </c>
      <c r="K1364" s="13" t="s">
        <v>147</v>
      </c>
      <c r="L1364" s="13" t="s">
        <v>147</v>
      </c>
      <c r="M1364" s="88" t="s">
        <v>321</v>
      </c>
      <c r="N1364" s="75">
        <v>35.231000000000002</v>
      </c>
      <c r="O1364" s="75">
        <v>-92.352999999999994</v>
      </c>
      <c r="P1364" s="86">
        <v>6</v>
      </c>
      <c r="Q1364" s="11" t="s">
        <v>120</v>
      </c>
      <c r="R1364" s="12" t="s">
        <v>25</v>
      </c>
      <c r="S1364" s="77" t="s">
        <v>2107</v>
      </c>
    </row>
    <row r="1365" spans="1:19" s="1" customFormat="1" ht="33.75" x14ac:dyDescent="0.2">
      <c r="A1365" s="27" t="e">
        <f t="shared" si="21"/>
        <v>#VALUE!</v>
      </c>
      <c r="B1365" s="187" t="s">
        <v>1393</v>
      </c>
      <c r="C1365" s="11">
        <v>2011</v>
      </c>
      <c r="D1365" s="12" t="s">
        <v>133</v>
      </c>
      <c r="E1365" s="11">
        <v>20</v>
      </c>
      <c r="F1365" s="25">
        <v>0.86858796296296292</v>
      </c>
      <c r="G1365" s="90">
        <v>0.61858796296296303</v>
      </c>
      <c r="H1365" s="90" t="s">
        <v>620</v>
      </c>
      <c r="I1365" s="11" t="s">
        <v>148</v>
      </c>
      <c r="J1365" s="88">
        <v>1.9</v>
      </c>
      <c r="K1365" s="13" t="s">
        <v>147</v>
      </c>
      <c r="L1365" s="13" t="s">
        <v>147</v>
      </c>
      <c r="M1365" s="88" t="s">
        <v>321</v>
      </c>
      <c r="N1365" s="75">
        <v>35.24</v>
      </c>
      <c r="O1365" s="75">
        <v>-92.356999999999999</v>
      </c>
      <c r="P1365" s="86">
        <v>3.4</v>
      </c>
      <c r="Q1365" s="11" t="s">
        <v>120</v>
      </c>
      <c r="R1365" s="12" t="s">
        <v>25</v>
      </c>
      <c r="S1365" s="77" t="s">
        <v>2107</v>
      </c>
    </row>
    <row r="1366" spans="1:19" s="1" customFormat="1" ht="33.75" x14ac:dyDescent="0.2">
      <c r="A1366" s="27" t="e">
        <f t="shared" si="21"/>
        <v>#VALUE!</v>
      </c>
      <c r="B1366" s="187" t="s">
        <v>1394</v>
      </c>
      <c r="C1366" s="11">
        <v>2011</v>
      </c>
      <c r="D1366" s="12" t="s">
        <v>133</v>
      </c>
      <c r="E1366" s="11">
        <v>20</v>
      </c>
      <c r="F1366" s="25">
        <v>0.89723379629629629</v>
      </c>
      <c r="G1366" s="90">
        <v>0.64723379629629629</v>
      </c>
      <c r="H1366" s="90" t="s">
        <v>620</v>
      </c>
      <c r="I1366" s="11" t="s">
        <v>148</v>
      </c>
      <c r="J1366" s="88">
        <v>2.5</v>
      </c>
      <c r="K1366" s="13" t="s">
        <v>147</v>
      </c>
      <c r="L1366" s="13" t="s">
        <v>147</v>
      </c>
      <c r="M1366" s="88" t="s">
        <v>360</v>
      </c>
      <c r="N1366" s="75">
        <v>35.255000000000003</v>
      </c>
      <c r="O1366" s="75">
        <v>-92.343000000000004</v>
      </c>
      <c r="P1366" s="86">
        <v>5.7</v>
      </c>
      <c r="Q1366" s="11" t="s">
        <v>120</v>
      </c>
      <c r="R1366" s="12" t="s">
        <v>25</v>
      </c>
      <c r="S1366" s="77" t="s">
        <v>2107</v>
      </c>
    </row>
    <row r="1367" spans="1:19" s="1" customFormat="1" ht="33.75" x14ac:dyDescent="0.2">
      <c r="A1367" s="27" t="e">
        <f t="shared" si="21"/>
        <v>#VALUE!</v>
      </c>
      <c r="B1367" s="187" t="s">
        <v>1395</v>
      </c>
      <c r="C1367" s="11">
        <v>2011</v>
      </c>
      <c r="D1367" s="12" t="s">
        <v>133</v>
      </c>
      <c r="E1367" s="11">
        <v>20</v>
      </c>
      <c r="F1367" s="25">
        <v>0.90074074074074073</v>
      </c>
      <c r="G1367" s="90">
        <v>0.65074074074074073</v>
      </c>
      <c r="H1367" s="90" t="s">
        <v>620</v>
      </c>
      <c r="I1367" s="11" t="s">
        <v>148</v>
      </c>
      <c r="J1367" s="88">
        <v>1</v>
      </c>
      <c r="K1367" s="13" t="s">
        <v>147</v>
      </c>
      <c r="L1367" s="13" t="s">
        <v>147</v>
      </c>
      <c r="M1367" s="88" t="s">
        <v>321</v>
      </c>
      <c r="N1367" s="75">
        <v>35.252000000000002</v>
      </c>
      <c r="O1367" s="75">
        <v>-92.355000000000004</v>
      </c>
      <c r="P1367" s="86">
        <v>5.2</v>
      </c>
      <c r="Q1367" s="11" t="s">
        <v>120</v>
      </c>
      <c r="R1367" s="12" t="s">
        <v>25</v>
      </c>
      <c r="S1367" s="77" t="s">
        <v>2107</v>
      </c>
    </row>
    <row r="1368" spans="1:19" s="1" customFormat="1" ht="33.75" x14ac:dyDescent="0.2">
      <c r="A1368" s="27" t="e">
        <f t="shared" si="21"/>
        <v>#VALUE!</v>
      </c>
      <c r="B1368" s="187" t="s">
        <v>1396</v>
      </c>
      <c r="C1368" s="11">
        <v>2011</v>
      </c>
      <c r="D1368" s="12" t="s">
        <v>133</v>
      </c>
      <c r="E1368" s="11">
        <v>20</v>
      </c>
      <c r="F1368" s="25">
        <v>0.90101851851851855</v>
      </c>
      <c r="G1368" s="90">
        <v>0.65101851851851855</v>
      </c>
      <c r="H1368" s="90" t="s">
        <v>620</v>
      </c>
      <c r="I1368" s="11" t="s">
        <v>148</v>
      </c>
      <c r="J1368" s="88">
        <v>2.5</v>
      </c>
      <c r="K1368" s="13" t="s">
        <v>147</v>
      </c>
      <c r="L1368" s="13" t="s">
        <v>147</v>
      </c>
      <c r="M1368" s="88" t="s">
        <v>455</v>
      </c>
      <c r="N1368" s="75">
        <v>35.256999999999998</v>
      </c>
      <c r="O1368" s="75">
        <v>-92.355999999999995</v>
      </c>
      <c r="P1368" s="86">
        <v>6.1</v>
      </c>
      <c r="Q1368" s="11" t="s">
        <v>120</v>
      </c>
      <c r="R1368" s="12" t="s">
        <v>25</v>
      </c>
      <c r="S1368" s="77" t="s">
        <v>2107</v>
      </c>
    </row>
    <row r="1369" spans="1:19" s="1" customFormat="1" ht="33.75" x14ac:dyDescent="0.2">
      <c r="A1369" s="27" t="e">
        <f t="shared" si="21"/>
        <v>#VALUE!</v>
      </c>
      <c r="B1369" s="187" t="s">
        <v>1397</v>
      </c>
      <c r="C1369" s="11">
        <v>2011</v>
      </c>
      <c r="D1369" s="12" t="s">
        <v>133</v>
      </c>
      <c r="E1369" s="11">
        <v>20</v>
      </c>
      <c r="F1369" s="25">
        <v>0.90135416666666668</v>
      </c>
      <c r="G1369" s="90">
        <v>0.65135416666666668</v>
      </c>
      <c r="H1369" s="90" t="s">
        <v>620</v>
      </c>
      <c r="I1369" s="11" t="s">
        <v>148</v>
      </c>
      <c r="J1369" s="88">
        <v>1.4</v>
      </c>
      <c r="K1369" s="13" t="s">
        <v>147</v>
      </c>
      <c r="L1369" s="13" t="s">
        <v>147</v>
      </c>
      <c r="M1369" s="88" t="s">
        <v>321</v>
      </c>
      <c r="N1369" s="75">
        <v>35.244</v>
      </c>
      <c r="O1369" s="75">
        <v>-92.367999999999995</v>
      </c>
      <c r="P1369" s="86">
        <v>6.4</v>
      </c>
      <c r="Q1369" s="11" t="s">
        <v>120</v>
      </c>
      <c r="R1369" s="12" t="s">
        <v>25</v>
      </c>
      <c r="S1369" s="77" t="s">
        <v>2107</v>
      </c>
    </row>
    <row r="1370" spans="1:19" s="1" customFormat="1" ht="33.75" x14ac:dyDescent="0.2">
      <c r="A1370" s="27" t="e">
        <f t="shared" si="21"/>
        <v>#VALUE!</v>
      </c>
      <c r="B1370" s="187" t="s">
        <v>1398</v>
      </c>
      <c r="C1370" s="11">
        <v>2011</v>
      </c>
      <c r="D1370" s="12" t="s">
        <v>133</v>
      </c>
      <c r="E1370" s="11">
        <v>20</v>
      </c>
      <c r="F1370" s="25">
        <v>0.90175925925925926</v>
      </c>
      <c r="G1370" s="90">
        <v>0.65175925925925926</v>
      </c>
      <c r="H1370" s="90" t="s">
        <v>620</v>
      </c>
      <c r="I1370" s="11" t="s">
        <v>148</v>
      </c>
      <c r="J1370" s="88">
        <v>1.3</v>
      </c>
      <c r="K1370" s="13" t="s">
        <v>147</v>
      </c>
      <c r="L1370" s="13" t="s">
        <v>147</v>
      </c>
      <c r="M1370" s="88" t="s">
        <v>321</v>
      </c>
      <c r="N1370" s="75">
        <v>35.234000000000002</v>
      </c>
      <c r="O1370" s="75">
        <v>-92.370999999999995</v>
      </c>
      <c r="P1370" s="86">
        <v>6.3</v>
      </c>
      <c r="Q1370" s="11" t="s">
        <v>120</v>
      </c>
      <c r="R1370" s="12" t="s">
        <v>25</v>
      </c>
      <c r="S1370" s="77" t="s">
        <v>2107</v>
      </c>
    </row>
    <row r="1371" spans="1:19" s="1" customFormat="1" ht="33.75" x14ac:dyDescent="0.2">
      <c r="A1371" s="27" t="e">
        <f t="shared" si="21"/>
        <v>#VALUE!</v>
      </c>
      <c r="B1371" s="187" t="s">
        <v>1399</v>
      </c>
      <c r="C1371" s="11">
        <v>2011</v>
      </c>
      <c r="D1371" s="12" t="s">
        <v>133</v>
      </c>
      <c r="E1371" s="11">
        <v>20</v>
      </c>
      <c r="F1371" s="25">
        <v>0.91900462962962959</v>
      </c>
      <c r="G1371" s="90">
        <v>0.66900462962962959</v>
      </c>
      <c r="H1371" s="90" t="s">
        <v>620</v>
      </c>
      <c r="I1371" s="11" t="s">
        <v>148</v>
      </c>
      <c r="J1371" s="88">
        <v>2</v>
      </c>
      <c r="K1371" s="13" t="s">
        <v>147</v>
      </c>
      <c r="L1371" s="13" t="s">
        <v>147</v>
      </c>
      <c r="M1371" s="88" t="s">
        <v>321</v>
      </c>
      <c r="N1371" s="75">
        <v>35.258000000000003</v>
      </c>
      <c r="O1371" s="75">
        <v>-92.346000000000004</v>
      </c>
      <c r="P1371" s="86">
        <v>5.6</v>
      </c>
      <c r="Q1371" s="11" t="s">
        <v>120</v>
      </c>
      <c r="R1371" s="12" t="s">
        <v>25</v>
      </c>
      <c r="S1371" s="77" t="s">
        <v>2107</v>
      </c>
    </row>
    <row r="1372" spans="1:19" s="1" customFormat="1" ht="33.75" x14ac:dyDescent="0.2">
      <c r="A1372" s="27" t="e">
        <f t="shared" si="21"/>
        <v>#VALUE!</v>
      </c>
      <c r="B1372" s="187" t="s">
        <v>1400</v>
      </c>
      <c r="C1372" s="11">
        <v>2011</v>
      </c>
      <c r="D1372" s="12" t="s">
        <v>133</v>
      </c>
      <c r="E1372" s="11">
        <v>20</v>
      </c>
      <c r="F1372" s="25">
        <v>0.94141203703703702</v>
      </c>
      <c r="G1372" s="90">
        <v>0.69141203703703702</v>
      </c>
      <c r="H1372" s="90" t="s">
        <v>620</v>
      </c>
      <c r="I1372" s="11" t="s">
        <v>148</v>
      </c>
      <c r="J1372" s="88">
        <v>2.2999999999999998</v>
      </c>
      <c r="K1372" s="13" t="s">
        <v>147</v>
      </c>
      <c r="L1372" s="13" t="s">
        <v>147</v>
      </c>
      <c r="M1372" s="88" t="s">
        <v>321</v>
      </c>
      <c r="N1372" s="75">
        <v>35.26</v>
      </c>
      <c r="O1372" s="75">
        <v>-92.352999999999994</v>
      </c>
      <c r="P1372" s="86">
        <v>6.8</v>
      </c>
      <c r="Q1372" s="11" t="s">
        <v>120</v>
      </c>
      <c r="R1372" s="12" t="s">
        <v>25</v>
      </c>
      <c r="S1372" s="77" t="s">
        <v>2107</v>
      </c>
    </row>
    <row r="1373" spans="1:19" s="1" customFormat="1" ht="33.75" x14ac:dyDescent="0.2">
      <c r="A1373" s="27" t="e">
        <f t="shared" si="21"/>
        <v>#VALUE!</v>
      </c>
      <c r="B1373" s="187" t="s">
        <v>1401</v>
      </c>
      <c r="C1373" s="11">
        <v>2011</v>
      </c>
      <c r="D1373" s="12" t="s">
        <v>133</v>
      </c>
      <c r="E1373" s="11">
        <v>20</v>
      </c>
      <c r="F1373" s="25">
        <v>0.95420138888888895</v>
      </c>
      <c r="G1373" s="90">
        <v>0.70420138888888895</v>
      </c>
      <c r="H1373" s="90" t="s">
        <v>620</v>
      </c>
      <c r="I1373" s="11" t="s">
        <v>148</v>
      </c>
      <c r="J1373" s="88">
        <v>2.2999999999999998</v>
      </c>
      <c r="K1373" s="13" t="s">
        <v>147</v>
      </c>
      <c r="L1373" s="13" t="s">
        <v>147</v>
      </c>
      <c r="M1373" s="88" t="s">
        <v>321</v>
      </c>
      <c r="N1373" s="75">
        <v>35.261000000000003</v>
      </c>
      <c r="O1373" s="75">
        <v>-92.346000000000004</v>
      </c>
      <c r="P1373" s="86">
        <v>6.1</v>
      </c>
      <c r="Q1373" s="11" t="s">
        <v>120</v>
      </c>
      <c r="R1373" s="12" t="s">
        <v>25</v>
      </c>
      <c r="S1373" s="77" t="s">
        <v>2107</v>
      </c>
    </row>
    <row r="1374" spans="1:19" s="1" customFormat="1" ht="33.75" x14ac:dyDescent="0.2">
      <c r="A1374" s="27" t="e">
        <f t="shared" si="21"/>
        <v>#VALUE!</v>
      </c>
      <c r="B1374" s="187" t="s">
        <v>1402</v>
      </c>
      <c r="C1374" s="11">
        <v>2011</v>
      </c>
      <c r="D1374" s="12" t="s">
        <v>133</v>
      </c>
      <c r="E1374" s="11">
        <v>20</v>
      </c>
      <c r="F1374" s="25">
        <v>6.9791666666666674E-3</v>
      </c>
      <c r="G1374" s="90">
        <v>0.75697916666666665</v>
      </c>
      <c r="H1374" s="90" t="s">
        <v>620</v>
      </c>
      <c r="I1374" s="11" t="s">
        <v>148</v>
      </c>
      <c r="J1374" s="88">
        <v>1.8</v>
      </c>
      <c r="K1374" s="13" t="s">
        <v>147</v>
      </c>
      <c r="L1374" s="13" t="s">
        <v>147</v>
      </c>
      <c r="M1374" s="88" t="s">
        <v>321</v>
      </c>
      <c r="N1374" s="75">
        <v>35.25</v>
      </c>
      <c r="O1374" s="75">
        <v>-92.355000000000004</v>
      </c>
      <c r="P1374" s="86">
        <v>4.5</v>
      </c>
      <c r="Q1374" s="11" t="s">
        <v>120</v>
      </c>
      <c r="R1374" s="12" t="s">
        <v>25</v>
      </c>
      <c r="S1374" s="77" t="s">
        <v>2107</v>
      </c>
    </row>
    <row r="1375" spans="1:19" s="1" customFormat="1" ht="33.75" x14ac:dyDescent="0.2">
      <c r="A1375" s="27" t="e">
        <f t="shared" si="21"/>
        <v>#VALUE!</v>
      </c>
      <c r="B1375" s="187" t="s">
        <v>1403</v>
      </c>
      <c r="C1375" s="11">
        <v>2011</v>
      </c>
      <c r="D1375" s="12" t="s">
        <v>133</v>
      </c>
      <c r="E1375" s="11">
        <v>20</v>
      </c>
      <c r="F1375" s="25">
        <v>1.5092592592592593E-2</v>
      </c>
      <c r="G1375" s="90">
        <v>0.76509259259259255</v>
      </c>
      <c r="H1375" s="90" t="s">
        <v>620</v>
      </c>
      <c r="I1375" s="11" t="s">
        <v>148</v>
      </c>
      <c r="J1375" s="88">
        <v>1.9</v>
      </c>
      <c r="K1375" s="13" t="s">
        <v>147</v>
      </c>
      <c r="L1375" s="13" t="s">
        <v>147</v>
      </c>
      <c r="M1375" s="88" t="s">
        <v>321</v>
      </c>
      <c r="N1375" s="75">
        <v>35.247999999999998</v>
      </c>
      <c r="O1375" s="75">
        <v>-92.338999999999999</v>
      </c>
      <c r="P1375" s="86">
        <v>5.8</v>
      </c>
      <c r="Q1375" s="11" t="s">
        <v>120</v>
      </c>
      <c r="R1375" s="12" t="s">
        <v>25</v>
      </c>
      <c r="S1375" s="77" t="s">
        <v>2107</v>
      </c>
    </row>
    <row r="1376" spans="1:19" s="1" customFormat="1" ht="33.75" x14ac:dyDescent="0.2">
      <c r="A1376" s="27" t="e">
        <f t="shared" si="21"/>
        <v>#VALUE!</v>
      </c>
      <c r="B1376" s="187" t="s">
        <v>1404</v>
      </c>
      <c r="C1376" s="11">
        <v>2011</v>
      </c>
      <c r="D1376" s="12" t="s">
        <v>133</v>
      </c>
      <c r="E1376" s="11">
        <v>20</v>
      </c>
      <c r="F1376" s="25">
        <v>1.6469907407407405E-2</v>
      </c>
      <c r="G1376" s="90">
        <v>0.76646990740740739</v>
      </c>
      <c r="H1376" s="90" t="s">
        <v>620</v>
      </c>
      <c r="I1376" s="11" t="s">
        <v>148</v>
      </c>
      <c r="J1376" s="88">
        <v>2</v>
      </c>
      <c r="K1376" s="13" t="s">
        <v>147</v>
      </c>
      <c r="L1376" s="13" t="s">
        <v>147</v>
      </c>
      <c r="M1376" s="88" t="s">
        <v>321</v>
      </c>
      <c r="N1376" s="75">
        <v>35.238999999999997</v>
      </c>
      <c r="O1376" s="75">
        <v>-92.353999999999999</v>
      </c>
      <c r="P1376" s="86">
        <v>5.8</v>
      </c>
      <c r="Q1376" s="11" t="s">
        <v>120</v>
      </c>
      <c r="R1376" s="12" t="s">
        <v>25</v>
      </c>
      <c r="S1376" s="77" t="s">
        <v>2107</v>
      </c>
    </row>
    <row r="1377" spans="1:19" s="1" customFormat="1" ht="33.75" x14ac:dyDescent="0.2">
      <c r="A1377" s="27" t="e">
        <f t="shared" si="21"/>
        <v>#VALUE!</v>
      </c>
      <c r="B1377" s="187" t="s">
        <v>1405</v>
      </c>
      <c r="C1377" s="11">
        <v>2011</v>
      </c>
      <c r="D1377" s="12" t="s">
        <v>133</v>
      </c>
      <c r="E1377" s="11">
        <v>20</v>
      </c>
      <c r="F1377" s="25">
        <v>0.15780092592592593</v>
      </c>
      <c r="G1377" s="90">
        <v>0.90780092592592598</v>
      </c>
      <c r="H1377" s="90" t="s">
        <v>620</v>
      </c>
      <c r="I1377" s="11" t="s">
        <v>148</v>
      </c>
      <c r="J1377" s="88">
        <v>1.9</v>
      </c>
      <c r="K1377" s="13" t="s">
        <v>147</v>
      </c>
      <c r="L1377" s="13" t="s">
        <v>147</v>
      </c>
      <c r="M1377" s="88" t="s">
        <v>321</v>
      </c>
      <c r="N1377" s="75">
        <v>35.247999999999998</v>
      </c>
      <c r="O1377" s="75">
        <v>-92.346000000000004</v>
      </c>
      <c r="P1377" s="86">
        <v>5.5</v>
      </c>
      <c r="Q1377" s="11" t="s">
        <v>120</v>
      </c>
      <c r="R1377" s="12" t="s">
        <v>25</v>
      </c>
      <c r="S1377" s="77" t="s">
        <v>2107</v>
      </c>
    </row>
    <row r="1378" spans="1:19" s="1" customFormat="1" ht="33.75" x14ac:dyDescent="0.2">
      <c r="A1378" s="27" t="e">
        <f t="shared" si="21"/>
        <v>#VALUE!</v>
      </c>
      <c r="B1378" s="99" t="s">
        <v>1406</v>
      </c>
      <c r="C1378" s="11">
        <v>2011</v>
      </c>
      <c r="D1378" s="12" t="s">
        <v>133</v>
      </c>
      <c r="E1378" s="11">
        <v>20</v>
      </c>
      <c r="F1378" s="25">
        <v>0.18606481481481482</v>
      </c>
      <c r="G1378" s="90">
        <v>0.93606481481481485</v>
      </c>
      <c r="H1378" s="90" t="s">
        <v>620</v>
      </c>
      <c r="I1378" s="11" t="s">
        <v>148</v>
      </c>
      <c r="J1378" s="88">
        <v>2.9</v>
      </c>
      <c r="K1378" s="13" t="s">
        <v>147</v>
      </c>
      <c r="L1378" s="13" t="s">
        <v>147</v>
      </c>
      <c r="M1378" s="88" t="s">
        <v>401</v>
      </c>
      <c r="N1378" s="75">
        <v>35.265000000000001</v>
      </c>
      <c r="O1378" s="75">
        <v>-92.355000000000004</v>
      </c>
      <c r="P1378" s="86">
        <v>4.5</v>
      </c>
      <c r="Q1378" s="11" t="s">
        <v>120</v>
      </c>
      <c r="R1378" s="12" t="s">
        <v>25</v>
      </c>
      <c r="S1378" s="77" t="s">
        <v>2107</v>
      </c>
    </row>
    <row r="1379" spans="1:19" s="1" customFormat="1" ht="33.75" x14ac:dyDescent="0.2">
      <c r="A1379" s="27" t="e">
        <f t="shared" si="21"/>
        <v>#VALUE!</v>
      </c>
      <c r="B1379" s="99" t="s">
        <v>1407</v>
      </c>
      <c r="C1379" s="11">
        <v>2011</v>
      </c>
      <c r="D1379" s="12" t="s">
        <v>133</v>
      </c>
      <c r="E1379" s="11">
        <v>20</v>
      </c>
      <c r="F1379" s="25">
        <v>0.23802083333333335</v>
      </c>
      <c r="G1379" s="90">
        <v>0.98802083333333324</v>
      </c>
      <c r="H1379" s="90" t="s">
        <v>620</v>
      </c>
      <c r="I1379" s="11" t="s">
        <v>148</v>
      </c>
      <c r="J1379" s="88">
        <v>2.6</v>
      </c>
      <c r="K1379" s="13" t="s">
        <v>147</v>
      </c>
      <c r="L1379" s="13" t="s">
        <v>147</v>
      </c>
      <c r="M1379" s="88" t="s">
        <v>456</v>
      </c>
      <c r="N1379" s="75">
        <v>35.267000000000003</v>
      </c>
      <c r="O1379" s="75">
        <v>-92.355999999999995</v>
      </c>
      <c r="P1379" s="86">
        <v>4.2</v>
      </c>
      <c r="Q1379" s="11" t="s">
        <v>120</v>
      </c>
      <c r="R1379" s="12" t="s">
        <v>25</v>
      </c>
      <c r="S1379" s="77" t="s">
        <v>2107</v>
      </c>
    </row>
    <row r="1380" spans="1:19" s="1" customFormat="1" ht="33.75" x14ac:dyDescent="0.2">
      <c r="A1380" s="27" t="e">
        <f t="shared" si="21"/>
        <v>#VALUE!</v>
      </c>
      <c r="B1380" s="99" t="s">
        <v>1408</v>
      </c>
      <c r="C1380" s="11">
        <v>2011</v>
      </c>
      <c r="D1380" s="12" t="s">
        <v>133</v>
      </c>
      <c r="E1380" s="11">
        <v>21</v>
      </c>
      <c r="F1380" s="25">
        <v>0.2829861111111111</v>
      </c>
      <c r="G1380" s="90">
        <v>3.2986111111111112E-2</v>
      </c>
      <c r="H1380" s="90" t="s">
        <v>620</v>
      </c>
      <c r="I1380" s="11" t="s">
        <v>148</v>
      </c>
      <c r="J1380" s="88">
        <v>2.4</v>
      </c>
      <c r="K1380" s="13" t="s">
        <v>147</v>
      </c>
      <c r="L1380" s="13" t="s">
        <v>147</v>
      </c>
      <c r="M1380" s="88" t="s">
        <v>321</v>
      </c>
      <c r="N1380" s="75">
        <v>35.250999999999998</v>
      </c>
      <c r="O1380" s="75">
        <v>-92.355999999999995</v>
      </c>
      <c r="P1380" s="86">
        <v>6.7</v>
      </c>
      <c r="Q1380" s="11" t="s">
        <v>120</v>
      </c>
      <c r="R1380" s="12" t="s">
        <v>25</v>
      </c>
      <c r="S1380" s="77" t="s">
        <v>2107</v>
      </c>
    </row>
    <row r="1381" spans="1:19" s="1" customFormat="1" ht="33.75" x14ac:dyDescent="0.2">
      <c r="A1381" s="27" t="e">
        <f t="shared" si="21"/>
        <v>#VALUE!</v>
      </c>
      <c r="B1381" s="99" t="s">
        <v>1409</v>
      </c>
      <c r="C1381" s="11">
        <v>2011</v>
      </c>
      <c r="D1381" s="12" t="s">
        <v>133</v>
      </c>
      <c r="E1381" s="11">
        <v>21</v>
      </c>
      <c r="F1381" s="25">
        <v>0.29256944444444444</v>
      </c>
      <c r="G1381" s="90">
        <v>4.2569444444444444E-2</v>
      </c>
      <c r="H1381" s="90" t="s">
        <v>620</v>
      </c>
      <c r="I1381" s="11" t="s">
        <v>148</v>
      </c>
      <c r="J1381" s="88">
        <v>1.7</v>
      </c>
      <c r="K1381" s="13" t="s">
        <v>147</v>
      </c>
      <c r="L1381" s="13" t="s">
        <v>147</v>
      </c>
      <c r="M1381" s="88" t="s">
        <v>321</v>
      </c>
      <c r="N1381" s="75">
        <v>35.262</v>
      </c>
      <c r="O1381" s="75">
        <v>-92.347999999999999</v>
      </c>
      <c r="P1381" s="86">
        <v>4.9000000000000004</v>
      </c>
      <c r="Q1381" s="11" t="s">
        <v>120</v>
      </c>
      <c r="R1381" s="12" t="s">
        <v>25</v>
      </c>
      <c r="S1381" s="77" t="s">
        <v>2107</v>
      </c>
    </row>
    <row r="1382" spans="1:19" s="1" customFormat="1" ht="33.75" x14ac:dyDescent="0.2">
      <c r="A1382" s="27" t="e">
        <f t="shared" si="21"/>
        <v>#VALUE!</v>
      </c>
      <c r="B1382" s="99" t="s">
        <v>1410</v>
      </c>
      <c r="C1382" s="11">
        <v>2011</v>
      </c>
      <c r="D1382" s="12" t="s">
        <v>133</v>
      </c>
      <c r="E1382" s="11">
        <v>21</v>
      </c>
      <c r="F1382" s="25">
        <v>0.4216435185185185</v>
      </c>
      <c r="G1382" s="90">
        <v>0.17164351851851853</v>
      </c>
      <c r="H1382" s="90" t="s">
        <v>620</v>
      </c>
      <c r="I1382" s="11" t="s">
        <v>148</v>
      </c>
      <c r="J1382" s="88">
        <v>2.2999999999999998</v>
      </c>
      <c r="K1382" s="13" t="s">
        <v>147</v>
      </c>
      <c r="L1382" s="13" t="s">
        <v>147</v>
      </c>
      <c r="M1382" s="88" t="s">
        <v>321</v>
      </c>
      <c r="N1382" s="75">
        <v>35.267000000000003</v>
      </c>
      <c r="O1382" s="75">
        <v>-92.367999999999995</v>
      </c>
      <c r="P1382" s="86">
        <v>5.5</v>
      </c>
      <c r="Q1382" s="11" t="s">
        <v>120</v>
      </c>
      <c r="R1382" s="12" t="s">
        <v>25</v>
      </c>
      <c r="S1382" s="77" t="s">
        <v>2107</v>
      </c>
    </row>
    <row r="1383" spans="1:19" s="1" customFormat="1" ht="33.75" x14ac:dyDescent="0.2">
      <c r="A1383" s="27" t="e">
        <f t="shared" si="21"/>
        <v>#VALUE!</v>
      </c>
      <c r="B1383" s="99" t="s">
        <v>1411</v>
      </c>
      <c r="C1383" s="11">
        <v>2011</v>
      </c>
      <c r="D1383" s="12" t="s">
        <v>133</v>
      </c>
      <c r="E1383" s="11">
        <v>21</v>
      </c>
      <c r="F1383" s="25">
        <v>0.4291666666666667</v>
      </c>
      <c r="G1383" s="90">
        <v>0.17916666666666667</v>
      </c>
      <c r="H1383" s="90" t="s">
        <v>620</v>
      </c>
      <c r="I1383" s="11" t="s">
        <v>148</v>
      </c>
      <c r="J1383" s="88">
        <v>2.2000000000000002</v>
      </c>
      <c r="K1383" s="13" t="s">
        <v>147</v>
      </c>
      <c r="L1383" s="13" t="s">
        <v>147</v>
      </c>
      <c r="M1383" s="88" t="s">
        <v>321</v>
      </c>
      <c r="N1383" s="75">
        <v>35.261000000000003</v>
      </c>
      <c r="O1383" s="75">
        <v>-92.340999999999994</v>
      </c>
      <c r="P1383" s="86">
        <v>4.3</v>
      </c>
      <c r="Q1383" s="11" t="s">
        <v>120</v>
      </c>
      <c r="R1383" s="12" t="s">
        <v>25</v>
      </c>
      <c r="S1383" s="77" t="s">
        <v>2107</v>
      </c>
    </row>
    <row r="1384" spans="1:19" s="1" customFormat="1" ht="33.75" x14ac:dyDescent="0.2">
      <c r="A1384" s="27" t="e">
        <f t="shared" si="21"/>
        <v>#VALUE!</v>
      </c>
      <c r="B1384" s="99" t="s">
        <v>1412</v>
      </c>
      <c r="C1384" s="11">
        <v>2011</v>
      </c>
      <c r="D1384" s="12" t="s">
        <v>133</v>
      </c>
      <c r="E1384" s="11">
        <v>21</v>
      </c>
      <c r="F1384" s="25">
        <v>0.45326388888888891</v>
      </c>
      <c r="G1384" s="90">
        <v>0.20326388888888891</v>
      </c>
      <c r="H1384" s="90" t="s">
        <v>620</v>
      </c>
      <c r="I1384" s="11" t="s">
        <v>148</v>
      </c>
      <c r="J1384" s="88">
        <v>1.8</v>
      </c>
      <c r="K1384" s="13" t="s">
        <v>147</v>
      </c>
      <c r="L1384" s="13" t="s">
        <v>147</v>
      </c>
      <c r="M1384" s="88" t="s">
        <v>321</v>
      </c>
      <c r="N1384" s="75">
        <v>35.259</v>
      </c>
      <c r="O1384" s="75">
        <v>-92.347999999999999</v>
      </c>
      <c r="P1384" s="86">
        <v>3.7</v>
      </c>
      <c r="Q1384" s="11" t="s">
        <v>120</v>
      </c>
      <c r="R1384" s="12" t="s">
        <v>25</v>
      </c>
      <c r="S1384" s="77" t="s">
        <v>2107</v>
      </c>
    </row>
    <row r="1385" spans="1:19" s="1" customFormat="1" ht="33.75" x14ac:dyDescent="0.2">
      <c r="A1385" s="27" t="e">
        <f t="shared" si="21"/>
        <v>#VALUE!</v>
      </c>
      <c r="B1385" s="99" t="s">
        <v>1413</v>
      </c>
      <c r="C1385" s="11">
        <v>2011</v>
      </c>
      <c r="D1385" s="12" t="s">
        <v>133</v>
      </c>
      <c r="E1385" s="11">
        <v>21</v>
      </c>
      <c r="F1385" s="25">
        <v>0.45780092592592592</v>
      </c>
      <c r="G1385" s="90">
        <v>0.20780092592592592</v>
      </c>
      <c r="H1385" s="90" t="s">
        <v>620</v>
      </c>
      <c r="I1385" s="11" t="s">
        <v>148</v>
      </c>
      <c r="J1385" s="88">
        <v>2.5</v>
      </c>
      <c r="K1385" s="13" t="s">
        <v>147</v>
      </c>
      <c r="L1385" s="13" t="s">
        <v>147</v>
      </c>
      <c r="M1385" s="88" t="s">
        <v>351</v>
      </c>
      <c r="N1385" s="75">
        <v>35.262</v>
      </c>
      <c r="O1385" s="75">
        <v>-92.376000000000005</v>
      </c>
      <c r="P1385" s="86">
        <v>6.6</v>
      </c>
      <c r="Q1385" s="11" t="s">
        <v>120</v>
      </c>
      <c r="R1385" s="12" t="s">
        <v>25</v>
      </c>
      <c r="S1385" s="77" t="s">
        <v>2107</v>
      </c>
    </row>
    <row r="1386" spans="1:19" s="1" customFormat="1" ht="33.75" x14ac:dyDescent="0.2">
      <c r="A1386" s="27" t="e">
        <f t="shared" si="21"/>
        <v>#VALUE!</v>
      </c>
      <c r="B1386" s="99" t="s">
        <v>1414</v>
      </c>
      <c r="C1386" s="11">
        <v>2011</v>
      </c>
      <c r="D1386" s="12" t="s">
        <v>133</v>
      </c>
      <c r="E1386" s="11">
        <v>21</v>
      </c>
      <c r="F1386" s="25">
        <v>0.67884259259259261</v>
      </c>
      <c r="G1386" s="90">
        <v>0.42884259259259255</v>
      </c>
      <c r="H1386" s="90" t="s">
        <v>620</v>
      </c>
      <c r="I1386" s="11" t="s">
        <v>148</v>
      </c>
      <c r="J1386" s="88">
        <v>3.4</v>
      </c>
      <c r="K1386" s="13" t="s">
        <v>147</v>
      </c>
      <c r="L1386" s="13" t="s">
        <v>147</v>
      </c>
      <c r="M1386" s="88" t="s">
        <v>457</v>
      </c>
      <c r="N1386" s="75">
        <v>35.265000000000001</v>
      </c>
      <c r="O1386" s="75">
        <v>-92.385000000000005</v>
      </c>
      <c r="P1386" s="86">
        <v>6</v>
      </c>
      <c r="Q1386" s="11" t="s">
        <v>120</v>
      </c>
      <c r="R1386" s="12" t="s">
        <v>25</v>
      </c>
      <c r="S1386" s="77" t="s">
        <v>2107</v>
      </c>
    </row>
    <row r="1387" spans="1:19" s="1" customFormat="1" ht="33.75" x14ac:dyDescent="0.2">
      <c r="A1387" s="27" t="e">
        <f t="shared" si="21"/>
        <v>#VALUE!</v>
      </c>
      <c r="B1387" s="99" t="s">
        <v>1415</v>
      </c>
      <c r="C1387" s="11">
        <v>2011</v>
      </c>
      <c r="D1387" s="12" t="s">
        <v>133</v>
      </c>
      <c r="E1387" s="11">
        <v>21</v>
      </c>
      <c r="F1387" s="25">
        <v>0.68192129629629628</v>
      </c>
      <c r="G1387" s="90">
        <v>0.43192129629629633</v>
      </c>
      <c r="H1387" s="90" t="s">
        <v>620</v>
      </c>
      <c r="I1387" s="11" t="s">
        <v>148</v>
      </c>
      <c r="J1387" s="88">
        <v>2.6</v>
      </c>
      <c r="K1387" s="13" t="s">
        <v>147</v>
      </c>
      <c r="L1387" s="13" t="s">
        <v>147</v>
      </c>
      <c r="M1387" s="88" t="s">
        <v>456</v>
      </c>
      <c r="N1387" s="75">
        <v>35.253</v>
      </c>
      <c r="O1387" s="75">
        <v>-92.388000000000005</v>
      </c>
      <c r="P1387" s="86">
        <v>6.3</v>
      </c>
      <c r="Q1387" s="11" t="s">
        <v>120</v>
      </c>
      <c r="R1387" s="12" t="s">
        <v>25</v>
      </c>
      <c r="S1387" s="77" t="s">
        <v>2107</v>
      </c>
    </row>
    <row r="1388" spans="1:19" s="1" customFormat="1" ht="33.75" x14ac:dyDescent="0.2">
      <c r="A1388" s="27" t="e">
        <f t="shared" si="21"/>
        <v>#VALUE!</v>
      </c>
      <c r="B1388" s="99" t="s">
        <v>1416</v>
      </c>
      <c r="C1388" s="11">
        <v>2011</v>
      </c>
      <c r="D1388" s="12" t="s">
        <v>133</v>
      </c>
      <c r="E1388" s="11">
        <v>21</v>
      </c>
      <c r="F1388" s="25">
        <v>0.73054398148148147</v>
      </c>
      <c r="G1388" s="90">
        <v>0.48054398148148153</v>
      </c>
      <c r="H1388" s="90" t="s">
        <v>620</v>
      </c>
      <c r="I1388" s="11" t="s">
        <v>148</v>
      </c>
      <c r="J1388" s="88">
        <v>2.5</v>
      </c>
      <c r="K1388" s="13" t="s">
        <v>147</v>
      </c>
      <c r="L1388" s="13" t="s">
        <v>147</v>
      </c>
      <c r="M1388" s="88" t="s">
        <v>370</v>
      </c>
      <c r="N1388" s="75">
        <v>35.250999999999998</v>
      </c>
      <c r="O1388" s="75">
        <v>-92.364000000000004</v>
      </c>
      <c r="P1388" s="86">
        <v>7.2</v>
      </c>
      <c r="Q1388" s="11" t="s">
        <v>120</v>
      </c>
      <c r="R1388" s="12" t="s">
        <v>25</v>
      </c>
      <c r="S1388" s="77" t="s">
        <v>2107</v>
      </c>
    </row>
    <row r="1389" spans="1:19" s="1" customFormat="1" ht="33.75" x14ac:dyDescent="0.2">
      <c r="A1389" s="27" t="e">
        <f t="shared" si="21"/>
        <v>#VALUE!</v>
      </c>
      <c r="B1389" s="99" t="s">
        <v>1417</v>
      </c>
      <c r="C1389" s="11">
        <v>2011</v>
      </c>
      <c r="D1389" s="12" t="s">
        <v>133</v>
      </c>
      <c r="E1389" s="11">
        <v>21</v>
      </c>
      <c r="F1389" s="25">
        <v>0.73570601851851858</v>
      </c>
      <c r="G1389" s="90">
        <v>0.48570601851851852</v>
      </c>
      <c r="H1389" s="90" t="s">
        <v>620</v>
      </c>
      <c r="I1389" s="11" t="s">
        <v>148</v>
      </c>
      <c r="J1389" s="88">
        <v>1.8</v>
      </c>
      <c r="K1389" s="13" t="s">
        <v>147</v>
      </c>
      <c r="L1389" s="13" t="s">
        <v>147</v>
      </c>
      <c r="M1389" s="88" t="s">
        <v>321</v>
      </c>
      <c r="N1389" s="75">
        <v>35.234999999999999</v>
      </c>
      <c r="O1389" s="75">
        <v>-92.361999999999995</v>
      </c>
      <c r="P1389" s="86">
        <v>7.5</v>
      </c>
      <c r="Q1389" s="11" t="s">
        <v>120</v>
      </c>
      <c r="R1389" s="12" t="s">
        <v>25</v>
      </c>
      <c r="S1389" s="77" t="s">
        <v>2107</v>
      </c>
    </row>
    <row r="1390" spans="1:19" s="1" customFormat="1" ht="33.75" x14ac:dyDescent="0.2">
      <c r="A1390" s="27" t="e">
        <f t="shared" si="21"/>
        <v>#VALUE!</v>
      </c>
      <c r="B1390" s="99" t="s">
        <v>1418</v>
      </c>
      <c r="C1390" s="11">
        <v>2011</v>
      </c>
      <c r="D1390" s="12" t="s">
        <v>133</v>
      </c>
      <c r="E1390" s="11">
        <v>21</v>
      </c>
      <c r="F1390" s="25">
        <v>0.73759259259259258</v>
      </c>
      <c r="G1390" s="90">
        <v>0.48759259259259258</v>
      </c>
      <c r="H1390" s="90" t="s">
        <v>620</v>
      </c>
      <c r="I1390" s="11" t="s">
        <v>148</v>
      </c>
      <c r="J1390" s="88">
        <v>1.8</v>
      </c>
      <c r="K1390" s="13" t="s">
        <v>147</v>
      </c>
      <c r="L1390" s="13" t="s">
        <v>147</v>
      </c>
      <c r="M1390" s="88" t="s">
        <v>321</v>
      </c>
      <c r="N1390" s="75">
        <v>35.238999999999997</v>
      </c>
      <c r="O1390" s="75">
        <v>-92.37</v>
      </c>
      <c r="P1390" s="86">
        <v>6.7</v>
      </c>
      <c r="Q1390" s="11" t="s">
        <v>120</v>
      </c>
      <c r="R1390" s="12" t="s">
        <v>25</v>
      </c>
      <c r="S1390" s="77" t="s">
        <v>2107</v>
      </c>
    </row>
    <row r="1391" spans="1:19" s="1" customFormat="1" ht="33.75" x14ac:dyDescent="0.2">
      <c r="A1391" s="27" t="e">
        <f t="shared" si="21"/>
        <v>#VALUE!</v>
      </c>
      <c r="B1391" s="99" t="s">
        <v>1419</v>
      </c>
      <c r="C1391" s="11">
        <v>2011</v>
      </c>
      <c r="D1391" s="12" t="s">
        <v>133</v>
      </c>
      <c r="E1391" s="11">
        <v>21</v>
      </c>
      <c r="F1391" s="25">
        <v>0.96512731481481484</v>
      </c>
      <c r="G1391" s="90">
        <v>0.71512731481481484</v>
      </c>
      <c r="H1391" s="90" t="s">
        <v>620</v>
      </c>
      <c r="I1391" s="11" t="s">
        <v>148</v>
      </c>
      <c r="J1391" s="88">
        <v>2.1</v>
      </c>
      <c r="K1391" s="13" t="s">
        <v>147</v>
      </c>
      <c r="L1391" s="13" t="s">
        <v>147</v>
      </c>
      <c r="M1391" s="88" t="s">
        <v>321</v>
      </c>
      <c r="N1391" s="75">
        <v>35.238999999999997</v>
      </c>
      <c r="O1391" s="75">
        <v>-92.372</v>
      </c>
      <c r="P1391" s="86">
        <v>7</v>
      </c>
      <c r="Q1391" s="11" t="s">
        <v>120</v>
      </c>
      <c r="R1391" s="12" t="s">
        <v>25</v>
      </c>
      <c r="S1391" s="77" t="s">
        <v>2107</v>
      </c>
    </row>
    <row r="1392" spans="1:19" s="1" customFormat="1" ht="33.75" x14ac:dyDescent="0.2">
      <c r="A1392" s="27" t="e">
        <f t="shared" si="21"/>
        <v>#VALUE!</v>
      </c>
      <c r="B1392" s="99" t="s">
        <v>1420</v>
      </c>
      <c r="C1392" s="11">
        <v>2011</v>
      </c>
      <c r="D1392" s="12" t="s">
        <v>133</v>
      </c>
      <c r="E1392" s="11">
        <v>21</v>
      </c>
      <c r="F1392" s="25">
        <v>0.96550925925925923</v>
      </c>
      <c r="G1392" s="90">
        <v>0.71550925925925923</v>
      </c>
      <c r="H1392" s="90" t="s">
        <v>620</v>
      </c>
      <c r="I1392" s="11" t="s">
        <v>148</v>
      </c>
      <c r="J1392" s="88">
        <v>2.6</v>
      </c>
      <c r="K1392" s="13" t="s">
        <v>147</v>
      </c>
      <c r="L1392" s="13" t="s">
        <v>147</v>
      </c>
      <c r="M1392" s="88" t="s">
        <v>458</v>
      </c>
      <c r="N1392" s="75">
        <v>35.246000000000002</v>
      </c>
      <c r="O1392" s="75">
        <v>-92.388999999999996</v>
      </c>
      <c r="P1392" s="86">
        <v>4.8</v>
      </c>
      <c r="Q1392" s="11" t="s">
        <v>120</v>
      </c>
      <c r="R1392" s="12" t="s">
        <v>25</v>
      </c>
      <c r="S1392" s="77" t="s">
        <v>2107</v>
      </c>
    </row>
    <row r="1393" spans="1:19" s="1" customFormat="1" ht="33.75" x14ac:dyDescent="0.2">
      <c r="A1393" s="27" t="e">
        <f t="shared" si="21"/>
        <v>#VALUE!</v>
      </c>
      <c r="B1393" s="99" t="s">
        <v>1421</v>
      </c>
      <c r="C1393" s="11">
        <v>2011</v>
      </c>
      <c r="D1393" s="12" t="s">
        <v>133</v>
      </c>
      <c r="E1393" s="11">
        <v>21</v>
      </c>
      <c r="F1393" s="25">
        <v>7.3993055555555562E-2</v>
      </c>
      <c r="G1393" s="90">
        <v>0.82399305555555558</v>
      </c>
      <c r="H1393" s="90" t="s">
        <v>620</v>
      </c>
      <c r="I1393" s="11" t="s">
        <v>148</v>
      </c>
      <c r="J1393" s="88">
        <v>2.2000000000000002</v>
      </c>
      <c r="K1393" s="13" t="s">
        <v>147</v>
      </c>
      <c r="L1393" s="13" t="s">
        <v>147</v>
      </c>
      <c r="M1393" s="88" t="s">
        <v>321</v>
      </c>
      <c r="N1393" s="75">
        <v>35.244999999999997</v>
      </c>
      <c r="O1393" s="75">
        <v>-92.391000000000005</v>
      </c>
      <c r="P1393" s="86">
        <v>4.8</v>
      </c>
      <c r="Q1393" s="11" t="s">
        <v>120</v>
      </c>
      <c r="R1393" s="12" t="s">
        <v>25</v>
      </c>
      <c r="S1393" s="77" t="s">
        <v>2107</v>
      </c>
    </row>
    <row r="1394" spans="1:19" s="1" customFormat="1" ht="33.75" x14ac:dyDescent="0.2">
      <c r="A1394" s="27" t="e">
        <f t="shared" si="21"/>
        <v>#VALUE!</v>
      </c>
      <c r="B1394" s="99" t="s">
        <v>1422</v>
      </c>
      <c r="C1394" s="11">
        <v>2011</v>
      </c>
      <c r="D1394" s="12" t="s">
        <v>133</v>
      </c>
      <c r="E1394" s="11">
        <v>22</v>
      </c>
      <c r="F1394" s="25">
        <v>0.77067129629629638</v>
      </c>
      <c r="G1394" s="90">
        <v>0.52067129629629627</v>
      </c>
      <c r="H1394" s="90" t="s">
        <v>620</v>
      </c>
      <c r="I1394" s="11" t="s">
        <v>148</v>
      </c>
      <c r="J1394" s="88">
        <v>2</v>
      </c>
      <c r="K1394" s="13" t="s">
        <v>147</v>
      </c>
      <c r="L1394" s="13" t="s">
        <v>147</v>
      </c>
      <c r="M1394" s="88" t="s">
        <v>321</v>
      </c>
      <c r="N1394" s="75">
        <v>35.265000000000001</v>
      </c>
      <c r="O1394" s="75">
        <v>-92.347999999999999</v>
      </c>
      <c r="P1394" s="86">
        <v>5.6</v>
      </c>
      <c r="Q1394" s="11" t="s">
        <v>120</v>
      </c>
      <c r="R1394" s="12" t="s">
        <v>25</v>
      </c>
      <c r="S1394" s="77" t="s">
        <v>2107</v>
      </c>
    </row>
    <row r="1395" spans="1:19" s="1" customFormat="1" ht="33.75" x14ac:dyDescent="0.2">
      <c r="A1395" s="27" t="e">
        <f t="shared" si="21"/>
        <v>#VALUE!</v>
      </c>
      <c r="B1395" s="99" t="s">
        <v>1423</v>
      </c>
      <c r="C1395" s="11">
        <v>2011</v>
      </c>
      <c r="D1395" s="12" t="s">
        <v>133</v>
      </c>
      <c r="E1395" s="11">
        <v>22</v>
      </c>
      <c r="F1395" s="25">
        <v>0.17149305555555558</v>
      </c>
      <c r="G1395" s="90">
        <v>0.92149305555555561</v>
      </c>
      <c r="H1395" s="90" t="s">
        <v>620</v>
      </c>
      <c r="I1395" s="11" t="s">
        <v>148</v>
      </c>
      <c r="J1395" s="88">
        <v>2</v>
      </c>
      <c r="K1395" s="13" t="s">
        <v>147</v>
      </c>
      <c r="L1395" s="13" t="s">
        <v>147</v>
      </c>
      <c r="M1395" s="88" t="s">
        <v>321</v>
      </c>
      <c r="N1395" s="75">
        <v>35.262999999999998</v>
      </c>
      <c r="O1395" s="75">
        <v>-92.338999999999999</v>
      </c>
      <c r="P1395" s="86">
        <v>4.0999999999999996</v>
      </c>
      <c r="Q1395" s="11" t="s">
        <v>120</v>
      </c>
      <c r="R1395" s="12" t="s">
        <v>25</v>
      </c>
      <c r="S1395" s="77" t="s">
        <v>2107</v>
      </c>
    </row>
    <row r="1396" spans="1:19" s="1" customFormat="1" ht="33.75" x14ac:dyDescent="0.2">
      <c r="A1396" s="27" t="e">
        <f t="shared" si="21"/>
        <v>#VALUE!</v>
      </c>
      <c r="B1396" s="99" t="s">
        <v>1424</v>
      </c>
      <c r="C1396" s="11">
        <v>2011</v>
      </c>
      <c r="D1396" s="12" t="s">
        <v>133</v>
      </c>
      <c r="E1396" s="11">
        <v>23</v>
      </c>
      <c r="F1396" s="25">
        <v>0.27516203703703707</v>
      </c>
      <c r="G1396" s="90">
        <v>2.5162037037037038E-2</v>
      </c>
      <c r="H1396" s="90" t="s">
        <v>620</v>
      </c>
      <c r="I1396" s="11" t="s">
        <v>148</v>
      </c>
      <c r="J1396" s="88">
        <v>2.1</v>
      </c>
      <c r="K1396" s="13" t="s">
        <v>147</v>
      </c>
      <c r="L1396" s="13" t="s">
        <v>147</v>
      </c>
      <c r="M1396" s="88" t="s">
        <v>321</v>
      </c>
      <c r="N1396" s="75">
        <v>35.262</v>
      </c>
      <c r="O1396" s="75">
        <v>-92.341999999999999</v>
      </c>
      <c r="P1396" s="86">
        <v>4</v>
      </c>
      <c r="Q1396" s="11" t="s">
        <v>120</v>
      </c>
      <c r="R1396" s="12" t="s">
        <v>25</v>
      </c>
      <c r="S1396" s="77" t="s">
        <v>2107</v>
      </c>
    </row>
    <row r="1397" spans="1:19" s="1" customFormat="1" ht="33.75" x14ac:dyDescent="0.2">
      <c r="A1397" s="27" t="e">
        <f t="shared" si="21"/>
        <v>#VALUE!</v>
      </c>
      <c r="B1397" s="99" t="s">
        <v>1425</v>
      </c>
      <c r="C1397" s="11">
        <v>2011</v>
      </c>
      <c r="D1397" s="12" t="s">
        <v>133</v>
      </c>
      <c r="E1397" s="11">
        <v>23</v>
      </c>
      <c r="F1397" s="25">
        <v>0.40966435185185185</v>
      </c>
      <c r="G1397" s="90">
        <v>0.15966435185185185</v>
      </c>
      <c r="H1397" s="90" t="s">
        <v>620</v>
      </c>
      <c r="I1397" s="11" t="s">
        <v>148</v>
      </c>
      <c r="J1397" s="88">
        <v>2.1</v>
      </c>
      <c r="K1397" s="13" t="s">
        <v>147</v>
      </c>
      <c r="L1397" s="13" t="s">
        <v>147</v>
      </c>
      <c r="M1397" s="88" t="s">
        <v>321</v>
      </c>
      <c r="N1397" s="75">
        <v>35.262999999999998</v>
      </c>
      <c r="O1397" s="75">
        <v>-92.346000000000004</v>
      </c>
      <c r="P1397" s="86">
        <v>5.5</v>
      </c>
      <c r="Q1397" s="11" t="s">
        <v>120</v>
      </c>
      <c r="R1397" s="12" t="s">
        <v>25</v>
      </c>
      <c r="S1397" s="77" t="s">
        <v>2107</v>
      </c>
    </row>
    <row r="1398" spans="1:19" s="1" customFormat="1" ht="33.75" x14ac:dyDescent="0.2">
      <c r="A1398" s="27" t="e">
        <f t="shared" si="21"/>
        <v>#VALUE!</v>
      </c>
      <c r="B1398" s="99" t="s">
        <v>1426</v>
      </c>
      <c r="C1398" s="11">
        <v>2011</v>
      </c>
      <c r="D1398" s="12" t="s">
        <v>133</v>
      </c>
      <c r="E1398" s="11">
        <v>23</v>
      </c>
      <c r="F1398" s="25">
        <v>0.43003472222222222</v>
      </c>
      <c r="G1398" s="90">
        <v>0.18003472222222225</v>
      </c>
      <c r="H1398" s="90" t="s">
        <v>620</v>
      </c>
      <c r="I1398" s="11" t="s">
        <v>148</v>
      </c>
      <c r="J1398" s="88">
        <v>2.2000000000000002</v>
      </c>
      <c r="K1398" s="13" t="s">
        <v>147</v>
      </c>
      <c r="L1398" s="13" t="s">
        <v>147</v>
      </c>
      <c r="M1398" s="88" t="s">
        <v>321</v>
      </c>
      <c r="N1398" s="75">
        <v>35.238</v>
      </c>
      <c r="O1398" s="75">
        <v>-92.361999999999995</v>
      </c>
      <c r="P1398" s="86">
        <v>4.0999999999999996</v>
      </c>
      <c r="Q1398" s="11" t="s">
        <v>120</v>
      </c>
      <c r="R1398" s="12" t="s">
        <v>25</v>
      </c>
      <c r="S1398" s="77" t="s">
        <v>2107</v>
      </c>
    </row>
    <row r="1399" spans="1:19" s="1" customFormat="1" ht="33.75" x14ac:dyDescent="0.2">
      <c r="A1399" s="27" t="e">
        <f t="shared" si="21"/>
        <v>#VALUE!</v>
      </c>
      <c r="B1399" s="99" t="s">
        <v>1427</v>
      </c>
      <c r="C1399" s="11">
        <v>2011</v>
      </c>
      <c r="D1399" s="12" t="s">
        <v>133</v>
      </c>
      <c r="E1399" s="11">
        <v>23</v>
      </c>
      <c r="F1399" s="25">
        <v>0.46033564814814815</v>
      </c>
      <c r="G1399" s="90">
        <v>0.21033564814814817</v>
      </c>
      <c r="H1399" s="90" t="s">
        <v>620</v>
      </c>
      <c r="I1399" s="11" t="s">
        <v>148</v>
      </c>
      <c r="J1399" s="88">
        <v>2.2000000000000002</v>
      </c>
      <c r="K1399" s="13" t="s">
        <v>147</v>
      </c>
      <c r="L1399" s="13" t="s">
        <v>147</v>
      </c>
      <c r="M1399" s="88" t="s">
        <v>321</v>
      </c>
      <c r="N1399" s="75">
        <v>35.265999999999998</v>
      </c>
      <c r="O1399" s="75">
        <v>-92.338999999999999</v>
      </c>
      <c r="P1399" s="86">
        <v>5.0999999999999996</v>
      </c>
      <c r="Q1399" s="11" t="s">
        <v>120</v>
      </c>
      <c r="R1399" s="12" t="s">
        <v>25</v>
      </c>
      <c r="S1399" s="77" t="s">
        <v>2107</v>
      </c>
    </row>
    <row r="1400" spans="1:19" s="1" customFormat="1" ht="33.75" x14ac:dyDescent="0.2">
      <c r="A1400" s="27" t="e">
        <f t="shared" si="21"/>
        <v>#VALUE!</v>
      </c>
      <c r="B1400" s="99" t="s">
        <v>1428</v>
      </c>
      <c r="C1400" s="11">
        <v>2011</v>
      </c>
      <c r="D1400" s="12" t="s">
        <v>133</v>
      </c>
      <c r="E1400" s="11">
        <v>23</v>
      </c>
      <c r="F1400" s="25">
        <v>0.64399305555555553</v>
      </c>
      <c r="G1400" s="90">
        <v>0.39399305555555553</v>
      </c>
      <c r="H1400" s="90" t="s">
        <v>620</v>
      </c>
      <c r="I1400" s="11" t="s">
        <v>148</v>
      </c>
      <c r="J1400" s="88">
        <v>2.8</v>
      </c>
      <c r="K1400" s="13" t="s">
        <v>147</v>
      </c>
      <c r="L1400" s="13" t="s">
        <v>147</v>
      </c>
      <c r="M1400" s="88" t="s">
        <v>459</v>
      </c>
      <c r="N1400" s="75">
        <v>35.281999999999996</v>
      </c>
      <c r="O1400" s="75">
        <v>-92.352999999999994</v>
      </c>
      <c r="P1400" s="86">
        <v>5.3</v>
      </c>
      <c r="Q1400" s="11" t="s">
        <v>120</v>
      </c>
      <c r="R1400" s="12" t="s">
        <v>42</v>
      </c>
      <c r="S1400" s="77" t="s">
        <v>2107</v>
      </c>
    </row>
    <row r="1401" spans="1:19" s="1" customFormat="1" ht="33.75" x14ac:dyDescent="0.2">
      <c r="A1401" s="27" t="e">
        <f t="shared" si="21"/>
        <v>#VALUE!</v>
      </c>
      <c r="B1401" s="99" t="s">
        <v>1429</v>
      </c>
      <c r="C1401" s="11">
        <v>2011</v>
      </c>
      <c r="D1401" s="12" t="s">
        <v>133</v>
      </c>
      <c r="E1401" s="11">
        <v>23</v>
      </c>
      <c r="F1401" s="25">
        <v>0.89924768518518527</v>
      </c>
      <c r="G1401" s="90">
        <v>0.64924768518518516</v>
      </c>
      <c r="H1401" s="90" t="s">
        <v>620</v>
      </c>
      <c r="I1401" s="11" t="s">
        <v>148</v>
      </c>
      <c r="J1401" s="88">
        <v>2</v>
      </c>
      <c r="K1401" s="13" t="s">
        <v>147</v>
      </c>
      <c r="L1401" s="13" t="s">
        <v>147</v>
      </c>
      <c r="M1401" s="88" t="s">
        <v>321</v>
      </c>
      <c r="N1401" s="75">
        <v>35.267000000000003</v>
      </c>
      <c r="O1401" s="75">
        <v>-92.337999999999994</v>
      </c>
      <c r="P1401" s="86">
        <v>3.8</v>
      </c>
      <c r="Q1401" s="11" t="s">
        <v>120</v>
      </c>
      <c r="R1401" s="12" t="s">
        <v>25</v>
      </c>
      <c r="S1401" s="77" t="s">
        <v>2107</v>
      </c>
    </row>
    <row r="1402" spans="1:19" s="1" customFormat="1" ht="33.75" x14ac:dyDescent="0.2">
      <c r="A1402" s="27" t="e">
        <f t="shared" si="21"/>
        <v>#VALUE!</v>
      </c>
      <c r="B1402" s="99" t="s">
        <v>1430</v>
      </c>
      <c r="C1402" s="11">
        <v>2011</v>
      </c>
      <c r="D1402" s="12" t="s">
        <v>133</v>
      </c>
      <c r="E1402" s="11">
        <v>23</v>
      </c>
      <c r="F1402" s="25">
        <v>1.7187499999999998E-2</v>
      </c>
      <c r="G1402" s="90">
        <v>0.76718750000000002</v>
      </c>
      <c r="H1402" s="90" t="s">
        <v>620</v>
      </c>
      <c r="I1402" s="11" t="s">
        <v>148</v>
      </c>
      <c r="J1402" s="88">
        <v>3.4</v>
      </c>
      <c r="K1402" s="13" t="s">
        <v>147</v>
      </c>
      <c r="L1402" s="13" t="s">
        <v>147</v>
      </c>
      <c r="M1402" s="88" t="s">
        <v>443</v>
      </c>
      <c r="N1402" s="75">
        <v>35.286999999999999</v>
      </c>
      <c r="O1402" s="75">
        <v>-92.355999999999995</v>
      </c>
      <c r="P1402" s="86">
        <v>3.9</v>
      </c>
      <c r="Q1402" s="11" t="s">
        <v>120</v>
      </c>
      <c r="R1402" s="12" t="s">
        <v>42</v>
      </c>
      <c r="S1402" s="77" t="s">
        <v>2107</v>
      </c>
    </row>
    <row r="1403" spans="1:19" s="1" customFormat="1" ht="33.75" x14ac:dyDescent="0.2">
      <c r="A1403" s="27" t="e">
        <f t="shared" si="21"/>
        <v>#VALUE!</v>
      </c>
      <c r="B1403" s="99" t="s">
        <v>1431</v>
      </c>
      <c r="C1403" s="11">
        <v>2011</v>
      </c>
      <c r="D1403" s="12" t="s">
        <v>133</v>
      </c>
      <c r="E1403" s="11">
        <v>23</v>
      </c>
      <c r="F1403" s="25">
        <v>2.0173611111111111E-2</v>
      </c>
      <c r="G1403" s="90">
        <v>0.77017361111111116</v>
      </c>
      <c r="H1403" s="90" t="s">
        <v>620</v>
      </c>
      <c r="I1403" s="11" t="s">
        <v>148</v>
      </c>
      <c r="J1403" s="88">
        <v>2.6</v>
      </c>
      <c r="K1403" s="13" t="s">
        <v>147</v>
      </c>
      <c r="L1403" s="13" t="s">
        <v>147</v>
      </c>
      <c r="M1403" s="88" t="s">
        <v>358</v>
      </c>
      <c r="N1403" s="75">
        <v>35.274999999999999</v>
      </c>
      <c r="O1403" s="75">
        <v>-92.331999999999994</v>
      </c>
      <c r="P1403" s="86">
        <v>5.2</v>
      </c>
      <c r="Q1403" s="11" t="s">
        <v>120</v>
      </c>
      <c r="R1403" s="12" t="s">
        <v>42</v>
      </c>
      <c r="S1403" s="77" t="s">
        <v>2107</v>
      </c>
    </row>
    <row r="1404" spans="1:19" s="1" customFormat="1" ht="33.75" x14ac:dyDescent="0.2">
      <c r="A1404" s="27" t="e">
        <f t="shared" si="21"/>
        <v>#VALUE!</v>
      </c>
      <c r="B1404" s="99" t="s">
        <v>1432</v>
      </c>
      <c r="C1404" s="11">
        <v>2011</v>
      </c>
      <c r="D1404" s="12" t="s">
        <v>133</v>
      </c>
      <c r="E1404" s="11">
        <v>23</v>
      </c>
      <c r="F1404" s="25">
        <v>2.2870370370370371E-2</v>
      </c>
      <c r="G1404" s="90">
        <v>0.77287037037037043</v>
      </c>
      <c r="H1404" s="90" t="s">
        <v>620</v>
      </c>
      <c r="I1404" s="11" t="s">
        <v>148</v>
      </c>
      <c r="J1404" s="88">
        <v>2.2999999999999998</v>
      </c>
      <c r="K1404" s="13" t="s">
        <v>147</v>
      </c>
      <c r="L1404" s="13" t="s">
        <v>147</v>
      </c>
      <c r="M1404" s="88" t="s">
        <v>321</v>
      </c>
      <c r="N1404" s="75">
        <v>35.274999999999999</v>
      </c>
      <c r="O1404" s="75">
        <v>-92.343000000000004</v>
      </c>
      <c r="P1404" s="86">
        <v>3.9</v>
      </c>
      <c r="Q1404" s="11" t="s">
        <v>120</v>
      </c>
      <c r="R1404" s="12" t="s">
        <v>42</v>
      </c>
      <c r="S1404" s="77" t="s">
        <v>2107</v>
      </c>
    </row>
    <row r="1405" spans="1:19" s="1" customFormat="1" ht="33.75" x14ac:dyDescent="0.2">
      <c r="A1405" s="27" t="e">
        <f t="shared" si="21"/>
        <v>#VALUE!</v>
      </c>
      <c r="B1405" s="99" t="s">
        <v>1433</v>
      </c>
      <c r="C1405" s="11">
        <v>2011</v>
      </c>
      <c r="D1405" s="12" t="s">
        <v>133</v>
      </c>
      <c r="E1405" s="11">
        <v>23</v>
      </c>
      <c r="F1405" s="25">
        <v>4.9930555555555554E-2</v>
      </c>
      <c r="G1405" s="90">
        <v>0.79993055555555559</v>
      </c>
      <c r="H1405" s="90" t="s">
        <v>620</v>
      </c>
      <c r="I1405" s="11" t="s">
        <v>148</v>
      </c>
      <c r="J1405" s="88">
        <v>2.4</v>
      </c>
      <c r="K1405" s="13" t="s">
        <v>147</v>
      </c>
      <c r="L1405" s="13" t="s">
        <v>147</v>
      </c>
      <c r="M1405" s="88" t="s">
        <v>321</v>
      </c>
      <c r="N1405" s="75">
        <v>35.259</v>
      </c>
      <c r="O1405" s="75">
        <v>-92.341999999999999</v>
      </c>
      <c r="P1405" s="86">
        <v>3.9</v>
      </c>
      <c r="Q1405" s="11" t="s">
        <v>120</v>
      </c>
      <c r="R1405" s="12" t="s">
        <v>25</v>
      </c>
      <c r="S1405" s="77" t="s">
        <v>2107</v>
      </c>
    </row>
    <row r="1406" spans="1:19" s="1" customFormat="1" ht="33.75" x14ac:dyDescent="0.2">
      <c r="A1406" s="27" t="e">
        <f t="shared" si="21"/>
        <v>#VALUE!</v>
      </c>
      <c r="B1406" s="99" t="s">
        <v>1434</v>
      </c>
      <c r="C1406" s="11">
        <v>2011</v>
      </c>
      <c r="D1406" s="12" t="s">
        <v>133</v>
      </c>
      <c r="E1406" s="11">
        <v>23</v>
      </c>
      <c r="F1406" s="25">
        <v>0.16879629629629631</v>
      </c>
      <c r="G1406" s="90">
        <v>0.91879629629629633</v>
      </c>
      <c r="H1406" s="90" t="s">
        <v>620</v>
      </c>
      <c r="I1406" s="11" t="s">
        <v>148</v>
      </c>
      <c r="J1406" s="88">
        <v>2.8</v>
      </c>
      <c r="K1406" s="13" t="s">
        <v>147</v>
      </c>
      <c r="L1406" s="13" t="s">
        <v>147</v>
      </c>
      <c r="M1406" s="88" t="s">
        <v>460</v>
      </c>
      <c r="N1406" s="75">
        <v>35.244</v>
      </c>
      <c r="O1406" s="75">
        <v>-92.376999999999995</v>
      </c>
      <c r="P1406" s="86">
        <v>6</v>
      </c>
      <c r="Q1406" s="11" t="s">
        <v>120</v>
      </c>
      <c r="R1406" s="12" t="s">
        <v>25</v>
      </c>
      <c r="S1406" s="77" t="s">
        <v>2107</v>
      </c>
    </row>
    <row r="1407" spans="1:19" s="1" customFormat="1" ht="33.75" x14ac:dyDescent="0.2">
      <c r="A1407" s="27" t="e">
        <f t="shared" si="21"/>
        <v>#VALUE!</v>
      </c>
      <c r="B1407" s="99" t="s">
        <v>1435</v>
      </c>
      <c r="C1407" s="11">
        <v>2011</v>
      </c>
      <c r="D1407" s="12" t="s">
        <v>133</v>
      </c>
      <c r="E1407" s="11">
        <v>23</v>
      </c>
      <c r="F1407" s="25">
        <v>0.16921296296296295</v>
      </c>
      <c r="G1407" s="90">
        <v>0.91921296296296295</v>
      </c>
      <c r="H1407" s="90" t="s">
        <v>620</v>
      </c>
      <c r="I1407" s="11" t="s">
        <v>148</v>
      </c>
      <c r="J1407" s="88">
        <v>2.2000000000000002</v>
      </c>
      <c r="K1407" s="13" t="s">
        <v>147</v>
      </c>
      <c r="L1407" s="13" t="s">
        <v>147</v>
      </c>
      <c r="M1407" s="88" t="s">
        <v>321</v>
      </c>
      <c r="N1407" s="75">
        <v>35.267000000000003</v>
      </c>
      <c r="O1407" s="75">
        <v>-92.346000000000004</v>
      </c>
      <c r="P1407" s="86">
        <v>5.4</v>
      </c>
      <c r="Q1407" s="11" t="s">
        <v>120</v>
      </c>
      <c r="R1407" s="12" t="s">
        <v>25</v>
      </c>
      <c r="S1407" s="77" t="s">
        <v>2107</v>
      </c>
    </row>
    <row r="1408" spans="1:19" s="1" customFormat="1" ht="33.75" x14ac:dyDescent="0.2">
      <c r="A1408" s="27" t="e">
        <f t="shared" si="21"/>
        <v>#VALUE!</v>
      </c>
      <c r="B1408" s="99" t="s">
        <v>1436</v>
      </c>
      <c r="C1408" s="11">
        <v>2011</v>
      </c>
      <c r="D1408" s="12" t="s">
        <v>133</v>
      </c>
      <c r="E1408" s="11">
        <v>23</v>
      </c>
      <c r="F1408" s="25">
        <v>0.18765046296296295</v>
      </c>
      <c r="G1408" s="90">
        <v>0.93765046296296306</v>
      </c>
      <c r="H1408" s="90" t="s">
        <v>620</v>
      </c>
      <c r="I1408" s="11" t="s">
        <v>148</v>
      </c>
      <c r="J1408" s="88">
        <v>2.4</v>
      </c>
      <c r="K1408" s="13" t="s">
        <v>147</v>
      </c>
      <c r="L1408" s="13" t="s">
        <v>147</v>
      </c>
      <c r="M1408" s="88" t="s">
        <v>321</v>
      </c>
      <c r="N1408" s="75">
        <v>35.241</v>
      </c>
      <c r="O1408" s="75">
        <v>-92.364999999999995</v>
      </c>
      <c r="P1408" s="86">
        <v>4.5999999999999996</v>
      </c>
      <c r="Q1408" s="11" t="s">
        <v>120</v>
      </c>
      <c r="R1408" s="12" t="s">
        <v>25</v>
      </c>
      <c r="S1408" s="77" t="s">
        <v>2107</v>
      </c>
    </row>
    <row r="1409" spans="1:19" s="1" customFormat="1" ht="33.75" x14ac:dyDescent="0.2">
      <c r="A1409" s="27" t="e">
        <f t="shared" si="21"/>
        <v>#VALUE!</v>
      </c>
      <c r="B1409" s="99" t="s">
        <v>1437</v>
      </c>
      <c r="C1409" s="11">
        <v>2011</v>
      </c>
      <c r="D1409" s="12" t="s">
        <v>133</v>
      </c>
      <c r="E1409" s="11">
        <v>23</v>
      </c>
      <c r="F1409" s="25">
        <v>0.19672453703703704</v>
      </c>
      <c r="G1409" s="90">
        <v>0.94672453703703707</v>
      </c>
      <c r="H1409" s="90" t="s">
        <v>620</v>
      </c>
      <c r="I1409" s="11" t="s">
        <v>148</v>
      </c>
      <c r="J1409" s="88">
        <v>2.5</v>
      </c>
      <c r="K1409" s="13" t="s">
        <v>147</v>
      </c>
      <c r="L1409" s="13" t="s">
        <v>147</v>
      </c>
      <c r="M1409" s="88" t="s">
        <v>399</v>
      </c>
      <c r="N1409" s="75">
        <v>35.292000000000002</v>
      </c>
      <c r="O1409" s="75">
        <v>-92.343999999999994</v>
      </c>
      <c r="P1409" s="86">
        <v>5.0999999999999996</v>
      </c>
      <c r="Q1409" s="11" t="s">
        <v>120</v>
      </c>
      <c r="R1409" s="12" t="s">
        <v>25</v>
      </c>
      <c r="S1409" s="77" t="s">
        <v>2107</v>
      </c>
    </row>
    <row r="1410" spans="1:19" s="1" customFormat="1" ht="33.75" x14ac:dyDescent="0.2">
      <c r="A1410" s="27" t="e">
        <f t="shared" ref="A1410:A1473" si="22">SUM(A1409+1)</f>
        <v>#VALUE!</v>
      </c>
      <c r="B1410" s="99" t="s">
        <v>1438</v>
      </c>
      <c r="C1410" s="11">
        <v>2011</v>
      </c>
      <c r="D1410" s="12" t="s">
        <v>133</v>
      </c>
      <c r="E1410" s="11">
        <v>23</v>
      </c>
      <c r="F1410" s="25">
        <v>0.23849537037037036</v>
      </c>
      <c r="G1410" s="90">
        <v>0.98849537037037039</v>
      </c>
      <c r="H1410" s="90" t="s">
        <v>620</v>
      </c>
      <c r="I1410" s="11" t="s">
        <v>148</v>
      </c>
      <c r="J1410" s="88">
        <v>2.5</v>
      </c>
      <c r="K1410" s="13" t="s">
        <v>147</v>
      </c>
      <c r="L1410" s="13" t="s">
        <v>147</v>
      </c>
      <c r="M1410" s="88" t="s">
        <v>354</v>
      </c>
      <c r="N1410" s="75">
        <v>35.271000000000001</v>
      </c>
      <c r="O1410" s="75">
        <v>-92.338999999999999</v>
      </c>
      <c r="P1410" s="86">
        <v>5.4</v>
      </c>
      <c r="Q1410" s="11" t="s">
        <v>120</v>
      </c>
      <c r="R1410" s="12" t="s">
        <v>25</v>
      </c>
      <c r="S1410" s="77" t="s">
        <v>2107</v>
      </c>
    </row>
    <row r="1411" spans="1:19" s="1" customFormat="1" ht="33.75" x14ac:dyDescent="0.2">
      <c r="A1411" s="27" t="e">
        <f t="shared" si="22"/>
        <v>#VALUE!</v>
      </c>
      <c r="B1411" s="99" t="s">
        <v>1439</v>
      </c>
      <c r="C1411" s="11">
        <v>2011</v>
      </c>
      <c r="D1411" s="12" t="s">
        <v>133</v>
      </c>
      <c r="E1411" s="11">
        <v>24</v>
      </c>
      <c r="F1411" s="25">
        <v>0.31624999999999998</v>
      </c>
      <c r="G1411" s="90">
        <v>6.6249999999999989E-2</v>
      </c>
      <c r="H1411" s="90" t="s">
        <v>620</v>
      </c>
      <c r="I1411" s="11" t="s">
        <v>148</v>
      </c>
      <c r="J1411" s="88">
        <v>3.2</v>
      </c>
      <c r="K1411" s="13" t="s">
        <v>147</v>
      </c>
      <c r="L1411" s="13" t="s">
        <v>147</v>
      </c>
      <c r="M1411" s="88" t="s">
        <v>428</v>
      </c>
      <c r="N1411" s="75">
        <v>35.340000000000003</v>
      </c>
      <c r="O1411" s="75">
        <v>-92.314999999999998</v>
      </c>
      <c r="P1411" s="86">
        <v>4.7</v>
      </c>
      <c r="Q1411" s="11" t="s">
        <v>120</v>
      </c>
      <c r="R1411" s="12" t="s">
        <v>42</v>
      </c>
      <c r="S1411" s="77" t="s">
        <v>2107</v>
      </c>
    </row>
    <row r="1412" spans="1:19" s="1" customFormat="1" ht="33.75" x14ac:dyDescent="0.2">
      <c r="A1412" s="27" t="e">
        <f t="shared" si="22"/>
        <v>#VALUE!</v>
      </c>
      <c r="B1412" s="99" t="s">
        <v>1440</v>
      </c>
      <c r="C1412" s="11">
        <v>2011</v>
      </c>
      <c r="D1412" s="12" t="s">
        <v>133</v>
      </c>
      <c r="E1412" s="11">
        <v>24</v>
      </c>
      <c r="F1412" s="25">
        <v>0.38351851851851854</v>
      </c>
      <c r="G1412" s="90">
        <v>0.13351851851851851</v>
      </c>
      <c r="H1412" s="90" t="s">
        <v>620</v>
      </c>
      <c r="I1412" s="11" t="s">
        <v>148</v>
      </c>
      <c r="J1412" s="88">
        <v>2.7</v>
      </c>
      <c r="K1412" s="13" t="s">
        <v>147</v>
      </c>
      <c r="L1412" s="13" t="s">
        <v>147</v>
      </c>
      <c r="M1412" s="88" t="s">
        <v>358</v>
      </c>
      <c r="N1412" s="75">
        <v>35.284999999999997</v>
      </c>
      <c r="O1412" s="75">
        <v>-92.373999999999995</v>
      </c>
      <c r="P1412" s="86">
        <v>4.5999999999999996</v>
      </c>
      <c r="Q1412" s="11" t="s">
        <v>120</v>
      </c>
      <c r="R1412" s="12" t="s">
        <v>42</v>
      </c>
      <c r="S1412" s="77" t="s">
        <v>2107</v>
      </c>
    </row>
    <row r="1413" spans="1:19" s="1" customFormat="1" ht="33.75" x14ac:dyDescent="0.2">
      <c r="A1413" s="27" t="e">
        <f t="shared" si="22"/>
        <v>#VALUE!</v>
      </c>
      <c r="B1413" s="99" t="s">
        <v>1441</v>
      </c>
      <c r="C1413" s="11">
        <v>2011</v>
      </c>
      <c r="D1413" s="12" t="s">
        <v>133</v>
      </c>
      <c r="E1413" s="11">
        <v>24</v>
      </c>
      <c r="F1413" s="25">
        <v>0.41490740740740745</v>
      </c>
      <c r="G1413" s="90">
        <v>0.16490740740740742</v>
      </c>
      <c r="H1413" s="90" t="s">
        <v>620</v>
      </c>
      <c r="I1413" s="11" t="s">
        <v>148</v>
      </c>
      <c r="J1413" s="88">
        <v>2.5</v>
      </c>
      <c r="K1413" s="13" t="s">
        <v>147</v>
      </c>
      <c r="L1413" s="13" t="s">
        <v>147</v>
      </c>
      <c r="M1413" s="88" t="s">
        <v>321</v>
      </c>
      <c r="N1413" s="75">
        <v>35.286000000000001</v>
      </c>
      <c r="O1413" s="75">
        <v>-92.349000000000004</v>
      </c>
      <c r="P1413" s="86">
        <v>4.3</v>
      </c>
      <c r="Q1413" s="11" t="s">
        <v>120</v>
      </c>
      <c r="R1413" s="12" t="s">
        <v>42</v>
      </c>
      <c r="S1413" s="77" t="s">
        <v>2107</v>
      </c>
    </row>
    <row r="1414" spans="1:19" s="1" customFormat="1" ht="33.75" x14ac:dyDescent="0.2">
      <c r="A1414" s="27" t="e">
        <f t="shared" si="22"/>
        <v>#VALUE!</v>
      </c>
      <c r="B1414" s="99" t="s">
        <v>1442</v>
      </c>
      <c r="C1414" s="11">
        <v>2011</v>
      </c>
      <c r="D1414" s="12" t="s">
        <v>133</v>
      </c>
      <c r="E1414" s="11">
        <v>24</v>
      </c>
      <c r="F1414" s="25">
        <v>0.43155092592592598</v>
      </c>
      <c r="G1414" s="90">
        <v>0.18155092592592592</v>
      </c>
      <c r="H1414" s="90" t="s">
        <v>620</v>
      </c>
      <c r="I1414" s="11" t="s">
        <v>148</v>
      </c>
      <c r="J1414" s="88">
        <v>2.4</v>
      </c>
      <c r="K1414" s="13" t="s">
        <v>147</v>
      </c>
      <c r="L1414" s="13" t="s">
        <v>147</v>
      </c>
      <c r="M1414" s="88" t="s">
        <v>321</v>
      </c>
      <c r="N1414" s="75">
        <v>35.273000000000003</v>
      </c>
      <c r="O1414" s="75">
        <v>-92.331000000000003</v>
      </c>
      <c r="P1414" s="86">
        <v>4.5</v>
      </c>
      <c r="Q1414" s="11" t="s">
        <v>120</v>
      </c>
      <c r="R1414" s="12" t="s">
        <v>42</v>
      </c>
      <c r="S1414" s="77" t="s">
        <v>2107</v>
      </c>
    </row>
    <row r="1415" spans="1:19" s="1" customFormat="1" ht="33.75" x14ac:dyDescent="0.2">
      <c r="A1415" s="27" t="e">
        <f t="shared" si="22"/>
        <v>#VALUE!</v>
      </c>
      <c r="B1415" s="99" t="s">
        <v>1443</v>
      </c>
      <c r="C1415" s="11">
        <v>2011</v>
      </c>
      <c r="D1415" s="12" t="s">
        <v>133</v>
      </c>
      <c r="E1415" s="11">
        <v>24</v>
      </c>
      <c r="F1415" s="25">
        <v>0.46692129629629631</v>
      </c>
      <c r="G1415" s="90">
        <v>0.21692129629629631</v>
      </c>
      <c r="H1415" s="90" t="s">
        <v>620</v>
      </c>
      <c r="I1415" s="11" t="s">
        <v>148</v>
      </c>
      <c r="J1415" s="88">
        <v>2.6</v>
      </c>
      <c r="K1415" s="13" t="s">
        <v>147</v>
      </c>
      <c r="L1415" s="13" t="s">
        <v>147</v>
      </c>
      <c r="M1415" s="88" t="s">
        <v>354</v>
      </c>
      <c r="N1415" s="75">
        <v>35.281999999999996</v>
      </c>
      <c r="O1415" s="75">
        <v>-92.335999999999999</v>
      </c>
      <c r="P1415" s="86">
        <v>4.9000000000000004</v>
      </c>
      <c r="Q1415" s="11" t="s">
        <v>120</v>
      </c>
      <c r="R1415" s="12" t="s">
        <v>42</v>
      </c>
      <c r="S1415" s="77" t="s">
        <v>2107</v>
      </c>
    </row>
    <row r="1416" spans="1:19" s="1" customFormat="1" ht="33.75" x14ac:dyDescent="0.2">
      <c r="A1416" s="27" t="e">
        <f t="shared" si="22"/>
        <v>#VALUE!</v>
      </c>
      <c r="B1416" s="99" t="s">
        <v>1444</v>
      </c>
      <c r="C1416" s="11">
        <v>2011</v>
      </c>
      <c r="D1416" s="12" t="s">
        <v>133</v>
      </c>
      <c r="E1416" s="11">
        <v>24</v>
      </c>
      <c r="F1416" s="25">
        <v>0.51306712962962964</v>
      </c>
      <c r="G1416" s="90">
        <v>0.26306712962962964</v>
      </c>
      <c r="H1416" s="90" t="s">
        <v>620</v>
      </c>
      <c r="I1416" s="11" t="s">
        <v>148</v>
      </c>
      <c r="J1416" s="88">
        <v>2.8</v>
      </c>
      <c r="K1416" s="13" t="s">
        <v>147</v>
      </c>
      <c r="L1416" s="13" t="s">
        <v>147</v>
      </c>
      <c r="M1416" s="88" t="s">
        <v>418</v>
      </c>
      <c r="N1416" s="75">
        <v>35.295000000000002</v>
      </c>
      <c r="O1416" s="75">
        <v>-92.35</v>
      </c>
      <c r="P1416" s="86">
        <v>4.0999999999999996</v>
      </c>
      <c r="Q1416" s="11" t="s">
        <v>120</v>
      </c>
      <c r="R1416" s="12" t="s">
        <v>42</v>
      </c>
      <c r="S1416" s="77" t="s">
        <v>2107</v>
      </c>
    </row>
    <row r="1417" spans="1:19" s="1" customFormat="1" ht="33.75" x14ac:dyDescent="0.2">
      <c r="A1417" s="27" t="e">
        <f t="shared" si="22"/>
        <v>#VALUE!</v>
      </c>
      <c r="B1417" s="99" t="s">
        <v>1445</v>
      </c>
      <c r="C1417" s="11">
        <v>2011</v>
      </c>
      <c r="D1417" s="12" t="s">
        <v>133</v>
      </c>
      <c r="E1417" s="11">
        <v>24</v>
      </c>
      <c r="F1417" s="25">
        <v>0.62589120370370377</v>
      </c>
      <c r="G1417" s="90">
        <v>0.37589120370370371</v>
      </c>
      <c r="H1417" s="90" t="s">
        <v>620</v>
      </c>
      <c r="I1417" s="11" t="s">
        <v>148</v>
      </c>
      <c r="J1417" s="88">
        <v>2.4</v>
      </c>
      <c r="K1417" s="13" t="s">
        <v>147</v>
      </c>
      <c r="L1417" s="13" t="s">
        <v>147</v>
      </c>
      <c r="M1417" s="88" t="s">
        <v>321</v>
      </c>
      <c r="N1417" s="75">
        <v>35.262</v>
      </c>
      <c r="O1417" s="75">
        <v>-92.341999999999999</v>
      </c>
      <c r="P1417" s="86">
        <v>4.5999999999999996</v>
      </c>
      <c r="Q1417" s="11" t="s">
        <v>120</v>
      </c>
      <c r="R1417" s="12" t="s">
        <v>25</v>
      </c>
      <c r="S1417" s="77" t="s">
        <v>2107</v>
      </c>
    </row>
    <row r="1418" spans="1:19" s="1" customFormat="1" ht="33.75" x14ac:dyDescent="0.2">
      <c r="A1418" s="27" t="e">
        <f t="shared" si="22"/>
        <v>#VALUE!</v>
      </c>
      <c r="B1418" s="99" t="s">
        <v>1446</v>
      </c>
      <c r="C1418" s="11">
        <v>2011</v>
      </c>
      <c r="D1418" s="12" t="s">
        <v>133</v>
      </c>
      <c r="E1418" s="11">
        <v>24</v>
      </c>
      <c r="F1418" s="25">
        <v>0.62998842592592597</v>
      </c>
      <c r="G1418" s="90">
        <v>0.37998842592592591</v>
      </c>
      <c r="H1418" s="90" t="s">
        <v>620</v>
      </c>
      <c r="I1418" s="11" t="s">
        <v>148</v>
      </c>
      <c r="J1418" s="88">
        <v>2.7</v>
      </c>
      <c r="K1418" s="13" t="s">
        <v>147</v>
      </c>
      <c r="L1418" s="13" t="s">
        <v>147</v>
      </c>
      <c r="M1418" s="88" t="s">
        <v>461</v>
      </c>
      <c r="N1418" s="75">
        <v>35.271000000000001</v>
      </c>
      <c r="O1418" s="75">
        <v>-92.332999999999998</v>
      </c>
      <c r="P1418" s="86">
        <v>4.5</v>
      </c>
      <c r="Q1418" s="11" t="s">
        <v>120</v>
      </c>
      <c r="R1418" s="12" t="s">
        <v>42</v>
      </c>
      <c r="S1418" s="77" t="s">
        <v>2107</v>
      </c>
    </row>
    <row r="1419" spans="1:19" s="1" customFormat="1" ht="33.75" x14ac:dyDescent="0.2">
      <c r="A1419" s="27" t="e">
        <f t="shared" si="22"/>
        <v>#VALUE!</v>
      </c>
      <c r="B1419" s="99" t="s">
        <v>1447</v>
      </c>
      <c r="C1419" s="11">
        <v>2011</v>
      </c>
      <c r="D1419" s="12" t="s">
        <v>133</v>
      </c>
      <c r="E1419" s="11">
        <v>24</v>
      </c>
      <c r="F1419" s="25">
        <v>0.68328703703703697</v>
      </c>
      <c r="G1419" s="90">
        <v>0.43328703703703703</v>
      </c>
      <c r="H1419" s="90" t="s">
        <v>620</v>
      </c>
      <c r="I1419" s="11" t="s">
        <v>148</v>
      </c>
      <c r="J1419" s="88">
        <v>2.1</v>
      </c>
      <c r="K1419" s="13" t="s">
        <v>147</v>
      </c>
      <c r="L1419" s="13" t="s">
        <v>147</v>
      </c>
      <c r="M1419" s="88" t="s">
        <v>321</v>
      </c>
      <c r="N1419" s="75">
        <v>35.262999999999998</v>
      </c>
      <c r="O1419" s="75">
        <v>-92.340999999999994</v>
      </c>
      <c r="P1419" s="86">
        <v>3.9</v>
      </c>
      <c r="Q1419" s="11" t="s">
        <v>120</v>
      </c>
      <c r="R1419" s="12" t="s">
        <v>25</v>
      </c>
      <c r="S1419" s="77" t="s">
        <v>2107</v>
      </c>
    </row>
    <row r="1420" spans="1:19" s="1" customFormat="1" ht="33.75" x14ac:dyDescent="0.2">
      <c r="A1420" s="27" t="e">
        <f t="shared" si="22"/>
        <v>#VALUE!</v>
      </c>
      <c r="B1420" s="99" t="s">
        <v>1448</v>
      </c>
      <c r="C1420" s="11">
        <v>2011</v>
      </c>
      <c r="D1420" s="12" t="s">
        <v>133</v>
      </c>
      <c r="E1420" s="11">
        <v>24</v>
      </c>
      <c r="F1420" s="25">
        <v>0.68811342592592595</v>
      </c>
      <c r="G1420" s="90">
        <v>0.43811342592592589</v>
      </c>
      <c r="H1420" s="90" t="s">
        <v>620</v>
      </c>
      <c r="I1420" s="11" t="s">
        <v>148</v>
      </c>
      <c r="J1420" s="88">
        <v>2.2000000000000002</v>
      </c>
      <c r="K1420" s="13" t="s">
        <v>147</v>
      </c>
      <c r="L1420" s="13" t="s">
        <v>147</v>
      </c>
      <c r="M1420" s="88" t="s">
        <v>321</v>
      </c>
      <c r="N1420" s="75">
        <v>35.28</v>
      </c>
      <c r="O1420" s="75">
        <v>-92.337999999999994</v>
      </c>
      <c r="P1420" s="86">
        <v>4.9000000000000004</v>
      </c>
      <c r="Q1420" s="11" t="s">
        <v>120</v>
      </c>
      <c r="R1420" s="12" t="s">
        <v>42</v>
      </c>
      <c r="S1420" s="77" t="s">
        <v>2107</v>
      </c>
    </row>
    <row r="1421" spans="1:19" s="1" customFormat="1" ht="33.75" x14ac:dyDescent="0.2">
      <c r="A1421" s="27" t="e">
        <f t="shared" si="22"/>
        <v>#VALUE!</v>
      </c>
      <c r="B1421" s="99" t="s">
        <v>1449</v>
      </c>
      <c r="C1421" s="11">
        <v>2011</v>
      </c>
      <c r="D1421" s="12" t="s">
        <v>133</v>
      </c>
      <c r="E1421" s="11">
        <v>24</v>
      </c>
      <c r="F1421" s="25">
        <v>0.7279282407407407</v>
      </c>
      <c r="G1421" s="90">
        <v>0.47792824074074075</v>
      </c>
      <c r="H1421" s="90" t="s">
        <v>620</v>
      </c>
      <c r="I1421" s="11" t="s">
        <v>148</v>
      </c>
      <c r="J1421" s="88">
        <v>2.5</v>
      </c>
      <c r="K1421" s="13" t="s">
        <v>147</v>
      </c>
      <c r="L1421" s="13" t="s">
        <v>147</v>
      </c>
      <c r="M1421" s="88" t="s">
        <v>356</v>
      </c>
      <c r="N1421" s="75">
        <v>35.262</v>
      </c>
      <c r="O1421" s="75">
        <v>-92.346999999999994</v>
      </c>
      <c r="P1421" s="86">
        <v>4.5</v>
      </c>
      <c r="Q1421" s="11" t="s">
        <v>120</v>
      </c>
      <c r="R1421" s="12" t="s">
        <v>25</v>
      </c>
      <c r="S1421" s="77" t="s">
        <v>2107</v>
      </c>
    </row>
    <row r="1422" spans="1:19" s="1" customFormat="1" ht="33.75" x14ac:dyDescent="0.2">
      <c r="A1422" s="27" t="e">
        <f t="shared" si="22"/>
        <v>#VALUE!</v>
      </c>
      <c r="B1422" s="99" t="s">
        <v>1450</v>
      </c>
      <c r="C1422" s="11">
        <v>2011</v>
      </c>
      <c r="D1422" s="12" t="s">
        <v>133</v>
      </c>
      <c r="E1422" s="11">
        <v>24</v>
      </c>
      <c r="F1422" s="25">
        <v>0.7297569444444445</v>
      </c>
      <c r="G1422" s="90">
        <v>0.47975694444444444</v>
      </c>
      <c r="H1422" s="90" t="s">
        <v>620</v>
      </c>
      <c r="I1422" s="11" t="s">
        <v>148</v>
      </c>
      <c r="J1422" s="88">
        <v>2.2000000000000002</v>
      </c>
      <c r="K1422" s="13" t="s">
        <v>147</v>
      </c>
      <c r="L1422" s="13" t="s">
        <v>147</v>
      </c>
      <c r="M1422" s="88" t="s">
        <v>321</v>
      </c>
      <c r="N1422" s="75">
        <v>35.262</v>
      </c>
      <c r="O1422" s="75">
        <v>-92.340999999999994</v>
      </c>
      <c r="P1422" s="86">
        <v>4.5</v>
      </c>
      <c r="Q1422" s="11" t="s">
        <v>120</v>
      </c>
      <c r="R1422" s="12" t="s">
        <v>25</v>
      </c>
      <c r="S1422" s="77" t="s">
        <v>2107</v>
      </c>
    </row>
    <row r="1423" spans="1:19" s="1" customFormat="1" ht="33.75" x14ac:dyDescent="0.2">
      <c r="A1423" s="27" t="e">
        <f t="shared" si="22"/>
        <v>#VALUE!</v>
      </c>
      <c r="B1423" s="99" t="s">
        <v>1451</v>
      </c>
      <c r="C1423" s="11">
        <v>2011</v>
      </c>
      <c r="D1423" s="12" t="s">
        <v>133</v>
      </c>
      <c r="E1423" s="11">
        <v>24</v>
      </c>
      <c r="F1423" s="25">
        <v>0.1920138888888889</v>
      </c>
      <c r="G1423" s="90">
        <v>0.94201388888888893</v>
      </c>
      <c r="H1423" s="90" t="s">
        <v>620</v>
      </c>
      <c r="I1423" s="11" t="s">
        <v>148</v>
      </c>
      <c r="J1423" s="88">
        <v>2.4</v>
      </c>
      <c r="K1423" s="13" t="s">
        <v>147</v>
      </c>
      <c r="L1423" s="13" t="s">
        <v>147</v>
      </c>
      <c r="M1423" s="88" t="s">
        <v>321</v>
      </c>
      <c r="N1423" s="75">
        <v>35.259</v>
      </c>
      <c r="O1423" s="75">
        <v>-92.344999999999999</v>
      </c>
      <c r="P1423" s="86">
        <v>4.5</v>
      </c>
      <c r="Q1423" s="11" t="s">
        <v>120</v>
      </c>
      <c r="R1423" s="12" t="s">
        <v>25</v>
      </c>
      <c r="S1423" s="77" t="s">
        <v>2107</v>
      </c>
    </row>
    <row r="1424" spans="1:19" s="1" customFormat="1" ht="33.75" x14ac:dyDescent="0.2">
      <c r="A1424" s="27" t="e">
        <f t="shared" si="22"/>
        <v>#VALUE!</v>
      </c>
      <c r="B1424" s="99" t="s">
        <v>1452</v>
      </c>
      <c r="C1424" s="11">
        <v>2011</v>
      </c>
      <c r="D1424" s="12" t="s">
        <v>133</v>
      </c>
      <c r="E1424" s="11">
        <v>25</v>
      </c>
      <c r="F1424" s="25">
        <v>0.29872685185185183</v>
      </c>
      <c r="G1424" s="90">
        <v>4.8726851851851855E-2</v>
      </c>
      <c r="H1424" s="90" t="s">
        <v>620</v>
      </c>
      <c r="I1424" s="11" t="s">
        <v>148</v>
      </c>
      <c r="J1424" s="88">
        <v>2.4</v>
      </c>
      <c r="K1424" s="13" t="s">
        <v>147</v>
      </c>
      <c r="L1424" s="13" t="s">
        <v>147</v>
      </c>
      <c r="M1424" s="88" t="s">
        <v>321</v>
      </c>
      <c r="N1424" s="75">
        <v>35.274999999999999</v>
      </c>
      <c r="O1424" s="75">
        <v>-92.340999999999994</v>
      </c>
      <c r="P1424" s="86">
        <v>3.9</v>
      </c>
      <c r="Q1424" s="11" t="s">
        <v>120</v>
      </c>
      <c r="R1424" s="12" t="s">
        <v>42</v>
      </c>
      <c r="S1424" s="77" t="s">
        <v>2107</v>
      </c>
    </row>
    <row r="1425" spans="1:19" s="1" customFormat="1" ht="33.75" x14ac:dyDescent="0.2">
      <c r="A1425" s="27" t="e">
        <f t="shared" si="22"/>
        <v>#VALUE!</v>
      </c>
      <c r="B1425" s="99" t="s">
        <v>1453</v>
      </c>
      <c r="C1425" s="11">
        <v>2011</v>
      </c>
      <c r="D1425" s="12" t="s">
        <v>133</v>
      </c>
      <c r="E1425" s="11">
        <v>25</v>
      </c>
      <c r="F1425" s="25">
        <v>0.30376157407407406</v>
      </c>
      <c r="G1425" s="90">
        <v>5.376157407407408E-2</v>
      </c>
      <c r="H1425" s="90" t="s">
        <v>620</v>
      </c>
      <c r="I1425" s="11" t="s">
        <v>148</v>
      </c>
      <c r="J1425" s="88">
        <v>2.2999999999999998</v>
      </c>
      <c r="K1425" s="13" t="s">
        <v>147</v>
      </c>
      <c r="L1425" s="13" t="s">
        <v>147</v>
      </c>
      <c r="M1425" s="88" t="s">
        <v>321</v>
      </c>
      <c r="N1425" s="75">
        <v>35.277999999999999</v>
      </c>
      <c r="O1425" s="75">
        <v>-92.349000000000004</v>
      </c>
      <c r="P1425" s="86">
        <v>4.8</v>
      </c>
      <c r="Q1425" s="11" t="s">
        <v>120</v>
      </c>
      <c r="R1425" s="12" t="s">
        <v>42</v>
      </c>
      <c r="S1425" s="77" t="s">
        <v>2107</v>
      </c>
    </row>
    <row r="1426" spans="1:19" s="1" customFormat="1" ht="33.75" x14ac:dyDescent="0.2">
      <c r="A1426" s="27" t="e">
        <f t="shared" si="22"/>
        <v>#VALUE!</v>
      </c>
      <c r="B1426" s="99" t="s">
        <v>1454</v>
      </c>
      <c r="C1426" s="11">
        <v>2011</v>
      </c>
      <c r="D1426" s="12" t="s">
        <v>133</v>
      </c>
      <c r="E1426" s="11">
        <v>25</v>
      </c>
      <c r="F1426" s="25">
        <v>0.3447453703703704</v>
      </c>
      <c r="G1426" s="90">
        <v>9.4745370370370383E-2</v>
      </c>
      <c r="H1426" s="90" t="s">
        <v>620</v>
      </c>
      <c r="I1426" s="11" t="s">
        <v>148</v>
      </c>
      <c r="J1426" s="88">
        <v>2.8</v>
      </c>
      <c r="K1426" s="13" t="s">
        <v>147</v>
      </c>
      <c r="L1426" s="13" t="s">
        <v>147</v>
      </c>
      <c r="M1426" s="88" t="s">
        <v>321</v>
      </c>
      <c r="N1426" s="75">
        <v>35.274999999999999</v>
      </c>
      <c r="O1426" s="75">
        <v>-92.340999999999994</v>
      </c>
      <c r="P1426" s="86">
        <v>2.6</v>
      </c>
      <c r="Q1426" s="11" t="s">
        <v>120</v>
      </c>
      <c r="R1426" s="12" t="s">
        <v>42</v>
      </c>
      <c r="S1426" s="77" t="s">
        <v>2107</v>
      </c>
    </row>
    <row r="1427" spans="1:19" s="1" customFormat="1" ht="33.75" x14ac:dyDescent="0.2">
      <c r="A1427" s="27" t="e">
        <f t="shared" si="22"/>
        <v>#VALUE!</v>
      </c>
      <c r="B1427" s="99" t="s">
        <v>1455</v>
      </c>
      <c r="C1427" s="11">
        <v>2011</v>
      </c>
      <c r="D1427" s="12" t="s">
        <v>133</v>
      </c>
      <c r="E1427" s="11">
        <v>25</v>
      </c>
      <c r="F1427" s="25">
        <v>0.3680208333333333</v>
      </c>
      <c r="G1427" s="90">
        <v>0.11802083333333334</v>
      </c>
      <c r="H1427" s="90" t="s">
        <v>620</v>
      </c>
      <c r="I1427" s="11" t="s">
        <v>148</v>
      </c>
      <c r="J1427" s="88">
        <v>3.1</v>
      </c>
      <c r="K1427" s="13" t="s">
        <v>147</v>
      </c>
      <c r="L1427" s="13" t="s">
        <v>147</v>
      </c>
      <c r="M1427" s="88" t="s">
        <v>362</v>
      </c>
      <c r="N1427" s="75">
        <v>35.259</v>
      </c>
      <c r="O1427" s="75">
        <v>-92.373999999999995</v>
      </c>
      <c r="P1427" s="86">
        <v>6.2</v>
      </c>
      <c r="Q1427" s="11" t="s">
        <v>120</v>
      </c>
      <c r="R1427" s="12" t="s">
        <v>25</v>
      </c>
      <c r="S1427" s="77" t="s">
        <v>2107</v>
      </c>
    </row>
    <row r="1428" spans="1:19" s="1" customFormat="1" ht="33.75" x14ac:dyDescent="0.2">
      <c r="A1428" s="27" t="e">
        <f t="shared" si="22"/>
        <v>#VALUE!</v>
      </c>
      <c r="B1428" s="99" t="s">
        <v>1456</v>
      </c>
      <c r="C1428" s="11">
        <v>2011</v>
      </c>
      <c r="D1428" s="12" t="s">
        <v>133</v>
      </c>
      <c r="E1428" s="11">
        <v>25</v>
      </c>
      <c r="F1428" s="25">
        <v>0.37304398148148149</v>
      </c>
      <c r="G1428" s="90">
        <v>0.12304398148148148</v>
      </c>
      <c r="H1428" s="90" t="s">
        <v>620</v>
      </c>
      <c r="I1428" s="11" t="s">
        <v>148</v>
      </c>
      <c r="J1428" s="88">
        <v>2.4</v>
      </c>
      <c r="K1428" s="13" t="s">
        <v>147</v>
      </c>
      <c r="L1428" s="13" t="s">
        <v>147</v>
      </c>
      <c r="M1428" s="88" t="s">
        <v>321</v>
      </c>
      <c r="N1428" s="75">
        <v>35.241999999999997</v>
      </c>
      <c r="O1428" s="75">
        <v>-92.346000000000004</v>
      </c>
      <c r="P1428" s="86">
        <v>4.0999999999999996</v>
      </c>
      <c r="Q1428" s="11" t="s">
        <v>120</v>
      </c>
      <c r="R1428" s="12" t="s">
        <v>25</v>
      </c>
      <c r="S1428" s="77" t="s">
        <v>2107</v>
      </c>
    </row>
    <row r="1429" spans="1:19" s="1" customFormat="1" ht="33.75" x14ac:dyDescent="0.2">
      <c r="A1429" s="27" t="e">
        <f t="shared" si="22"/>
        <v>#VALUE!</v>
      </c>
      <c r="B1429" s="99" t="s">
        <v>1457</v>
      </c>
      <c r="C1429" s="11">
        <v>2011</v>
      </c>
      <c r="D1429" s="12" t="s">
        <v>133</v>
      </c>
      <c r="E1429" s="11">
        <v>25</v>
      </c>
      <c r="F1429" s="25">
        <v>0.40903935185185186</v>
      </c>
      <c r="G1429" s="90">
        <v>0.15903935185185183</v>
      </c>
      <c r="H1429" s="90" t="s">
        <v>620</v>
      </c>
      <c r="I1429" s="11" t="s">
        <v>148</v>
      </c>
      <c r="J1429" s="88">
        <v>3.5</v>
      </c>
      <c r="K1429" s="13" t="s">
        <v>147</v>
      </c>
      <c r="L1429" s="13" t="s">
        <v>147</v>
      </c>
      <c r="M1429" s="88" t="s">
        <v>462</v>
      </c>
      <c r="N1429" s="75">
        <v>35.277000000000001</v>
      </c>
      <c r="O1429" s="75">
        <v>-92.373999999999995</v>
      </c>
      <c r="P1429" s="86">
        <v>6</v>
      </c>
      <c r="Q1429" s="11" t="s">
        <v>120</v>
      </c>
      <c r="R1429" s="12" t="s">
        <v>25</v>
      </c>
      <c r="S1429" s="77" t="s">
        <v>2107</v>
      </c>
    </row>
    <row r="1430" spans="1:19" s="1" customFormat="1" ht="33.75" x14ac:dyDescent="0.2">
      <c r="A1430" s="27" t="e">
        <f t="shared" si="22"/>
        <v>#VALUE!</v>
      </c>
      <c r="B1430" s="99" t="s">
        <v>1458</v>
      </c>
      <c r="C1430" s="11">
        <v>2011</v>
      </c>
      <c r="D1430" s="12" t="s">
        <v>133</v>
      </c>
      <c r="E1430" s="11">
        <v>25</v>
      </c>
      <c r="F1430" s="25">
        <v>0.55333333333333334</v>
      </c>
      <c r="G1430" s="90">
        <v>0.30333333333333334</v>
      </c>
      <c r="H1430" s="90" t="s">
        <v>620</v>
      </c>
      <c r="I1430" s="11" t="s">
        <v>148</v>
      </c>
      <c r="J1430" s="88">
        <v>2.5</v>
      </c>
      <c r="K1430" s="13" t="s">
        <v>147</v>
      </c>
      <c r="L1430" s="13" t="s">
        <v>147</v>
      </c>
      <c r="M1430" s="88" t="s">
        <v>351</v>
      </c>
      <c r="N1430" s="75">
        <v>35.249000000000002</v>
      </c>
      <c r="O1430" s="75">
        <v>-92.352999999999994</v>
      </c>
      <c r="P1430" s="86">
        <v>3.8</v>
      </c>
      <c r="Q1430" s="11" t="s">
        <v>120</v>
      </c>
      <c r="R1430" s="12" t="s">
        <v>25</v>
      </c>
      <c r="S1430" s="77" t="s">
        <v>2107</v>
      </c>
    </row>
    <row r="1431" spans="1:19" s="1" customFormat="1" ht="33.75" x14ac:dyDescent="0.2">
      <c r="A1431" s="27" t="e">
        <f t="shared" si="22"/>
        <v>#VALUE!</v>
      </c>
      <c r="B1431" s="99" t="s">
        <v>1459</v>
      </c>
      <c r="C1431" s="11">
        <v>2011</v>
      </c>
      <c r="D1431" s="12" t="s">
        <v>133</v>
      </c>
      <c r="E1431" s="11">
        <v>25</v>
      </c>
      <c r="F1431" s="25">
        <v>0.58695601851851853</v>
      </c>
      <c r="G1431" s="90">
        <v>0.33695601851851853</v>
      </c>
      <c r="H1431" s="90" t="s">
        <v>620</v>
      </c>
      <c r="I1431" s="11" t="s">
        <v>148</v>
      </c>
      <c r="J1431" s="88">
        <v>2.2999999999999998</v>
      </c>
      <c r="K1431" s="13" t="s">
        <v>147</v>
      </c>
      <c r="L1431" s="13" t="s">
        <v>147</v>
      </c>
      <c r="M1431" s="88" t="s">
        <v>321</v>
      </c>
      <c r="N1431" s="75">
        <v>35.249000000000002</v>
      </c>
      <c r="O1431" s="75">
        <v>-92.347999999999999</v>
      </c>
      <c r="P1431" s="86">
        <v>4</v>
      </c>
      <c r="Q1431" s="11" t="s">
        <v>120</v>
      </c>
      <c r="R1431" s="12" t="s">
        <v>25</v>
      </c>
      <c r="S1431" s="77" t="s">
        <v>2107</v>
      </c>
    </row>
    <row r="1432" spans="1:19" s="1" customFormat="1" ht="33.75" x14ac:dyDescent="0.2">
      <c r="A1432" s="27" t="e">
        <f t="shared" si="22"/>
        <v>#VALUE!</v>
      </c>
      <c r="B1432" s="99" t="s">
        <v>1460</v>
      </c>
      <c r="C1432" s="11">
        <v>2011</v>
      </c>
      <c r="D1432" s="12" t="s">
        <v>133</v>
      </c>
      <c r="E1432" s="11">
        <v>25</v>
      </c>
      <c r="F1432" s="25">
        <v>0.58710648148148148</v>
      </c>
      <c r="G1432" s="90">
        <v>0.33710648148148148</v>
      </c>
      <c r="H1432" s="90" t="s">
        <v>620</v>
      </c>
      <c r="I1432" s="11" t="s">
        <v>148</v>
      </c>
      <c r="J1432" s="88">
        <v>2.2999999999999998</v>
      </c>
      <c r="K1432" s="13" t="s">
        <v>147</v>
      </c>
      <c r="L1432" s="13" t="s">
        <v>147</v>
      </c>
      <c r="M1432" s="88" t="s">
        <v>321</v>
      </c>
      <c r="N1432" s="75">
        <v>35.243000000000002</v>
      </c>
      <c r="O1432" s="75">
        <v>-92.350999999999999</v>
      </c>
      <c r="P1432" s="86">
        <v>4.8</v>
      </c>
      <c r="Q1432" s="11" t="s">
        <v>120</v>
      </c>
      <c r="R1432" s="12" t="s">
        <v>25</v>
      </c>
      <c r="S1432" s="77" t="s">
        <v>2107</v>
      </c>
    </row>
    <row r="1433" spans="1:19" s="1" customFormat="1" ht="33.75" x14ac:dyDescent="0.2">
      <c r="A1433" s="27" t="e">
        <f t="shared" si="22"/>
        <v>#VALUE!</v>
      </c>
      <c r="B1433" s="99" t="s">
        <v>1461</v>
      </c>
      <c r="C1433" s="11">
        <v>2011</v>
      </c>
      <c r="D1433" s="12" t="s">
        <v>133</v>
      </c>
      <c r="E1433" s="11">
        <v>25</v>
      </c>
      <c r="F1433" s="25">
        <v>0.60581018518518526</v>
      </c>
      <c r="G1433" s="90">
        <v>0.3558101851851852</v>
      </c>
      <c r="H1433" s="90" t="s">
        <v>620</v>
      </c>
      <c r="I1433" s="11" t="s">
        <v>148</v>
      </c>
      <c r="J1433" s="88">
        <v>2.4</v>
      </c>
      <c r="K1433" s="13" t="s">
        <v>147</v>
      </c>
      <c r="L1433" s="13" t="s">
        <v>147</v>
      </c>
      <c r="M1433" s="88" t="s">
        <v>321</v>
      </c>
      <c r="N1433" s="75">
        <v>35.261000000000003</v>
      </c>
      <c r="O1433" s="75">
        <v>-92.340999999999994</v>
      </c>
      <c r="P1433" s="86">
        <v>4.5999999999999996</v>
      </c>
      <c r="Q1433" s="11" t="s">
        <v>120</v>
      </c>
      <c r="R1433" s="12" t="s">
        <v>25</v>
      </c>
      <c r="S1433" s="77" t="s">
        <v>2107</v>
      </c>
    </row>
    <row r="1434" spans="1:19" s="1" customFormat="1" ht="33.75" x14ac:dyDescent="0.2">
      <c r="A1434" s="27" t="e">
        <f t="shared" si="22"/>
        <v>#VALUE!</v>
      </c>
      <c r="B1434" s="99" t="s">
        <v>1462</v>
      </c>
      <c r="C1434" s="11">
        <v>2011</v>
      </c>
      <c r="D1434" s="12" t="s">
        <v>133</v>
      </c>
      <c r="E1434" s="11">
        <v>25</v>
      </c>
      <c r="F1434" s="25">
        <v>0.67901620370370364</v>
      </c>
      <c r="G1434" s="90">
        <v>0.42901620370370369</v>
      </c>
      <c r="H1434" s="90" t="s">
        <v>620</v>
      </c>
      <c r="I1434" s="11" t="s">
        <v>148</v>
      </c>
      <c r="J1434" s="88">
        <v>2.2999999999999998</v>
      </c>
      <c r="K1434" s="13" t="s">
        <v>147</v>
      </c>
      <c r="L1434" s="13" t="s">
        <v>147</v>
      </c>
      <c r="M1434" s="88" t="s">
        <v>321</v>
      </c>
      <c r="N1434" s="75">
        <v>35.277999999999999</v>
      </c>
      <c r="O1434" s="75">
        <v>-92.335999999999999</v>
      </c>
      <c r="P1434" s="86">
        <v>4.0999999999999996</v>
      </c>
      <c r="Q1434" s="11" t="s">
        <v>120</v>
      </c>
      <c r="R1434" s="12" t="s">
        <v>42</v>
      </c>
      <c r="S1434" s="77" t="s">
        <v>2107</v>
      </c>
    </row>
    <row r="1435" spans="1:19" s="1" customFormat="1" ht="33.75" x14ac:dyDescent="0.2">
      <c r="A1435" s="27" t="e">
        <f t="shared" si="22"/>
        <v>#VALUE!</v>
      </c>
      <c r="B1435" s="99" t="s">
        <v>1463</v>
      </c>
      <c r="C1435" s="11">
        <v>2011</v>
      </c>
      <c r="D1435" s="12" t="s">
        <v>133</v>
      </c>
      <c r="E1435" s="11">
        <v>25</v>
      </c>
      <c r="F1435" s="25">
        <v>0.20920138888888887</v>
      </c>
      <c r="G1435" s="90">
        <v>0.95920138888888884</v>
      </c>
      <c r="H1435" s="90" t="s">
        <v>620</v>
      </c>
      <c r="I1435" s="11" t="s">
        <v>148</v>
      </c>
      <c r="J1435" s="88">
        <v>2.2000000000000002</v>
      </c>
      <c r="K1435" s="13" t="s">
        <v>147</v>
      </c>
      <c r="L1435" s="13" t="s">
        <v>147</v>
      </c>
      <c r="M1435" s="88" t="s">
        <v>321</v>
      </c>
      <c r="N1435" s="75">
        <v>35.262999999999998</v>
      </c>
      <c r="O1435" s="75">
        <v>-92.343000000000004</v>
      </c>
      <c r="P1435" s="86">
        <v>4.0999999999999996</v>
      </c>
      <c r="Q1435" s="11" t="s">
        <v>120</v>
      </c>
      <c r="R1435" s="12" t="s">
        <v>25</v>
      </c>
      <c r="S1435" s="77" t="s">
        <v>2107</v>
      </c>
    </row>
    <row r="1436" spans="1:19" s="1" customFormat="1" ht="33.75" x14ac:dyDescent="0.2">
      <c r="A1436" s="27" t="e">
        <f t="shared" si="22"/>
        <v>#VALUE!</v>
      </c>
      <c r="B1436" s="99" t="s">
        <v>1464</v>
      </c>
      <c r="C1436" s="11">
        <v>2011</v>
      </c>
      <c r="D1436" s="12" t="s">
        <v>133</v>
      </c>
      <c r="E1436" s="11">
        <v>26</v>
      </c>
      <c r="F1436" s="25">
        <v>0.60766203703703703</v>
      </c>
      <c r="G1436" s="90">
        <v>0.35766203703703708</v>
      </c>
      <c r="H1436" s="90" t="s">
        <v>620</v>
      </c>
      <c r="I1436" s="11" t="s">
        <v>148</v>
      </c>
      <c r="J1436" s="88">
        <v>3.4</v>
      </c>
      <c r="K1436" s="13" t="s">
        <v>147</v>
      </c>
      <c r="L1436" s="13" t="s">
        <v>147</v>
      </c>
      <c r="M1436" s="88" t="s">
        <v>463</v>
      </c>
      <c r="N1436" s="75">
        <v>35.276000000000003</v>
      </c>
      <c r="O1436" s="75">
        <v>-92.349000000000004</v>
      </c>
      <c r="P1436" s="86">
        <v>2.9</v>
      </c>
      <c r="Q1436" s="11" t="s">
        <v>120</v>
      </c>
      <c r="R1436" s="12" t="s">
        <v>42</v>
      </c>
      <c r="S1436" s="77" t="s">
        <v>2107</v>
      </c>
    </row>
    <row r="1437" spans="1:19" s="1" customFormat="1" ht="33.75" x14ac:dyDescent="0.2">
      <c r="A1437" s="27" t="e">
        <f t="shared" si="22"/>
        <v>#VALUE!</v>
      </c>
      <c r="B1437" s="99" t="s">
        <v>1465</v>
      </c>
      <c r="C1437" s="11">
        <v>2011</v>
      </c>
      <c r="D1437" s="12" t="s">
        <v>133</v>
      </c>
      <c r="E1437" s="11">
        <v>26</v>
      </c>
      <c r="F1437" s="25">
        <v>0.61008101851851848</v>
      </c>
      <c r="G1437" s="90">
        <v>0.36008101851851854</v>
      </c>
      <c r="H1437" s="90" t="s">
        <v>620</v>
      </c>
      <c r="I1437" s="11" t="s">
        <v>148</v>
      </c>
      <c r="J1437" s="88">
        <v>2.1</v>
      </c>
      <c r="K1437" s="13" t="s">
        <v>147</v>
      </c>
      <c r="L1437" s="13" t="s">
        <v>147</v>
      </c>
      <c r="M1437" s="88" t="s">
        <v>321</v>
      </c>
      <c r="N1437" s="75">
        <v>35.268999999999998</v>
      </c>
      <c r="O1437" s="75">
        <v>-92.343000000000004</v>
      </c>
      <c r="P1437" s="86">
        <v>4.5</v>
      </c>
      <c r="Q1437" s="11" t="s">
        <v>120</v>
      </c>
      <c r="R1437" s="12" t="s">
        <v>25</v>
      </c>
      <c r="S1437" s="77" t="s">
        <v>2107</v>
      </c>
    </row>
    <row r="1438" spans="1:19" s="1" customFormat="1" ht="33.75" x14ac:dyDescent="0.2">
      <c r="A1438" s="27" t="e">
        <f t="shared" si="22"/>
        <v>#VALUE!</v>
      </c>
      <c r="B1438" s="99" t="s">
        <v>1466</v>
      </c>
      <c r="C1438" s="11">
        <v>2011</v>
      </c>
      <c r="D1438" s="12" t="s">
        <v>133</v>
      </c>
      <c r="E1438" s="11">
        <v>26</v>
      </c>
      <c r="F1438" s="25">
        <v>8.3101851851851861E-3</v>
      </c>
      <c r="G1438" s="90">
        <v>0.75831018518518523</v>
      </c>
      <c r="H1438" s="90" t="s">
        <v>620</v>
      </c>
      <c r="I1438" s="11" t="s">
        <v>148</v>
      </c>
      <c r="J1438" s="88">
        <v>1.7</v>
      </c>
      <c r="K1438" s="13" t="s">
        <v>147</v>
      </c>
      <c r="L1438" s="13" t="s">
        <v>147</v>
      </c>
      <c r="M1438" s="88" t="s">
        <v>321</v>
      </c>
      <c r="N1438" s="75">
        <v>35.26</v>
      </c>
      <c r="O1438" s="75">
        <v>-92.356999999999999</v>
      </c>
      <c r="P1438" s="86">
        <v>3.1</v>
      </c>
      <c r="Q1438" s="11" t="s">
        <v>120</v>
      </c>
      <c r="R1438" s="12" t="s">
        <v>25</v>
      </c>
      <c r="S1438" s="77" t="s">
        <v>2107</v>
      </c>
    </row>
    <row r="1439" spans="1:19" s="1" customFormat="1" ht="33.75" x14ac:dyDescent="0.2">
      <c r="A1439" s="27" t="e">
        <f t="shared" si="22"/>
        <v>#VALUE!</v>
      </c>
      <c r="B1439" s="99" t="s">
        <v>1467</v>
      </c>
      <c r="C1439" s="11">
        <v>2011</v>
      </c>
      <c r="D1439" s="12" t="s">
        <v>133</v>
      </c>
      <c r="E1439" s="11">
        <v>26</v>
      </c>
      <c r="F1439" s="25">
        <v>1.5902777777777776E-2</v>
      </c>
      <c r="G1439" s="90">
        <v>0.76590277777777782</v>
      </c>
      <c r="H1439" s="90" t="s">
        <v>620</v>
      </c>
      <c r="I1439" s="11" t="s">
        <v>148</v>
      </c>
      <c r="J1439" s="88">
        <v>1.9</v>
      </c>
      <c r="K1439" s="13" t="s">
        <v>147</v>
      </c>
      <c r="L1439" s="13" t="s">
        <v>147</v>
      </c>
      <c r="M1439" s="88" t="s">
        <v>321</v>
      </c>
      <c r="N1439" s="75">
        <v>35.261000000000003</v>
      </c>
      <c r="O1439" s="75">
        <v>-92.358999999999995</v>
      </c>
      <c r="P1439" s="86">
        <v>3.9</v>
      </c>
      <c r="Q1439" s="11" t="s">
        <v>120</v>
      </c>
      <c r="R1439" s="12" t="s">
        <v>25</v>
      </c>
      <c r="S1439" s="77" t="s">
        <v>2107</v>
      </c>
    </row>
    <row r="1440" spans="1:19" s="1" customFormat="1" ht="33.75" x14ac:dyDescent="0.2">
      <c r="A1440" s="27" t="e">
        <f t="shared" si="22"/>
        <v>#VALUE!</v>
      </c>
      <c r="B1440" s="99" t="s">
        <v>1468</v>
      </c>
      <c r="C1440" s="11">
        <v>2011</v>
      </c>
      <c r="D1440" s="12" t="s">
        <v>133</v>
      </c>
      <c r="E1440" s="11">
        <v>26</v>
      </c>
      <c r="F1440" s="25">
        <v>1.8333333333333333E-2</v>
      </c>
      <c r="G1440" s="90">
        <v>0.76833333333333342</v>
      </c>
      <c r="H1440" s="90" t="s">
        <v>620</v>
      </c>
      <c r="I1440" s="11" t="s">
        <v>148</v>
      </c>
      <c r="J1440" s="88">
        <v>1.8</v>
      </c>
      <c r="K1440" s="13" t="s">
        <v>147</v>
      </c>
      <c r="L1440" s="13" t="s">
        <v>147</v>
      </c>
      <c r="M1440" s="88" t="s">
        <v>321</v>
      </c>
      <c r="N1440" s="75">
        <v>35.276000000000003</v>
      </c>
      <c r="O1440" s="75">
        <v>-92.34</v>
      </c>
      <c r="P1440" s="86">
        <v>4</v>
      </c>
      <c r="Q1440" s="11" t="s">
        <v>120</v>
      </c>
      <c r="R1440" s="12" t="s">
        <v>42</v>
      </c>
      <c r="S1440" s="77" t="s">
        <v>2107</v>
      </c>
    </row>
    <row r="1441" spans="1:19" s="1" customFormat="1" ht="33.75" x14ac:dyDescent="0.2">
      <c r="A1441" s="27" t="e">
        <f t="shared" si="22"/>
        <v>#VALUE!</v>
      </c>
      <c r="B1441" s="99" t="s">
        <v>1469</v>
      </c>
      <c r="C1441" s="11">
        <v>2011</v>
      </c>
      <c r="D1441" s="12" t="s">
        <v>133</v>
      </c>
      <c r="E1441" s="11">
        <v>26</v>
      </c>
      <c r="F1441" s="25">
        <v>2.1909722222222223E-2</v>
      </c>
      <c r="G1441" s="90">
        <v>0.77190972222222232</v>
      </c>
      <c r="H1441" s="90" t="s">
        <v>620</v>
      </c>
      <c r="I1441" s="11" t="s">
        <v>148</v>
      </c>
      <c r="J1441" s="88">
        <v>1.5</v>
      </c>
      <c r="K1441" s="13" t="s">
        <v>147</v>
      </c>
      <c r="L1441" s="13" t="s">
        <v>147</v>
      </c>
      <c r="M1441" s="88" t="s">
        <v>321</v>
      </c>
      <c r="N1441" s="75">
        <v>35.26</v>
      </c>
      <c r="O1441" s="75">
        <v>-92.353999999999999</v>
      </c>
      <c r="P1441" s="86">
        <v>6</v>
      </c>
      <c r="Q1441" s="11" t="s">
        <v>120</v>
      </c>
      <c r="R1441" s="12" t="s">
        <v>25</v>
      </c>
      <c r="S1441" s="77" t="s">
        <v>2107</v>
      </c>
    </row>
    <row r="1442" spans="1:19" s="1" customFormat="1" ht="33.75" x14ac:dyDescent="0.2">
      <c r="A1442" s="27" t="e">
        <f t="shared" si="22"/>
        <v>#VALUE!</v>
      </c>
      <c r="B1442" s="99" t="s">
        <v>1470</v>
      </c>
      <c r="C1442" s="11">
        <v>2011</v>
      </c>
      <c r="D1442" s="12" t="s">
        <v>133</v>
      </c>
      <c r="E1442" s="11">
        <v>26</v>
      </c>
      <c r="F1442" s="25">
        <v>4.7719907407407412E-2</v>
      </c>
      <c r="G1442" s="90">
        <v>0.79771990740740739</v>
      </c>
      <c r="H1442" s="90" t="s">
        <v>620</v>
      </c>
      <c r="I1442" s="11" t="s">
        <v>148</v>
      </c>
      <c r="J1442" s="88">
        <v>1.4</v>
      </c>
      <c r="K1442" s="13" t="s">
        <v>147</v>
      </c>
      <c r="L1442" s="13" t="s">
        <v>147</v>
      </c>
      <c r="M1442" s="88" t="s">
        <v>321</v>
      </c>
      <c r="N1442" s="75">
        <v>35.277999999999999</v>
      </c>
      <c r="O1442" s="75">
        <v>-92.335999999999999</v>
      </c>
      <c r="P1442" s="86">
        <v>4.4000000000000004</v>
      </c>
      <c r="Q1442" s="11" t="s">
        <v>120</v>
      </c>
      <c r="R1442" s="12" t="s">
        <v>42</v>
      </c>
      <c r="S1442" s="77" t="s">
        <v>2107</v>
      </c>
    </row>
    <row r="1443" spans="1:19" s="1" customFormat="1" ht="33.75" x14ac:dyDescent="0.2">
      <c r="A1443" s="27" t="e">
        <f t="shared" si="22"/>
        <v>#VALUE!</v>
      </c>
      <c r="B1443" s="99" t="s">
        <v>1471</v>
      </c>
      <c r="C1443" s="11">
        <v>2011</v>
      </c>
      <c r="D1443" s="12" t="s">
        <v>133</v>
      </c>
      <c r="E1443" s="11">
        <v>26</v>
      </c>
      <c r="F1443" s="25">
        <v>9.5150462962962964E-2</v>
      </c>
      <c r="G1443" s="90">
        <v>0.84515046296296292</v>
      </c>
      <c r="H1443" s="90" t="s">
        <v>620</v>
      </c>
      <c r="I1443" s="11" t="s">
        <v>148</v>
      </c>
      <c r="J1443" s="88">
        <v>1.1000000000000001</v>
      </c>
      <c r="K1443" s="13" t="s">
        <v>147</v>
      </c>
      <c r="L1443" s="13" t="s">
        <v>147</v>
      </c>
      <c r="M1443" s="88" t="s">
        <v>321</v>
      </c>
      <c r="N1443" s="75">
        <v>35.259</v>
      </c>
      <c r="O1443" s="75">
        <v>-92.350999999999999</v>
      </c>
      <c r="P1443" s="86">
        <v>5.6</v>
      </c>
      <c r="Q1443" s="11" t="s">
        <v>120</v>
      </c>
      <c r="R1443" s="12" t="s">
        <v>25</v>
      </c>
      <c r="S1443" s="77" t="s">
        <v>2107</v>
      </c>
    </row>
    <row r="1444" spans="1:19" s="1" customFormat="1" ht="33.75" x14ac:dyDescent="0.2">
      <c r="A1444" s="27" t="e">
        <f t="shared" si="22"/>
        <v>#VALUE!</v>
      </c>
      <c r="B1444" s="99" t="s">
        <v>1472</v>
      </c>
      <c r="C1444" s="11">
        <v>2011</v>
      </c>
      <c r="D1444" s="12" t="s">
        <v>133</v>
      </c>
      <c r="E1444" s="11">
        <v>26</v>
      </c>
      <c r="F1444" s="25">
        <v>0.12202546296296296</v>
      </c>
      <c r="G1444" s="90">
        <v>0.87202546296296291</v>
      </c>
      <c r="H1444" s="90" t="s">
        <v>620</v>
      </c>
      <c r="I1444" s="11" t="s">
        <v>148</v>
      </c>
      <c r="J1444" s="88">
        <v>1.4</v>
      </c>
      <c r="K1444" s="13" t="s">
        <v>147</v>
      </c>
      <c r="L1444" s="13" t="s">
        <v>147</v>
      </c>
      <c r="M1444" s="88" t="s">
        <v>321</v>
      </c>
      <c r="N1444" s="75">
        <v>35.274999999999999</v>
      </c>
      <c r="O1444" s="75">
        <v>-92.340999999999994</v>
      </c>
      <c r="P1444" s="86">
        <v>4.2</v>
      </c>
      <c r="Q1444" s="11" t="s">
        <v>120</v>
      </c>
      <c r="R1444" s="12" t="s">
        <v>42</v>
      </c>
      <c r="S1444" s="77" t="s">
        <v>2107</v>
      </c>
    </row>
    <row r="1445" spans="1:19" s="1" customFormat="1" ht="33.75" x14ac:dyDescent="0.2">
      <c r="A1445" s="27" t="e">
        <f t="shared" si="22"/>
        <v>#VALUE!</v>
      </c>
      <c r="B1445" s="99" t="s">
        <v>1473</v>
      </c>
      <c r="C1445" s="11">
        <v>2011</v>
      </c>
      <c r="D1445" s="12" t="s">
        <v>133</v>
      </c>
      <c r="E1445" s="11">
        <v>26</v>
      </c>
      <c r="F1445" s="25">
        <v>0.15039351851851854</v>
      </c>
      <c r="G1445" s="90">
        <v>0.90039351851851857</v>
      </c>
      <c r="H1445" s="90" t="s">
        <v>620</v>
      </c>
      <c r="I1445" s="11" t="s">
        <v>148</v>
      </c>
      <c r="J1445" s="88">
        <v>1.6</v>
      </c>
      <c r="K1445" s="13" t="s">
        <v>147</v>
      </c>
      <c r="L1445" s="13" t="s">
        <v>147</v>
      </c>
      <c r="M1445" s="88" t="s">
        <v>321</v>
      </c>
      <c r="N1445" s="75">
        <v>35.258000000000003</v>
      </c>
      <c r="O1445" s="75">
        <v>-92.358000000000004</v>
      </c>
      <c r="P1445" s="86">
        <v>3.9</v>
      </c>
      <c r="Q1445" s="11" t="s">
        <v>120</v>
      </c>
      <c r="R1445" s="12" t="s">
        <v>25</v>
      </c>
      <c r="S1445" s="77" t="s">
        <v>2107</v>
      </c>
    </row>
    <row r="1446" spans="1:19" s="1" customFormat="1" ht="33.75" x14ac:dyDescent="0.2">
      <c r="A1446" s="27" t="e">
        <f t="shared" si="22"/>
        <v>#VALUE!</v>
      </c>
      <c r="B1446" s="99" t="s">
        <v>1474</v>
      </c>
      <c r="C1446" s="11">
        <v>2011</v>
      </c>
      <c r="D1446" s="12" t="s">
        <v>133</v>
      </c>
      <c r="E1446" s="11">
        <v>26</v>
      </c>
      <c r="F1446" s="25">
        <v>0.18767361111111111</v>
      </c>
      <c r="G1446" s="90">
        <v>0.93767361111111114</v>
      </c>
      <c r="H1446" s="90" t="s">
        <v>620</v>
      </c>
      <c r="I1446" s="11" t="s">
        <v>148</v>
      </c>
      <c r="J1446" s="88">
        <v>1.8</v>
      </c>
      <c r="K1446" s="13" t="s">
        <v>147</v>
      </c>
      <c r="L1446" s="13" t="s">
        <v>147</v>
      </c>
      <c r="M1446" s="88" t="s">
        <v>321</v>
      </c>
      <c r="N1446" s="75">
        <v>35.277000000000001</v>
      </c>
      <c r="O1446" s="75">
        <v>-92.340999999999994</v>
      </c>
      <c r="P1446" s="86">
        <v>4.0999999999999996</v>
      </c>
      <c r="Q1446" s="11" t="s">
        <v>120</v>
      </c>
      <c r="R1446" s="12" t="s">
        <v>42</v>
      </c>
      <c r="S1446" s="77" t="s">
        <v>2107</v>
      </c>
    </row>
    <row r="1447" spans="1:19" s="1" customFormat="1" ht="33.75" x14ac:dyDescent="0.2">
      <c r="A1447" s="27" t="e">
        <f t="shared" si="22"/>
        <v>#VALUE!</v>
      </c>
      <c r="B1447" s="99" t="s">
        <v>1475</v>
      </c>
      <c r="C1447" s="11">
        <v>2011</v>
      </c>
      <c r="D1447" s="12" t="s">
        <v>133</v>
      </c>
      <c r="E1447" s="11">
        <v>26</v>
      </c>
      <c r="F1447" s="25">
        <v>0.18847222222222224</v>
      </c>
      <c r="G1447" s="90">
        <v>0.93847222222222226</v>
      </c>
      <c r="H1447" s="90" t="s">
        <v>620</v>
      </c>
      <c r="I1447" s="11" t="s">
        <v>148</v>
      </c>
      <c r="J1447" s="88">
        <v>2</v>
      </c>
      <c r="K1447" s="13" t="s">
        <v>147</v>
      </c>
      <c r="L1447" s="13" t="s">
        <v>147</v>
      </c>
      <c r="M1447" s="88" t="s">
        <v>321</v>
      </c>
      <c r="N1447" s="75">
        <v>35.268999999999998</v>
      </c>
      <c r="O1447" s="75">
        <v>-92.343999999999994</v>
      </c>
      <c r="P1447" s="86">
        <v>5.7</v>
      </c>
      <c r="Q1447" s="11" t="s">
        <v>120</v>
      </c>
      <c r="R1447" s="12" t="s">
        <v>25</v>
      </c>
      <c r="S1447" s="77" t="s">
        <v>2107</v>
      </c>
    </row>
    <row r="1448" spans="1:19" s="1" customFormat="1" ht="33.75" x14ac:dyDescent="0.2">
      <c r="A1448" s="27" t="e">
        <f t="shared" si="22"/>
        <v>#VALUE!</v>
      </c>
      <c r="B1448" s="99" t="s">
        <v>1476</v>
      </c>
      <c r="C1448" s="11">
        <v>2011</v>
      </c>
      <c r="D1448" s="12" t="s">
        <v>133</v>
      </c>
      <c r="E1448" s="11">
        <v>27</v>
      </c>
      <c r="F1448" s="25">
        <v>7.2256944444444443E-2</v>
      </c>
      <c r="G1448" s="90">
        <v>0.82225694444444442</v>
      </c>
      <c r="H1448" s="90" t="s">
        <v>620</v>
      </c>
      <c r="I1448" s="11" t="s">
        <v>148</v>
      </c>
      <c r="J1448" s="88">
        <v>2.5</v>
      </c>
      <c r="K1448" s="13" t="s">
        <v>147</v>
      </c>
      <c r="L1448" s="13" t="s">
        <v>147</v>
      </c>
      <c r="M1448" s="88" t="s">
        <v>464</v>
      </c>
      <c r="N1448" s="75">
        <v>35.270000000000003</v>
      </c>
      <c r="O1448" s="75">
        <v>-92.361000000000004</v>
      </c>
      <c r="P1448" s="86">
        <v>4.8</v>
      </c>
      <c r="Q1448" s="11" t="s">
        <v>120</v>
      </c>
      <c r="R1448" s="12" t="s">
        <v>25</v>
      </c>
      <c r="S1448" s="77" t="s">
        <v>2107</v>
      </c>
    </row>
    <row r="1449" spans="1:19" s="1" customFormat="1" ht="146.25" x14ac:dyDescent="0.2">
      <c r="A1449" s="27" t="e">
        <f t="shared" si="22"/>
        <v>#VALUE!</v>
      </c>
      <c r="B1449" s="99" t="s">
        <v>1477</v>
      </c>
      <c r="C1449" s="11">
        <v>2011</v>
      </c>
      <c r="D1449" s="12" t="s">
        <v>133</v>
      </c>
      <c r="E1449" s="11">
        <v>27</v>
      </c>
      <c r="F1449" s="25">
        <v>0.20891203703703706</v>
      </c>
      <c r="G1449" s="90">
        <v>0.95891203703703709</v>
      </c>
      <c r="H1449" s="90" t="s">
        <v>620</v>
      </c>
      <c r="I1449" s="11" t="s">
        <v>148</v>
      </c>
      <c r="J1449" s="88">
        <v>4.7</v>
      </c>
      <c r="K1449" s="13" t="s">
        <v>147</v>
      </c>
      <c r="L1449" s="13" t="s">
        <v>147</v>
      </c>
      <c r="M1449" s="88" t="s">
        <v>565</v>
      </c>
      <c r="N1449" s="75">
        <v>35.265000000000001</v>
      </c>
      <c r="O1449" s="75">
        <v>-92.343999999999994</v>
      </c>
      <c r="P1449" s="86">
        <v>3.8</v>
      </c>
      <c r="Q1449" s="11" t="s">
        <v>120</v>
      </c>
      <c r="R1449" s="12" t="s">
        <v>25</v>
      </c>
      <c r="S1449" s="77" t="s">
        <v>2108</v>
      </c>
    </row>
    <row r="1450" spans="1:19" s="1" customFormat="1" ht="33.75" x14ac:dyDescent="0.2">
      <c r="A1450" s="27" t="e">
        <f t="shared" si="22"/>
        <v>#VALUE!</v>
      </c>
      <c r="B1450" s="99" t="s">
        <v>1478</v>
      </c>
      <c r="C1450" s="11">
        <v>2011</v>
      </c>
      <c r="D1450" s="12" t="s">
        <v>133</v>
      </c>
      <c r="E1450" s="11">
        <v>27</v>
      </c>
      <c r="F1450" s="25">
        <v>0.21465277777777778</v>
      </c>
      <c r="G1450" s="90">
        <v>0.9646527777777778</v>
      </c>
      <c r="H1450" s="90" t="s">
        <v>620</v>
      </c>
      <c r="I1450" s="11" t="s">
        <v>148</v>
      </c>
      <c r="J1450" s="88">
        <v>2.4</v>
      </c>
      <c r="K1450" s="13" t="s">
        <v>147</v>
      </c>
      <c r="L1450" s="13" t="s">
        <v>147</v>
      </c>
      <c r="M1450" s="88" t="s">
        <v>321</v>
      </c>
      <c r="N1450" s="75">
        <v>35.293999999999997</v>
      </c>
      <c r="O1450" s="75">
        <v>-92.334000000000003</v>
      </c>
      <c r="P1450" s="86">
        <v>2.5</v>
      </c>
      <c r="Q1450" s="11" t="s">
        <v>120</v>
      </c>
      <c r="R1450" s="12" t="s">
        <v>42</v>
      </c>
      <c r="S1450" s="77" t="s">
        <v>2107</v>
      </c>
    </row>
    <row r="1451" spans="1:19" s="1" customFormat="1" ht="33.75" x14ac:dyDescent="0.2">
      <c r="A1451" s="27" t="e">
        <f t="shared" si="22"/>
        <v>#VALUE!</v>
      </c>
      <c r="B1451" s="99" t="s">
        <v>1479</v>
      </c>
      <c r="C1451" s="11">
        <v>2011</v>
      </c>
      <c r="D1451" s="12" t="s">
        <v>133</v>
      </c>
      <c r="E1451" s="11">
        <v>27</v>
      </c>
      <c r="F1451" s="25">
        <v>0.22083333333333333</v>
      </c>
      <c r="G1451" s="90">
        <v>0.97083333333333333</v>
      </c>
      <c r="H1451" s="90" t="s">
        <v>620</v>
      </c>
      <c r="I1451" s="11" t="s">
        <v>148</v>
      </c>
      <c r="J1451" s="88">
        <v>3.8</v>
      </c>
      <c r="K1451" s="13" t="s">
        <v>147</v>
      </c>
      <c r="L1451" s="13" t="s">
        <v>147</v>
      </c>
      <c r="M1451" s="88" t="s">
        <v>465</v>
      </c>
      <c r="N1451" s="75">
        <v>35.270000000000003</v>
      </c>
      <c r="O1451" s="75">
        <v>-92.373999999999995</v>
      </c>
      <c r="P1451" s="86">
        <v>4.2</v>
      </c>
      <c r="Q1451" s="11" t="s">
        <v>120</v>
      </c>
      <c r="R1451" s="12" t="s">
        <v>25</v>
      </c>
      <c r="S1451" s="77" t="s">
        <v>2107</v>
      </c>
    </row>
    <row r="1452" spans="1:19" s="1" customFormat="1" ht="33.75" x14ac:dyDescent="0.2">
      <c r="A1452" s="27" t="e">
        <f t="shared" si="22"/>
        <v>#VALUE!</v>
      </c>
      <c r="B1452" s="99" t="s">
        <v>1480</v>
      </c>
      <c r="C1452" s="11">
        <v>2011</v>
      </c>
      <c r="D1452" s="12" t="s">
        <v>133</v>
      </c>
      <c r="E1452" s="11">
        <v>28</v>
      </c>
      <c r="F1452" s="25">
        <v>0.25319444444444444</v>
      </c>
      <c r="G1452" s="90">
        <v>3.1944444444444442E-3</v>
      </c>
      <c r="H1452" s="90" t="s">
        <v>620</v>
      </c>
      <c r="I1452" s="11" t="s">
        <v>148</v>
      </c>
      <c r="J1452" s="88">
        <v>2.2000000000000002</v>
      </c>
      <c r="K1452" s="13" t="s">
        <v>147</v>
      </c>
      <c r="L1452" s="13" t="s">
        <v>147</v>
      </c>
      <c r="M1452" s="88" t="s">
        <v>321</v>
      </c>
      <c r="N1452" s="75">
        <v>35.261000000000003</v>
      </c>
      <c r="O1452" s="75">
        <v>-92.350999999999999</v>
      </c>
      <c r="P1452" s="86">
        <v>5</v>
      </c>
      <c r="Q1452" s="11" t="s">
        <v>120</v>
      </c>
      <c r="R1452" s="12" t="s">
        <v>25</v>
      </c>
      <c r="S1452" s="77" t="s">
        <v>2107</v>
      </c>
    </row>
    <row r="1453" spans="1:19" s="1" customFormat="1" ht="33.75" x14ac:dyDescent="0.2">
      <c r="A1453" s="27" t="e">
        <f t="shared" si="22"/>
        <v>#VALUE!</v>
      </c>
      <c r="B1453" s="99" t="s">
        <v>1481</v>
      </c>
      <c r="C1453" s="11">
        <v>2011</v>
      </c>
      <c r="D1453" s="12" t="s">
        <v>133</v>
      </c>
      <c r="E1453" s="11">
        <v>28</v>
      </c>
      <c r="F1453" s="25">
        <v>0.27273148148148146</v>
      </c>
      <c r="G1453" s="90">
        <v>2.2731481481481481E-2</v>
      </c>
      <c r="H1453" s="90" t="s">
        <v>620</v>
      </c>
      <c r="I1453" s="11" t="s">
        <v>148</v>
      </c>
      <c r="J1453" s="88">
        <v>2.5</v>
      </c>
      <c r="K1453" s="13" t="s">
        <v>147</v>
      </c>
      <c r="L1453" s="13" t="s">
        <v>147</v>
      </c>
      <c r="M1453" s="88" t="s">
        <v>466</v>
      </c>
      <c r="N1453" s="75">
        <v>35.276000000000003</v>
      </c>
      <c r="O1453" s="75">
        <v>-92.334999999999994</v>
      </c>
      <c r="P1453" s="86">
        <v>4.8</v>
      </c>
      <c r="Q1453" s="11" t="s">
        <v>120</v>
      </c>
      <c r="R1453" s="12" t="s">
        <v>42</v>
      </c>
      <c r="S1453" s="77" t="s">
        <v>2107</v>
      </c>
    </row>
    <row r="1454" spans="1:19" s="1" customFormat="1" ht="33.75" x14ac:dyDescent="0.2">
      <c r="A1454" s="27" t="e">
        <f t="shared" si="22"/>
        <v>#VALUE!</v>
      </c>
      <c r="B1454" s="99" t="s">
        <v>1482</v>
      </c>
      <c r="C1454" s="11">
        <v>2011</v>
      </c>
      <c r="D1454" s="12" t="s">
        <v>133</v>
      </c>
      <c r="E1454" s="11">
        <v>28</v>
      </c>
      <c r="F1454" s="25">
        <v>0.29759259259259258</v>
      </c>
      <c r="G1454" s="90">
        <v>4.7592592592592596E-2</v>
      </c>
      <c r="H1454" s="90" t="s">
        <v>620</v>
      </c>
      <c r="I1454" s="11" t="s">
        <v>148</v>
      </c>
      <c r="J1454" s="88">
        <v>2.2999999999999998</v>
      </c>
      <c r="K1454" s="13" t="s">
        <v>147</v>
      </c>
      <c r="L1454" s="13" t="s">
        <v>147</v>
      </c>
      <c r="M1454" s="88" t="s">
        <v>321</v>
      </c>
      <c r="N1454" s="75">
        <v>35.241</v>
      </c>
      <c r="O1454" s="75">
        <v>-92.35</v>
      </c>
      <c r="P1454" s="86">
        <v>4.9000000000000004</v>
      </c>
      <c r="Q1454" s="11" t="s">
        <v>120</v>
      </c>
      <c r="R1454" s="12" t="s">
        <v>25</v>
      </c>
      <c r="S1454" s="77" t="s">
        <v>2107</v>
      </c>
    </row>
    <row r="1455" spans="1:19" s="1" customFormat="1" ht="33.75" x14ac:dyDescent="0.2">
      <c r="A1455" s="27" t="e">
        <f t="shared" si="22"/>
        <v>#VALUE!</v>
      </c>
      <c r="B1455" s="99" t="s">
        <v>1483</v>
      </c>
      <c r="C1455" s="11">
        <v>2011</v>
      </c>
      <c r="D1455" s="12" t="s">
        <v>133</v>
      </c>
      <c r="E1455" s="11">
        <v>28</v>
      </c>
      <c r="F1455" s="25">
        <v>0.30797453703703703</v>
      </c>
      <c r="G1455" s="90">
        <v>5.7974537037037033E-2</v>
      </c>
      <c r="H1455" s="90" t="s">
        <v>620</v>
      </c>
      <c r="I1455" s="11" t="s">
        <v>148</v>
      </c>
      <c r="J1455" s="88">
        <v>2.4</v>
      </c>
      <c r="K1455" s="13" t="s">
        <v>147</v>
      </c>
      <c r="L1455" s="13" t="s">
        <v>147</v>
      </c>
      <c r="M1455" s="88" t="s">
        <v>321</v>
      </c>
      <c r="N1455" s="75">
        <v>35.264000000000003</v>
      </c>
      <c r="O1455" s="75">
        <v>-92.341999999999999</v>
      </c>
      <c r="P1455" s="86">
        <v>4.2</v>
      </c>
      <c r="Q1455" s="11" t="s">
        <v>120</v>
      </c>
      <c r="R1455" s="12" t="s">
        <v>25</v>
      </c>
      <c r="S1455" s="77" t="s">
        <v>2107</v>
      </c>
    </row>
    <row r="1456" spans="1:19" s="1" customFormat="1" ht="33.75" x14ac:dyDescent="0.2">
      <c r="A1456" s="27" t="e">
        <f t="shared" si="22"/>
        <v>#VALUE!</v>
      </c>
      <c r="B1456" s="99" t="s">
        <v>1484</v>
      </c>
      <c r="C1456" s="11">
        <v>2011</v>
      </c>
      <c r="D1456" s="12" t="s">
        <v>133</v>
      </c>
      <c r="E1456" s="11">
        <v>28</v>
      </c>
      <c r="F1456" s="25">
        <v>0.33621527777777777</v>
      </c>
      <c r="G1456" s="90">
        <v>8.621527777777778E-2</v>
      </c>
      <c r="H1456" s="90" t="s">
        <v>620</v>
      </c>
      <c r="I1456" s="11" t="s">
        <v>148</v>
      </c>
      <c r="J1456" s="88">
        <v>2</v>
      </c>
      <c r="K1456" s="13" t="s">
        <v>147</v>
      </c>
      <c r="L1456" s="13" t="s">
        <v>147</v>
      </c>
      <c r="M1456" s="88" t="s">
        <v>321</v>
      </c>
      <c r="N1456" s="75">
        <v>35.271000000000001</v>
      </c>
      <c r="O1456" s="75">
        <v>-92.337999999999994</v>
      </c>
      <c r="P1456" s="86">
        <v>3.9</v>
      </c>
      <c r="Q1456" s="11" t="s">
        <v>120</v>
      </c>
      <c r="R1456" s="12" t="s">
        <v>25</v>
      </c>
      <c r="S1456" s="77" t="s">
        <v>2107</v>
      </c>
    </row>
    <row r="1457" spans="1:19" s="1" customFormat="1" ht="33.75" x14ac:dyDescent="0.2">
      <c r="A1457" s="27" t="e">
        <f t="shared" si="22"/>
        <v>#VALUE!</v>
      </c>
      <c r="B1457" s="99" t="s">
        <v>1485</v>
      </c>
      <c r="C1457" s="11">
        <v>2011</v>
      </c>
      <c r="D1457" s="12" t="s">
        <v>133</v>
      </c>
      <c r="E1457" s="11">
        <v>28</v>
      </c>
      <c r="F1457" s="25">
        <v>0.3425347222222222</v>
      </c>
      <c r="G1457" s="90">
        <v>9.2534722222222213E-2</v>
      </c>
      <c r="H1457" s="90" t="s">
        <v>620</v>
      </c>
      <c r="I1457" s="11" t="s">
        <v>148</v>
      </c>
      <c r="J1457" s="88">
        <v>2.4</v>
      </c>
      <c r="K1457" s="13" t="s">
        <v>147</v>
      </c>
      <c r="L1457" s="13" t="s">
        <v>147</v>
      </c>
      <c r="M1457" s="88" t="s">
        <v>321</v>
      </c>
      <c r="N1457" s="75">
        <v>35.271000000000001</v>
      </c>
      <c r="O1457" s="75">
        <v>-92.340999999999994</v>
      </c>
      <c r="P1457" s="86">
        <v>3.8</v>
      </c>
      <c r="Q1457" s="11" t="s">
        <v>120</v>
      </c>
      <c r="R1457" s="12" t="s">
        <v>42</v>
      </c>
      <c r="S1457" s="77" t="s">
        <v>2107</v>
      </c>
    </row>
    <row r="1458" spans="1:19" s="1" customFormat="1" ht="33.75" x14ac:dyDescent="0.2">
      <c r="A1458" s="27" t="e">
        <f t="shared" si="22"/>
        <v>#VALUE!</v>
      </c>
      <c r="B1458" s="99" t="s">
        <v>1486</v>
      </c>
      <c r="C1458" s="11">
        <v>2011</v>
      </c>
      <c r="D1458" s="12" t="s">
        <v>133</v>
      </c>
      <c r="E1458" s="11">
        <v>28</v>
      </c>
      <c r="F1458" s="25">
        <v>0.36540509259259263</v>
      </c>
      <c r="G1458" s="90">
        <v>0.11540509259259259</v>
      </c>
      <c r="H1458" s="90" t="s">
        <v>620</v>
      </c>
      <c r="I1458" s="11" t="s">
        <v>148</v>
      </c>
      <c r="J1458" s="88">
        <v>3.4</v>
      </c>
      <c r="K1458" s="13" t="s">
        <v>147</v>
      </c>
      <c r="L1458" s="13" t="s">
        <v>147</v>
      </c>
      <c r="M1458" s="88" t="s">
        <v>467</v>
      </c>
      <c r="N1458" s="75">
        <v>35.281999999999996</v>
      </c>
      <c r="O1458" s="75">
        <v>-92.340999999999994</v>
      </c>
      <c r="P1458" s="86">
        <v>2.5</v>
      </c>
      <c r="Q1458" s="11" t="s">
        <v>120</v>
      </c>
      <c r="R1458" s="12" t="s">
        <v>42</v>
      </c>
      <c r="S1458" s="77" t="s">
        <v>2107</v>
      </c>
    </row>
    <row r="1459" spans="1:19" s="1" customFormat="1" ht="33.75" x14ac:dyDescent="0.2">
      <c r="A1459" s="27" t="e">
        <f t="shared" si="22"/>
        <v>#VALUE!</v>
      </c>
      <c r="B1459" s="99" t="s">
        <v>1487</v>
      </c>
      <c r="C1459" s="11">
        <v>2011</v>
      </c>
      <c r="D1459" s="12" t="s">
        <v>133</v>
      </c>
      <c r="E1459" s="11">
        <v>28</v>
      </c>
      <c r="F1459" s="25">
        <v>0.38497685185185188</v>
      </c>
      <c r="G1459" s="90">
        <v>0.13497685185185185</v>
      </c>
      <c r="H1459" s="90" t="s">
        <v>620</v>
      </c>
      <c r="I1459" s="11" t="s">
        <v>148</v>
      </c>
      <c r="J1459" s="88">
        <v>2</v>
      </c>
      <c r="K1459" s="13" t="s">
        <v>147</v>
      </c>
      <c r="L1459" s="13" t="s">
        <v>147</v>
      </c>
      <c r="M1459" s="88" t="s">
        <v>321</v>
      </c>
      <c r="N1459" s="75">
        <v>35.261000000000003</v>
      </c>
      <c r="O1459" s="75">
        <v>-92.341999999999999</v>
      </c>
      <c r="P1459" s="86">
        <v>3.7</v>
      </c>
      <c r="Q1459" s="11" t="s">
        <v>120</v>
      </c>
      <c r="R1459" s="12" t="s">
        <v>25</v>
      </c>
      <c r="S1459" s="77" t="s">
        <v>2107</v>
      </c>
    </row>
    <row r="1460" spans="1:19" s="1" customFormat="1" ht="33.75" x14ac:dyDescent="0.2">
      <c r="A1460" s="27" t="e">
        <f t="shared" si="22"/>
        <v>#VALUE!</v>
      </c>
      <c r="B1460" s="99" t="s">
        <v>1488</v>
      </c>
      <c r="C1460" s="11">
        <v>2011</v>
      </c>
      <c r="D1460" s="12" t="s">
        <v>133</v>
      </c>
      <c r="E1460" s="11">
        <v>28</v>
      </c>
      <c r="F1460" s="25">
        <v>0.41377314814814814</v>
      </c>
      <c r="G1460" s="90">
        <v>0.16377314814814814</v>
      </c>
      <c r="H1460" s="90" t="s">
        <v>620</v>
      </c>
      <c r="I1460" s="11" t="s">
        <v>148</v>
      </c>
      <c r="J1460" s="88">
        <v>2.5</v>
      </c>
      <c r="K1460" s="13" t="s">
        <v>147</v>
      </c>
      <c r="L1460" s="13" t="s">
        <v>147</v>
      </c>
      <c r="M1460" s="88" t="s">
        <v>468</v>
      </c>
      <c r="N1460" s="75">
        <v>35.287999999999997</v>
      </c>
      <c r="O1460" s="75">
        <v>-92.320999999999998</v>
      </c>
      <c r="P1460" s="86">
        <v>6</v>
      </c>
      <c r="Q1460" s="11" t="s">
        <v>120</v>
      </c>
      <c r="R1460" s="12" t="s">
        <v>42</v>
      </c>
      <c r="S1460" s="77" t="s">
        <v>2107</v>
      </c>
    </row>
    <row r="1461" spans="1:19" s="1" customFormat="1" ht="33.75" x14ac:dyDescent="0.2">
      <c r="A1461" s="27" t="e">
        <f t="shared" si="22"/>
        <v>#VALUE!</v>
      </c>
      <c r="B1461" s="99" t="s">
        <v>1489</v>
      </c>
      <c r="C1461" s="11">
        <v>2011</v>
      </c>
      <c r="D1461" s="12" t="s">
        <v>133</v>
      </c>
      <c r="E1461" s="11">
        <v>28</v>
      </c>
      <c r="F1461" s="25">
        <v>0.41418981481481482</v>
      </c>
      <c r="G1461" s="90">
        <v>0.16418981481481482</v>
      </c>
      <c r="H1461" s="90" t="s">
        <v>620</v>
      </c>
      <c r="I1461" s="11" t="s">
        <v>148</v>
      </c>
      <c r="J1461" s="88">
        <v>2.6</v>
      </c>
      <c r="K1461" s="13" t="s">
        <v>147</v>
      </c>
      <c r="L1461" s="13" t="s">
        <v>147</v>
      </c>
      <c r="M1461" s="88" t="s">
        <v>469</v>
      </c>
      <c r="N1461" s="75">
        <v>35.287999999999997</v>
      </c>
      <c r="O1461" s="75">
        <v>-92.325000000000003</v>
      </c>
      <c r="P1461" s="86">
        <v>6.1</v>
      </c>
      <c r="Q1461" s="11" t="s">
        <v>120</v>
      </c>
      <c r="R1461" s="12" t="s">
        <v>42</v>
      </c>
      <c r="S1461" s="77" t="s">
        <v>2107</v>
      </c>
    </row>
    <row r="1462" spans="1:19" s="1" customFormat="1" ht="33.75" x14ac:dyDescent="0.2">
      <c r="A1462" s="27" t="e">
        <f t="shared" si="22"/>
        <v>#VALUE!</v>
      </c>
      <c r="B1462" s="99" t="s">
        <v>1490</v>
      </c>
      <c r="C1462" s="11">
        <v>2011</v>
      </c>
      <c r="D1462" s="12" t="s">
        <v>133</v>
      </c>
      <c r="E1462" s="11">
        <v>28</v>
      </c>
      <c r="F1462" s="25">
        <v>0.50810185185185186</v>
      </c>
      <c r="G1462" s="90">
        <v>0.25810185185185186</v>
      </c>
      <c r="H1462" s="90" t="s">
        <v>620</v>
      </c>
      <c r="I1462" s="11" t="s">
        <v>148</v>
      </c>
      <c r="J1462" s="88">
        <v>2.2000000000000002</v>
      </c>
      <c r="K1462" s="13" t="s">
        <v>147</v>
      </c>
      <c r="L1462" s="13" t="s">
        <v>147</v>
      </c>
      <c r="M1462" s="88" t="s">
        <v>321</v>
      </c>
      <c r="N1462" s="75">
        <v>35.271999999999998</v>
      </c>
      <c r="O1462" s="75">
        <v>-92.341999999999999</v>
      </c>
      <c r="P1462" s="86">
        <v>4.2</v>
      </c>
      <c r="Q1462" s="11" t="s">
        <v>120</v>
      </c>
      <c r="R1462" s="12" t="s">
        <v>25</v>
      </c>
      <c r="S1462" s="77" t="s">
        <v>2107</v>
      </c>
    </row>
    <row r="1463" spans="1:19" s="1" customFormat="1" ht="33.75" x14ac:dyDescent="0.2">
      <c r="A1463" s="27" t="e">
        <f t="shared" si="22"/>
        <v>#VALUE!</v>
      </c>
      <c r="B1463" s="99" t="s">
        <v>1491</v>
      </c>
      <c r="C1463" s="11">
        <v>2011</v>
      </c>
      <c r="D1463" s="12" t="s">
        <v>133</v>
      </c>
      <c r="E1463" s="11">
        <v>28</v>
      </c>
      <c r="F1463" s="25">
        <v>0.53046296296296302</v>
      </c>
      <c r="G1463" s="90">
        <v>0.28046296296296297</v>
      </c>
      <c r="H1463" s="90" t="s">
        <v>620</v>
      </c>
      <c r="I1463" s="11" t="s">
        <v>148</v>
      </c>
      <c r="J1463" s="88">
        <v>2.2000000000000002</v>
      </c>
      <c r="K1463" s="13" t="s">
        <v>147</v>
      </c>
      <c r="L1463" s="13" t="s">
        <v>147</v>
      </c>
      <c r="M1463" s="88" t="s">
        <v>321</v>
      </c>
      <c r="N1463" s="75">
        <v>35.265999999999998</v>
      </c>
      <c r="O1463" s="75">
        <v>-92.343000000000004</v>
      </c>
      <c r="P1463" s="86">
        <v>4.4000000000000004</v>
      </c>
      <c r="Q1463" s="11" t="s">
        <v>120</v>
      </c>
      <c r="R1463" s="12" t="s">
        <v>25</v>
      </c>
      <c r="S1463" s="77" t="s">
        <v>2107</v>
      </c>
    </row>
    <row r="1464" spans="1:19" s="1" customFormat="1" ht="33.75" x14ac:dyDescent="0.2">
      <c r="A1464" s="27" t="e">
        <f t="shared" si="22"/>
        <v>#VALUE!</v>
      </c>
      <c r="B1464" s="99" t="s">
        <v>1492</v>
      </c>
      <c r="C1464" s="11">
        <v>2011</v>
      </c>
      <c r="D1464" s="12" t="s">
        <v>133</v>
      </c>
      <c r="E1464" s="11">
        <v>28</v>
      </c>
      <c r="F1464" s="25">
        <v>0.5326157407407407</v>
      </c>
      <c r="G1464" s="90">
        <v>0.28261574074074075</v>
      </c>
      <c r="H1464" s="90" t="s">
        <v>620</v>
      </c>
      <c r="I1464" s="11" t="s">
        <v>148</v>
      </c>
      <c r="J1464" s="88">
        <v>2.1</v>
      </c>
      <c r="K1464" s="13" t="s">
        <v>147</v>
      </c>
      <c r="L1464" s="13" t="s">
        <v>147</v>
      </c>
      <c r="M1464" s="88" t="s">
        <v>321</v>
      </c>
      <c r="N1464" s="75">
        <v>35.267000000000003</v>
      </c>
      <c r="O1464" s="75">
        <v>-92.343000000000004</v>
      </c>
      <c r="P1464" s="86">
        <v>4.4000000000000004</v>
      </c>
      <c r="Q1464" s="11" t="s">
        <v>120</v>
      </c>
      <c r="R1464" s="12" t="s">
        <v>25</v>
      </c>
      <c r="S1464" s="77" t="s">
        <v>2107</v>
      </c>
    </row>
    <row r="1465" spans="1:19" s="1" customFormat="1" ht="33.75" x14ac:dyDescent="0.2">
      <c r="A1465" s="27" t="e">
        <f t="shared" si="22"/>
        <v>#VALUE!</v>
      </c>
      <c r="B1465" s="99" t="s">
        <v>1493</v>
      </c>
      <c r="C1465" s="11">
        <v>2011</v>
      </c>
      <c r="D1465" s="12" t="s">
        <v>133</v>
      </c>
      <c r="E1465" s="11">
        <v>28</v>
      </c>
      <c r="F1465" s="25">
        <v>0.53587962962962965</v>
      </c>
      <c r="G1465" s="90">
        <v>0.28587962962962959</v>
      </c>
      <c r="H1465" s="90" t="s">
        <v>620</v>
      </c>
      <c r="I1465" s="11" t="s">
        <v>148</v>
      </c>
      <c r="J1465" s="88">
        <v>2.1</v>
      </c>
      <c r="K1465" s="13" t="s">
        <v>147</v>
      </c>
      <c r="L1465" s="13" t="s">
        <v>147</v>
      </c>
      <c r="M1465" s="88" t="s">
        <v>321</v>
      </c>
      <c r="N1465" s="75">
        <v>35.295000000000002</v>
      </c>
      <c r="O1465" s="75">
        <v>-92.340999999999994</v>
      </c>
      <c r="P1465" s="86">
        <v>3.2</v>
      </c>
      <c r="Q1465" s="11" t="s">
        <v>120</v>
      </c>
      <c r="R1465" s="12" t="s">
        <v>42</v>
      </c>
      <c r="S1465" s="77" t="s">
        <v>2107</v>
      </c>
    </row>
    <row r="1466" spans="1:19" s="1" customFormat="1" ht="33.75" x14ac:dyDescent="0.2">
      <c r="A1466" s="27" t="e">
        <f t="shared" si="22"/>
        <v>#VALUE!</v>
      </c>
      <c r="B1466" s="99" t="s">
        <v>1494</v>
      </c>
      <c r="C1466" s="11">
        <v>2011</v>
      </c>
      <c r="D1466" s="12" t="s">
        <v>133</v>
      </c>
      <c r="E1466" s="11">
        <v>28</v>
      </c>
      <c r="F1466" s="25">
        <v>0.54636574074074074</v>
      </c>
      <c r="G1466" s="90">
        <v>0.29636574074074074</v>
      </c>
      <c r="H1466" s="90" t="s">
        <v>620</v>
      </c>
      <c r="I1466" s="11" t="s">
        <v>148</v>
      </c>
      <c r="J1466" s="88">
        <v>3</v>
      </c>
      <c r="K1466" s="13" t="s">
        <v>147</v>
      </c>
      <c r="L1466" s="13" t="s">
        <v>147</v>
      </c>
      <c r="M1466" s="88" t="s">
        <v>470</v>
      </c>
      <c r="N1466" s="75">
        <v>35.271000000000001</v>
      </c>
      <c r="O1466" s="75">
        <v>-92.340999999999994</v>
      </c>
      <c r="P1466" s="86">
        <v>3.1</v>
      </c>
      <c r="Q1466" s="11" t="s">
        <v>120</v>
      </c>
      <c r="R1466" s="12" t="s">
        <v>42</v>
      </c>
      <c r="S1466" s="77" t="s">
        <v>2107</v>
      </c>
    </row>
    <row r="1467" spans="1:19" s="1" customFormat="1" ht="33.75" x14ac:dyDescent="0.2">
      <c r="A1467" s="27" t="e">
        <f t="shared" si="22"/>
        <v>#VALUE!</v>
      </c>
      <c r="B1467" s="99" t="s">
        <v>1495</v>
      </c>
      <c r="C1467" s="11">
        <v>2011</v>
      </c>
      <c r="D1467" s="12" t="s">
        <v>133</v>
      </c>
      <c r="E1467" s="11">
        <v>28</v>
      </c>
      <c r="F1467" s="25">
        <v>0.55269675925925921</v>
      </c>
      <c r="G1467" s="90">
        <v>0.30269675925925926</v>
      </c>
      <c r="H1467" s="90" t="s">
        <v>620</v>
      </c>
      <c r="I1467" s="11" t="s">
        <v>148</v>
      </c>
      <c r="J1467" s="88">
        <v>2.5</v>
      </c>
      <c r="K1467" s="13" t="s">
        <v>147</v>
      </c>
      <c r="L1467" s="13" t="s">
        <v>147</v>
      </c>
      <c r="M1467" s="88" t="s">
        <v>471</v>
      </c>
      <c r="N1467" s="75">
        <v>35.274000000000001</v>
      </c>
      <c r="O1467" s="75">
        <v>-92.337999999999994</v>
      </c>
      <c r="P1467" s="86">
        <v>3.7</v>
      </c>
      <c r="Q1467" s="11" t="s">
        <v>120</v>
      </c>
      <c r="R1467" s="12" t="s">
        <v>42</v>
      </c>
      <c r="S1467" s="77" t="s">
        <v>2107</v>
      </c>
    </row>
    <row r="1468" spans="1:19" s="1" customFormat="1" ht="33.75" x14ac:dyDescent="0.2">
      <c r="A1468" s="27" t="e">
        <f t="shared" si="22"/>
        <v>#VALUE!</v>
      </c>
      <c r="B1468" s="99" t="s">
        <v>1496</v>
      </c>
      <c r="C1468" s="11">
        <v>2011</v>
      </c>
      <c r="D1468" s="12" t="s">
        <v>133</v>
      </c>
      <c r="E1468" s="11">
        <v>28</v>
      </c>
      <c r="F1468" s="25">
        <v>0.58947916666666667</v>
      </c>
      <c r="G1468" s="90">
        <v>0.33947916666666672</v>
      </c>
      <c r="H1468" s="90" t="s">
        <v>620</v>
      </c>
      <c r="I1468" s="11" t="s">
        <v>148</v>
      </c>
      <c r="J1468" s="88">
        <v>2.5</v>
      </c>
      <c r="K1468" s="13" t="s">
        <v>147</v>
      </c>
      <c r="L1468" s="13" t="s">
        <v>147</v>
      </c>
      <c r="M1468" s="88" t="s">
        <v>472</v>
      </c>
      <c r="N1468" s="75">
        <v>35.280999999999999</v>
      </c>
      <c r="O1468" s="75">
        <v>-92.337999999999994</v>
      </c>
      <c r="P1468" s="86">
        <v>4.0999999999999996</v>
      </c>
      <c r="Q1468" s="11" t="s">
        <v>120</v>
      </c>
      <c r="R1468" s="12" t="s">
        <v>42</v>
      </c>
      <c r="S1468" s="77" t="s">
        <v>2107</v>
      </c>
    </row>
    <row r="1469" spans="1:19" s="1" customFormat="1" ht="33.75" x14ac:dyDescent="0.2">
      <c r="A1469" s="27" t="e">
        <f t="shared" si="22"/>
        <v>#VALUE!</v>
      </c>
      <c r="B1469" s="99" t="s">
        <v>1497</v>
      </c>
      <c r="C1469" s="11">
        <v>2011</v>
      </c>
      <c r="D1469" s="12" t="s">
        <v>133</v>
      </c>
      <c r="E1469" s="11">
        <v>28</v>
      </c>
      <c r="F1469" s="25">
        <v>0.68861111111111117</v>
      </c>
      <c r="G1469" s="90">
        <v>0.43861111111111112</v>
      </c>
      <c r="H1469" s="90" t="s">
        <v>620</v>
      </c>
      <c r="I1469" s="11" t="s">
        <v>148</v>
      </c>
      <c r="J1469" s="88">
        <v>2.2000000000000002</v>
      </c>
      <c r="K1469" s="13" t="s">
        <v>147</v>
      </c>
      <c r="L1469" s="13" t="s">
        <v>147</v>
      </c>
      <c r="M1469" s="88" t="s">
        <v>321</v>
      </c>
      <c r="N1469" s="75">
        <v>35.262999999999998</v>
      </c>
      <c r="O1469" s="75">
        <v>-92.35</v>
      </c>
      <c r="P1469" s="86">
        <v>2.4</v>
      </c>
      <c r="Q1469" s="11" t="s">
        <v>120</v>
      </c>
      <c r="R1469" s="12" t="s">
        <v>25</v>
      </c>
      <c r="S1469" s="77" t="s">
        <v>2107</v>
      </c>
    </row>
    <row r="1470" spans="1:19" s="1" customFormat="1" ht="33.75" x14ac:dyDescent="0.2">
      <c r="A1470" s="27" t="e">
        <f t="shared" si="22"/>
        <v>#VALUE!</v>
      </c>
      <c r="B1470" s="99" t="s">
        <v>1498</v>
      </c>
      <c r="C1470" s="11">
        <v>2011</v>
      </c>
      <c r="D1470" s="12" t="s">
        <v>133</v>
      </c>
      <c r="E1470" s="11">
        <v>28</v>
      </c>
      <c r="F1470" s="25">
        <v>0.78182870370370372</v>
      </c>
      <c r="G1470" s="90">
        <v>0.53182870370370372</v>
      </c>
      <c r="H1470" s="90" t="s">
        <v>620</v>
      </c>
      <c r="I1470" s="11" t="s">
        <v>148</v>
      </c>
      <c r="J1470" s="88">
        <v>2.1</v>
      </c>
      <c r="K1470" s="13" t="s">
        <v>147</v>
      </c>
      <c r="L1470" s="13" t="s">
        <v>147</v>
      </c>
      <c r="M1470" s="88" t="s">
        <v>321</v>
      </c>
      <c r="N1470" s="75">
        <v>35.26</v>
      </c>
      <c r="O1470" s="75">
        <v>-92.35</v>
      </c>
      <c r="P1470" s="86">
        <v>5.2</v>
      </c>
      <c r="Q1470" s="11" t="s">
        <v>120</v>
      </c>
      <c r="R1470" s="12" t="s">
        <v>25</v>
      </c>
      <c r="S1470" s="77" t="s">
        <v>2107</v>
      </c>
    </row>
    <row r="1471" spans="1:19" s="1" customFormat="1" ht="33.75" x14ac:dyDescent="0.2">
      <c r="A1471" s="27" t="e">
        <f t="shared" si="22"/>
        <v>#VALUE!</v>
      </c>
      <c r="B1471" s="99" t="s">
        <v>1499</v>
      </c>
      <c r="C1471" s="11">
        <v>2011</v>
      </c>
      <c r="D1471" s="12" t="s">
        <v>133</v>
      </c>
      <c r="E1471" s="11">
        <v>28</v>
      </c>
      <c r="F1471" s="25">
        <v>0.92349537037037033</v>
      </c>
      <c r="G1471" s="90">
        <v>0.67349537037037033</v>
      </c>
      <c r="H1471" s="90" t="s">
        <v>620</v>
      </c>
      <c r="I1471" s="11" t="s">
        <v>148</v>
      </c>
      <c r="J1471" s="88">
        <v>1.8</v>
      </c>
      <c r="K1471" s="13" t="s">
        <v>147</v>
      </c>
      <c r="L1471" s="13" t="s">
        <v>147</v>
      </c>
      <c r="M1471" s="88" t="s">
        <v>321</v>
      </c>
      <c r="N1471" s="75">
        <v>35.268000000000001</v>
      </c>
      <c r="O1471" s="75">
        <v>-92.35</v>
      </c>
      <c r="P1471" s="86">
        <v>5</v>
      </c>
      <c r="Q1471" s="11" t="s">
        <v>120</v>
      </c>
      <c r="R1471" s="12" t="s">
        <v>25</v>
      </c>
      <c r="S1471" s="77" t="s">
        <v>2107</v>
      </c>
    </row>
    <row r="1472" spans="1:19" s="1" customFormat="1" ht="33.75" x14ac:dyDescent="0.2">
      <c r="A1472" s="27" t="e">
        <f t="shared" si="22"/>
        <v>#VALUE!</v>
      </c>
      <c r="B1472" s="99" t="s">
        <v>1500</v>
      </c>
      <c r="C1472" s="11">
        <v>2011</v>
      </c>
      <c r="D1472" s="12" t="s">
        <v>133</v>
      </c>
      <c r="E1472" s="11">
        <v>28</v>
      </c>
      <c r="F1472" s="25">
        <v>0.92761574074074071</v>
      </c>
      <c r="G1472" s="90">
        <v>0.67761574074074071</v>
      </c>
      <c r="H1472" s="90" t="s">
        <v>620</v>
      </c>
      <c r="I1472" s="11" t="s">
        <v>148</v>
      </c>
      <c r="J1472" s="88">
        <v>1.7</v>
      </c>
      <c r="K1472" s="13" t="s">
        <v>147</v>
      </c>
      <c r="L1472" s="13" t="s">
        <v>147</v>
      </c>
      <c r="M1472" s="88" t="s">
        <v>321</v>
      </c>
      <c r="N1472" s="75">
        <v>35.259</v>
      </c>
      <c r="O1472" s="75">
        <v>-92.352000000000004</v>
      </c>
      <c r="P1472" s="86">
        <v>5.3</v>
      </c>
      <c r="Q1472" s="11" t="s">
        <v>120</v>
      </c>
      <c r="R1472" s="12" t="s">
        <v>25</v>
      </c>
      <c r="S1472" s="77" t="s">
        <v>2107</v>
      </c>
    </row>
    <row r="1473" spans="1:19" s="1" customFormat="1" ht="33.75" x14ac:dyDescent="0.2">
      <c r="A1473" s="27" t="e">
        <f t="shared" si="22"/>
        <v>#VALUE!</v>
      </c>
      <c r="B1473" s="99" t="s">
        <v>1501</v>
      </c>
      <c r="C1473" s="11">
        <v>2011</v>
      </c>
      <c r="D1473" s="12" t="s">
        <v>133</v>
      </c>
      <c r="E1473" s="11">
        <v>28</v>
      </c>
      <c r="F1473" s="25">
        <v>0.92859953703703713</v>
      </c>
      <c r="G1473" s="90">
        <v>0.67859953703703713</v>
      </c>
      <c r="H1473" s="90" t="s">
        <v>620</v>
      </c>
      <c r="I1473" s="11" t="s">
        <v>148</v>
      </c>
      <c r="J1473" s="88">
        <v>2</v>
      </c>
      <c r="K1473" s="13" t="s">
        <v>147</v>
      </c>
      <c r="L1473" s="13" t="s">
        <v>147</v>
      </c>
      <c r="M1473" s="88" t="s">
        <v>321</v>
      </c>
      <c r="N1473" s="75">
        <v>35.267000000000003</v>
      </c>
      <c r="O1473" s="75">
        <v>-92.343999999999994</v>
      </c>
      <c r="P1473" s="86">
        <v>4.5999999999999996</v>
      </c>
      <c r="Q1473" s="11" t="s">
        <v>120</v>
      </c>
      <c r="R1473" s="12" t="s">
        <v>25</v>
      </c>
      <c r="S1473" s="77" t="s">
        <v>2107</v>
      </c>
    </row>
    <row r="1474" spans="1:19" s="1" customFormat="1" ht="33.75" x14ac:dyDescent="0.2">
      <c r="A1474" s="27" t="e">
        <f t="shared" ref="A1474:A1537" si="23">SUM(A1473+1)</f>
        <v>#VALUE!</v>
      </c>
      <c r="B1474" s="99" t="s">
        <v>1502</v>
      </c>
      <c r="C1474" s="11">
        <v>2011</v>
      </c>
      <c r="D1474" s="12" t="s">
        <v>133</v>
      </c>
      <c r="E1474" s="11">
        <v>28</v>
      </c>
      <c r="F1474" s="25">
        <v>0.93392361111111111</v>
      </c>
      <c r="G1474" s="90">
        <v>0.68392361111111111</v>
      </c>
      <c r="H1474" s="90" t="s">
        <v>620</v>
      </c>
      <c r="I1474" s="11" t="s">
        <v>148</v>
      </c>
      <c r="J1474" s="88">
        <v>1.6</v>
      </c>
      <c r="K1474" s="13" t="s">
        <v>147</v>
      </c>
      <c r="L1474" s="13" t="s">
        <v>147</v>
      </c>
      <c r="M1474" s="88" t="s">
        <v>321</v>
      </c>
      <c r="N1474" s="75">
        <v>35.262999999999998</v>
      </c>
      <c r="O1474" s="75">
        <v>-92.347999999999999</v>
      </c>
      <c r="P1474" s="86">
        <v>6.1</v>
      </c>
      <c r="Q1474" s="11" t="s">
        <v>120</v>
      </c>
      <c r="R1474" s="12" t="s">
        <v>25</v>
      </c>
      <c r="S1474" s="77" t="s">
        <v>2107</v>
      </c>
    </row>
    <row r="1475" spans="1:19" s="1" customFormat="1" ht="33.75" x14ac:dyDescent="0.2">
      <c r="A1475" s="27" t="e">
        <f t="shared" si="23"/>
        <v>#VALUE!</v>
      </c>
      <c r="B1475" s="99" t="s">
        <v>1503</v>
      </c>
      <c r="C1475" s="11">
        <v>2011</v>
      </c>
      <c r="D1475" s="12" t="s">
        <v>133</v>
      </c>
      <c r="E1475" s="11">
        <v>28</v>
      </c>
      <c r="F1475" s="25">
        <v>0.94981481481481478</v>
      </c>
      <c r="G1475" s="90">
        <v>0.69981481481481478</v>
      </c>
      <c r="H1475" s="90" t="s">
        <v>620</v>
      </c>
      <c r="I1475" s="11" t="s">
        <v>148</v>
      </c>
      <c r="J1475" s="88">
        <v>1.8</v>
      </c>
      <c r="K1475" s="13" t="s">
        <v>147</v>
      </c>
      <c r="L1475" s="13" t="s">
        <v>147</v>
      </c>
      <c r="M1475" s="88" t="s">
        <v>321</v>
      </c>
      <c r="N1475" s="75">
        <v>35.256999999999998</v>
      </c>
      <c r="O1475" s="75">
        <v>-92.347999999999999</v>
      </c>
      <c r="P1475" s="86">
        <v>5</v>
      </c>
      <c r="Q1475" s="11" t="s">
        <v>120</v>
      </c>
      <c r="R1475" s="12" t="s">
        <v>25</v>
      </c>
      <c r="S1475" s="77" t="s">
        <v>2107</v>
      </c>
    </row>
    <row r="1476" spans="1:19" s="1" customFormat="1" ht="33.75" x14ac:dyDescent="0.2">
      <c r="A1476" s="27" t="e">
        <f t="shared" si="23"/>
        <v>#VALUE!</v>
      </c>
      <c r="B1476" s="99" t="s">
        <v>1504</v>
      </c>
      <c r="C1476" s="11">
        <v>2011</v>
      </c>
      <c r="D1476" s="12" t="s">
        <v>133</v>
      </c>
      <c r="E1476" s="11">
        <v>28</v>
      </c>
      <c r="F1476" s="25">
        <v>9.6041666666666678E-2</v>
      </c>
      <c r="G1476" s="90">
        <v>0.84604166666666669</v>
      </c>
      <c r="H1476" s="90" t="s">
        <v>620</v>
      </c>
      <c r="I1476" s="11" t="s">
        <v>148</v>
      </c>
      <c r="J1476" s="88">
        <v>2</v>
      </c>
      <c r="K1476" s="13" t="s">
        <v>147</v>
      </c>
      <c r="L1476" s="13" t="s">
        <v>147</v>
      </c>
      <c r="M1476" s="88" t="s">
        <v>321</v>
      </c>
      <c r="N1476" s="75">
        <v>35.262999999999998</v>
      </c>
      <c r="O1476" s="75">
        <v>-92.358999999999995</v>
      </c>
      <c r="P1476" s="86">
        <v>3.1</v>
      </c>
      <c r="Q1476" s="11" t="s">
        <v>120</v>
      </c>
      <c r="R1476" s="12" t="s">
        <v>25</v>
      </c>
      <c r="S1476" s="77" t="s">
        <v>2107</v>
      </c>
    </row>
    <row r="1477" spans="1:19" s="1" customFormat="1" ht="33.75" x14ac:dyDescent="0.2">
      <c r="A1477" s="27" t="e">
        <f t="shared" si="23"/>
        <v>#VALUE!</v>
      </c>
      <c r="B1477" s="99" t="s">
        <v>1505</v>
      </c>
      <c r="C1477" s="11">
        <v>2011</v>
      </c>
      <c r="D1477" s="12" t="s">
        <v>133</v>
      </c>
      <c r="E1477" s="11">
        <v>28</v>
      </c>
      <c r="F1477" s="25">
        <v>0.14964120370370371</v>
      </c>
      <c r="G1477" s="90">
        <v>0.89964120370370371</v>
      </c>
      <c r="H1477" s="90" t="s">
        <v>620</v>
      </c>
      <c r="I1477" s="11" t="s">
        <v>148</v>
      </c>
      <c r="J1477" s="88">
        <v>2.7</v>
      </c>
      <c r="K1477" s="13" t="s">
        <v>147</v>
      </c>
      <c r="L1477" s="13" t="s">
        <v>147</v>
      </c>
      <c r="M1477" s="88" t="s">
        <v>469</v>
      </c>
      <c r="N1477" s="75">
        <v>35.259</v>
      </c>
      <c r="O1477" s="75">
        <v>-92.358999999999995</v>
      </c>
      <c r="P1477" s="86">
        <v>4.8</v>
      </c>
      <c r="Q1477" s="11" t="s">
        <v>120</v>
      </c>
      <c r="R1477" s="12" t="s">
        <v>25</v>
      </c>
      <c r="S1477" s="77" t="s">
        <v>2107</v>
      </c>
    </row>
    <row r="1478" spans="1:19" s="1" customFormat="1" ht="33.75" x14ac:dyDescent="0.2">
      <c r="A1478" s="27" t="e">
        <f t="shared" si="23"/>
        <v>#VALUE!</v>
      </c>
      <c r="B1478" s="99" t="s">
        <v>1506</v>
      </c>
      <c r="C1478" s="11">
        <v>2011</v>
      </c>
      <c r="D1478" s="12" t="s">
        <v>140</v>
      </c>
      <c r="E1478" s="11">
        <v>1</v>
      </c>
      <c r="F1478" s="25">
        <v>0.42008101851851848</v>
      </c>
      <c r="G1478" s="90">
        <v>0.17008101851851853</v>
      </c>
      <c r="H1478" s="90" t="s">
        <v>620</v>
      </c>
      <c r="I1478" s="11" t="s">
        <v>148</v>
      </c>
      <c r="J1478" s="88">
        <v>2.6</v>
      </c>
      <c r="K1478" s="13" t="s">
        <v>147</v>
      </c>
      <c r="L1478" s="13" t="s">
        <v>147</v>
      </c>
      <c r="M1478" s="88" t="s">
        <v>321</v>
      </c>
      <c r="N1478" s="75">
        <v>35.268999999999998</v>
      </c>
      <c r="O1478" s="75">
        <v>-92.346000000000004</v>
      </c>
      <c r="P1478" s="86">
        <v>2.4</v>
      </c>
      <c r="Q1478" s="11" t="s">
        <v>120</v>
      </c>
      <c r="R1478" s="12" t="s">
        <v>25</v>
      </c>
      <c r="S1478" s="77" t="s">
        <v>2107</v>
      </c>
    </row>
    <row r="1479" spans="1:19" s="1" customFormat="1" ht="33.75" x14ac:dyDescent="0.2">
      <c r="A1479" s="27" t="e">
        <f t="shared" si="23"/>
        <v>#VALUE!</v>
      </c>
      <c r="B1479" s="99" t="s">
        <v>1507</v>
      </c>
      <c r="C1479" s="11">
        <v>2011</v>
      </c>
      <c r="D1479" s="12" t="s">
        <v>140</v>
      </c>
      <c r="E1479" s="11">
        <v>1</v>
      </c>
      <c r="F1479" s="25">
        <v>0.45578703703703699</v>
      </c>
      <c r="G1479" s="90">
        <v>0.20578703703703705</v>
      </c>
      <c r="H1479" s="90" t="s">
        <v>620</v>
      </c>
      <c r="I1479" s="11" t="s">
        <v>148</v>
      </c>
      <c r="J1479" s="88">
        <v>3.2</v>
      </c>
      <c r="K1479" s="13" t="s">
        <v>147</v>
      </c>
      <c r="L1479" s="13" t="s">
        <v>147</v>
      </c>
      <c r="M1479" s="88" t="s">
        <v>473</v>
      </c>
      <c r="N1479" s="75">
        <v>35.289000000000001</v>
      </c>
      <c r="O1479" s="75">
        <v>-92.34</v>
      </c>
      <c r="P1479" s="86">
        <v>2.4</v>
      </c>
      <c r="Q1479" s="11" t="s">
        <v>120</v>
      </c>
      <c r="R1479" s="12" t="s">
        <v>42</v>
      </c>
      <c r="S1479" s="77" t="s">
        <v>2107</v>
      </c>
    </row>
    <row r="1480" spans="1:19" s="1" customFormat="1" ht="33.75" x14ac:dyDescent="0.2">
      <c r="A1480" s="27" t="e">
        <f t="shared" si="23"/>
        <v>#VALUE!</v>
      </c>
      <c r="B1480" s="99" t="s">
        <v>1508</v>
      </c>
      <c r="C1480" s="11">
        <v>2011</v>
      </c>
      <c r="D1480" s="12" t="s">
        <v>140</v>
      </c>
      <c r="E1480" s="11">
        <v>1</v>
      </c>
      <c r="F1480" s="25">
        <v>0.46712962962962962</v>
      </c>
      <c r="G1480" s="90">
        <v>0.21712962962962964</v>
      </c>
      <c r="H1480" s="90" t="s">
        <v>620</v>
      </c>
      <c r="I1480" s="11" t="s">
        <v>148</v>
      </c>
      <c r="J1480" s="88">
        <v>1.9</v>
      </c>
      <c r="K1480" s="13" t="s">
        <v>147</v>
      </c>
      <c r="L1480" s="13" t="s">
        <v>147</v>
      </c>
      <c r="M1480" s="88" t="s">
        <v>321</v>
      </c>
      <c r="N1480" s="75">
        <v>35.271999999999998</v>
      </c>
      <c r="O1480" s="75">
        <v>-92.343999999999994</v>
      </c>
      <c r="P1480" s="86">
        <v>4.3</v>
      </c>
      <c r="Q1480" s="11" t="s">
        <v>120</v>
      </c>
      <c r="R1480" s="12" t="s">
        <v>25</v>
      </c>
      <c r="S1480" s="77" t="s">
        <v>2107</v>
      </c>
    </row>
    <row r="1481" spans="1:19" s="1" customFormat="1" ht="33.75" x14ac:dyDescent="0.2">
      <c r="A1481" s="27" t="e">
        <f t="shared" si="23"/>
        <v>#VALUE!</v>
      </c>
      <c r="B1481" s="99" t="s">
        <v>1509</v>
      </c>
      <c r="C1481" s="11">
        <v>2011</v>
      </c>
      <c r="D1481" s="12" t="s">
        <v>140</v>
      </c>
      <c r="E1481" s="11">
        <v>1</v>
      </c>
      <c r="F1481" s="25">
        <v>0.49060185185185184</v>
      </c>
      <c r="G1481" s="90">
        <v>0.24060185185185187</v>
      </c>
      <c r="H1481" s="90" t="s">
        <v>620</v>
      </c>
      <c r="I1481" s="11" t="s">
        <v>148</v>
      </c>
      <c r="J1481" s="88">
        <v>2</v>
      </c>
      <c r="K1481" s="13" t="s">
        <v>147</v>
      </c>
      <c r="L1481" s="13" t="s">
        <v>147</v>
      </c>
      <c r="M1481" s="88" t="s">
        <v>321</v>
      </c>
      <c r="N1481" s="75">
        <v>35.276000000000003</v>
      </c>
      <c r="O1481" s="75">
        <v>-92.340999999999994</v>
      </c>
      <c r="P1481" s="86">
        <v>2.6</v>
      </c>
      <c r="Q1481" s="11" t="s">
        <v>120</v>
      </c>
      <c r="R1481" s="12" t="s">
        <v>42</v>
      </c>
      <c r="S1481" s="77" t="s">
        <v>2107</v>
      </c>
    </row>
    <row r="1482" spans="1:19" s="1" customFormat="1" ht="33.75" x14ac:dyDescent="0.2">
      <c r="A1482" s="27" t="e">
        <f t="shared" si="23"/>
        <v>#VALUE!</v>
      </c>
      <c r="B1482" s="99" t="s">
        <v>1510</v>
      </c>
      <c r="C1482" s="11">
        <v>2011</v>
      </c>
      <c r="D1482" s="12" t="s">
        <v>140</v>
      </c>
      <c r="E1482" s="11">
        <v>1</v>
      </c>
      <c r="F1482" s="25">
        <v>0.6658101851851852</v>
      </c>
      <c r="G1482" s="90">
        <v>0.4158101851851852</v>
      </c>
      <c r="H1482" s="90" t="s">
        <v>620</v>
      </c>
      <c r="I1482" s="11" t="s">
        <v>148</v>
      </c>
      <c r="J1482" s="88">
        <v>3.3</v>
      </c>
      <c r="K1482" s="13" t="s">
        <v>147</v>
      </c>
      <c r="L1482" s="13" t="s">
        <v>147</v>
      </c>
      <c r="M1482" s="88" t="s">
        <v>460</v>
      </c>
      <c r="N1482" s="75">
        <v>35.237000000000002</v>
      </c>
      <c r="O1482" s="75">
        <v>-92.384</v>
      </c>
      <c r="P1482" s="86">
        <v>5.7</v>
      </c>
      <c r="Q1482" s="11" t="s">
        <v>120</v>
      </c>
      <c r="R1482" s="12" t="s">
        <v>25</v>
      </c>
      <c r="S1482" s="77" t="s">
        <v>2107</v>
      </c>
    </row>
    <row r="1483" spans="1:19" s="1" customFormat="1" ht="33.75" x14ac:dyDescent="0.2">
      <c r="A1483" s="27" t="e">
        <f t="shared" si="23"/>
        <v>#VALUE!</v>
      </c>
      <c r="B1483" s="99" t="s">
        <v>1511</v>
      </c>
      <c r="C1483" s="11">
        <v>2011</v>
      </c>
      <c r="D1483" s="12" t="s">
        <v>140</v>
      </c>
      <c r="E1483" s="11">
        <v>1</v>
      </c>
      <c r="F1483" s="25">
        <v>0.66880787037037026</v>
      </c>
      <c r="G1483" s="90">
        <v>0.41880787037037037</v>
      </c>
      <c r="H1483" s="90" t="s">
        <v>620</v>
      </c>
      <c r="I1483" s="11" t="s">
        <v>148</v>
      </c>
      <c r="J1483" s="88">
        <v>3.3</v>
      </c>
      <c r="K1483" s="13" t="s">
        <v>147</v>
      </c>
      <c r="L1483" s="13" t="s">
        <v>147</v>
      </c>
      <c r="M1483" s="88" t="s">
        <v>474</v>
      </c>
      <c r="N1483" s="75">
        <v>35.24</v>
      </c>
      <c r="O1483" s="75">
        <v>-92.391000000000005</v>
      </c>
      <c r="P1483" s="86">
        <v>5</v>
      </c>
      <c r="Q1483" s="11" t="s">
        <v>120</v>
      </c>
      <c r="R1483" s="12" t="s">
        <v>25</v>
      </c>
      <c r="S1483" s="77" t="s">
        <v>2107</v>
      </c>
    </row>
    <row r="1484" spans="1:19" s="1" customFormat="1" ht="33.75" x14ac:dyDescent="0.2">
      <c r="A1484" s="27" t="e">
        <f t="shared" si="23"/>
        <v>#VALUE!</v>
      </c>
      <c r="B1484" s="99" t="s">
        <v>1512</v>
      </c>
      <c r="C1484" s="11">
        <v>2011</v>
      </c>
      <c r="D1484" s="12" t="s">
        <v>140</v>
      </c>
      <c r="E1484" s="11">
        <v>1</v>
      </c>
      <c r="F1484" s="25">
        <v>0.6793865740740741</v>
      </c>
      <c r="G1484" s="90">
        <v>0.4293865740740741</v>
      </c>
      <c r="H1484" s="90" t="s">
        <v>620</v>
      </c>
      <c r="I1484" s="11" t="s">
        <v>148</v>
      </c>
      <c r="J1484" s="88">
        <v>2.1</v>
      </c>
      <c r="K1484" s="13" t="s">
        <v>147</v>
      </c>
      <c r="L1484" s="13" t="s">
        <v>147</v>
      </c>
      <c r="M1484" s="88" t="s">
        <v>321</v>
      </c>
      <c r="N1484" s="75">
        <v>35.231000000000002</v>
      </c>
      <c r="O1484" s="75">
        <v>-92.379000000000005</v>
      </c>
      <c r="P1484" s="86">
        <v>5.0999999999999996</v>
      </c>
      <c r="Q1484" s="11" t="s">
        <v>120</v>
      </c>
      <c r="R1484" s="12" t="s">
        <v>25</v>
      </c>
      <c r="S1484" s="77" t="s">
        <v>2107</v>
      </c>
    </row>
    <row r="1485" spans="1:19" s="1" customFormat="1" ht="33.75" x14ac:dyDescent="0.2">
      <c r="A1485" s="27" t="e">
        <f t="shared" si="23"/>
        <v>#VALUE!</v>
      </c>
      <c r="B1485" s="99" t="s">
        <v>1513</v>
      </c>
      <c r="C1485" s="11">
        <v>2011</v>
      </c>
      <c r="D1485" s="12" t="s">
        <v>140</v>
      </c>
      <c r="E1485" s="11">
        <v>1</v>
      </c>
      <c r="F1485" s="25">
        <v>0.68710648148148146</v>
      </c>
      <c r="G1485" s="90">
        <v>0.43710648148148151</v>
      </c>
      <c r="H1485" s="90" t="s">
        <v>620</v>
      </c>
      <c r="I1485" s="11" t="s">
        <v>148</v>
      </c>
      <c r="J1485" s="88">
        <v>2.4</v>
      </c>
      <c r="K1485" s="13" t="s">
        <v>147</v>
      </c>
      <c r="L1485" s="13" t="s">
        <v>147</v>
      </c>
      <c r="M1485" s="88" t="s">
        <v>321</v>
      </c>
      <c r="N1485" s="75">
        <v>35.279000000000003</v>
      </c>
      <c r="O1485" s="75">
        <v>-92.343000000000004</v>
      </c>
      <c r="P1485" s="86">
        <v>2.2000000000000002</v>
      </c>
      <c r="Q1485" s="11" t="s">
        <v>120</v>
      </c>
      <c r="R1485" s="12" t="s">
        <v>42</v>
      </c>
      <c r="S1485" s="77" t="s">
        <v>2107</v>
      </c>
    </row>
    <row r="1486" spans="1:19" s="1" customFormat="1" ht="33.75" x14ac:dyDescent="0.2">
      <c r="A1486" s="27" t="e">
        <f t="shared" si="23"/>
        <v>#VALUE!</v>
      </c>
      <c r="B1486" s="99" t="s">
        <v>1514</v>
      </c>
      <c r="C1486" s="11">
        <v>2011</v>
      </c>
      <c r="D1486" s="12" t="s">
        <v>140</v>
      </c>
      <c r="E1486" s="11">
        <v>1</v>
      </c>
      <c r="F1486" s="25">
        <v>0.8343287037037036</v>
      </c>
      <c r="G1486" s="90">
        <v>0.58432870370370371</v>
      </c>
      <c r="H1486" s="90" t="s">
        <v>620</v>
      </c>
      <c r="I1486" s="11" t="s">
        <v>148</v>
      </c>
      <c r="J1486" s="88">
        <v>1.4</v>
      </c>
      <c r="K1486" s="13" t="s">
        <v>147</v>
      </c>
      <c r="L1486" s="13" t="s">
        <v>147</v>
      </c>
      <c r="M1486" s="88" t="s">
        <v>321</v>
      </c>
      <c r="N1486" s="75">
        <v>35.259</v>
      </c>
      <c r="O1486" s="75">
        <v>-92.353999999999999</v>
      </c>
      <c r="P1486" s="86">
        <v>5.8</v>
      </c>
      <c r="Q1486" s="11" t="s">
        <v>120</v>
      </c>
      <c r="R1486" s="12" t="s">
        <v>25</v>
      </c>
      <c r="S1486" s="77" t="s">
        <v>2107</v>
      </c>
    </row>
    <row r="1487" spans="1:19" s="1" customFormat="1" ht="33.75" x14ac:dyDescent="0.2">
      <c r="A1487" s="27" t="e">
        <f t="shared" si="23"/>
        <v>#VALUE!</v>
      </c>
      <c r="B1487" s="99" t="s">
        <v>1515</v>
      </c>
      <c r="C1487" s="11">
        <v>2011</v>
      </c>
      <c r="D1487" s="12" t="s">
        <v>140</v>
      </c>
      <c r="E1487" s="11">
        <v>1</v>
      </c>
      <c r="F1487" s="25">
        <v>0.84277777777777774</v>
      </c>
      <c r="G1487" s="90">
        <v>0.59277777777777774</v>
      </c>
      <c r="H1487" s="90" t="s">
        <v>620</v>
      </c>
      <c r="I1487" s="11" t="s">
        <v>148</v>
      </c>
      <c r="J1487" s="88">
        <v>1.2</v>
      </c>
      <c r="K1487" s="13" t="s">
        <v>147</v>
      </c>
      <c r="L1487" s="13" t="s">
        <v>147</v>
      </c>
      <c r="M1487" s="88" t="s">
        <v>321</v>
      </c>
      <c r="N1487" s="75">
        <v>35.256999999999998</v>
      </c>
      <c r="O1487" s="75">
        <v>-92.352000000000004</v>
      </c>
      <c r="P1487" s="86">
        <v>5.5</v>
      </c>
      <c r="Q1487" s="11" t="s">
        <v>120</v>
      </c>
      <c r="R1487" s="12" t="s">
        <v>25</v>
      </c>
      <c r="S1487" s="77" t="s">
        <v>2107</v>
      </c>
    </row>
    <row r="1488" spans="1:19" s="1" customFormat="1" ht="33.75" x14ac:dyDescent="0.2">
      <c r="A1488" s="27" t="e">
        <f t="shared" si="23"/>
        <v>#VALUE!</v>
      </c>
      <c r="B1488" s="99" t="s">
        <v>1516</v>
      </c>
      <c r="C1488" s="11">
        <v>2011</v>
      </c>
      <c r="D1488" s="12" t="s">
        <v>140</v>
      </c>
      <c r="E1488" s="11">
        <v>1</v>
      </c>
      <c r="F1488" s="25">
        <v>0.84981481481481491</v>
      </c>
      <c r="G1488" s="90">
        <v>0.5998148148148148</v>
      </c>
      <c r="H1488" s="90" t="s">
        <v>620</v>
      </c>
      <c r="I1488" s="11" t="s">
        <v>148</v>
      </c>
      <c r="J1488" s="88">
        <v>1.3</v>
      </c>
      <c r="K1488" s="13" t="s">
        <v>147</v>
      </c>
      <c r="L1488" s="13" t="s">
        <v>147</v>
      </c>
      <c r="M1488" s="88" t="s">
        <v>321</v>
      </c>
      <c r="N1488" s="75">
        <v>35.289000000000001</v>
      </c>
      <c r="O1488" s="75">
        <v>-92.337000000000003</v>
      </c>
      <c r="P1488" s="86">
        <v>4.4000000000000004</v>
      </c>
      <c r="Q1488" s="11" t="s">
        <v>120</v>
      </c>
      <c r="R1488" s="12" t="s">
        <v>42</v>
      </c>
      <c r="S1488" s="77" t="s">
        <v>2107</v>
      </c>
    </row>
    <row r="1489" spans="1:19" s="1" customFormat="1" ht="33.75" x14ac:dyDescent="0.2">
      <c r="A1489" s="27" t="e">
        <f t="shared" si="23"/>
        <v>#VALUE!</v>
      </c>
      <c r="B1489" s="99" t="s">
        <v>1517</v>
      </c>
      <c r="C1489" s="11">
        <v>2011</v>
      </c>
      <c r="D1489" s="12" t="s">
        <v>140</v>
      </c>
      <c r="E1489" s="11">
        <v>1</v>
      </c>
      <c r="F1489" s="25">
        <v>0.90600694444444441</v>
      </c>
      <c r="G1489" s="90">
        <v>0.65600694444444441</v>
      </c>
      <c r="H1489" s="90" t="s">
        <v>620</v>
      </c>
      <c r="I1489" s="11" t="s">
        <v>148</v>
      </c>
      <c r="J1489" s="88">
        <v>2.2000000000000002</v>
      </c>
      <c r="K1489" s="13" t="s">
        <v>147</v>
      </c>
      <c r="L1489" s="13" t="s">
        <v>147</v>
      </c>
      <c r="M1489" s="88" t="s">
        <v>321</v>
      </c>
      <c r="N1489" s="75">
        <v>35.256999999999998</v>
      </c>
      <c r="O1489" s="75">
        <v>-92.353999999999999</v>
      </c>
      <c r="P1489" s="86">
        <v>3.8</v>
      </c>
      <c r="Q1489" s="11" t="s">
        <v>120</v>
      </c>
      <c r="R1489" s="12" t="s">
        <v>25</v>
      </c>
      <c r="S1489" s="77" t="s">
        <v>2107</v>
      </c>
    </row>
    <row r="1490" spans="1:19" s="1" customFormat="1" ht="33.75" x14ac:dyDescent="0.2">
      <c r="A1490" s="27" t="e">
        <f t="shared" si="23"/>
        <v>#VALUE!</v>
      </c>
      <c r="B1490" s="99" t="s">
        <v>1518</v>
      </c>
      <c r="C1490" s="11">
        <v>2011</v>
      </c>
      <c r="D1490" s="12" t="s">
        <v>140</v>
      </c>
      <c r="E1490" s="11">
        <v>1</v>
      </c>
      <c r="F1490" s="25">
        <v>0.9129976851851852</v>
      </c>
      <c r="G1490" s="90">
        <v>0.6629976851851852</v>
      </c>
      <c r="H1490" s="90" t="s">
        <v>620</v>
      </c>
      <c r="I1490" s="11" t="s">
        <v>148</v>
      </c>
      <c r="J1490" s="88">
        <v>1.8</v>
      </c>
      <c r="K1490" s="13" t="s">
        <v>147</v>
      </c>
      <c r="L1490" s="13" t="s">
        <v>147</v>
      </c>
      <c r="M1490" s="88" t="s">
        <v>321</v>
      </c>
      <c r="N1490" s="75">
        <v>35.255000000000003</v>
      </c>
      <c r="O1490" s="75">
        <v>-92.353999999999999</v>
      </c>
      <c r="P1490" s="86">
        <v>6.1</v>
      </c>
      <c r="Q1490" s="11" t="s">
        <v>120</v>
      </c>
      <c r="R1490" s="12" t="s">
        <v>25</v>
      </c>
      <c r="S1490" s="77" t="s">
        <v>2107</v>
      </c>
    </row>
    <row r="1491" spans="1:19" s="1" customFormat="1" ht="33.75" x14ac:dyDescent="0.2">
      <c r="A1491" s="27" t="e">
        <f t="shared" si="23"/>
        <v>#VALUE!</v>
      </c>
      <c r="B1491" s="99" t="s">
        <v>1519</v>
      </c>
      <c r="C1491" s="11">
        <v>2011</v>
      </c>
      <c r="D1491" s="12" t="s">
        <v>140</v>
      </c>
      <c r="E1491" s="11">
        <v>1</v>
      </c>
      <c r="F1491" s="25">
        <v>0.96560185185185177</v>
      </c>
      <c r="G1491" s="90">
        <v>0.71560185185185177</v>
      </c>
      <c r="H1491" s="90" t="s">
        <v>620</v>
      </c>
      <c r="I1491" s="11" t="s">
        <v>148</v>
      </c>
      <c r="J1491" s="88">
        <v>2</v>
      </c>
      <c r="K1491" s="13" t="s">
        <v>147</v>
      </c>
      <c r="L1491" s="13" t="s">
        <v>147</v>
      </c>
      <c r="M1491" s="88" t="s">
        <v>321</v>
      </c>
      <c r="N1491" s="75">
        <v>35.268000000000001</v>
      </c>
      <c r="O1491" s="75">
        <v>-92.340999999999994</v>
      </c>
      <c r="P1491" s="86">
        <v>4.2</v>
      </c>
      <c r="Q1491" s="11" t="s">
        <v>120</v>
      </c>
      <c r="R1491" s="12" t="s">
        <v>25</v>
      </c>
      <c r="S1491" s="77" t="s">
        <v>2107</v>
      </c>
    </row>
    <row r="1492" spans="1:19" s="1" customFormat="1" ht="33.75" x14ac:dyDescent="0.2">
      <c r="A1492" s="27" t="e">
        <f t="shared" si="23"/>
        <v>#VALUE!</v>
      </c>
      <c r="B1492" s="99" t="s">
        <v>1520</v>
      </c>
      <c r="C1492" s="11">
        <v>2011</v>
      </c>
      <c r="D1492" s="12" t="s">
        <v>140</v>
      </c>
      <c r="E1492" s="11">
        <v>1</v>
      </c>
      <c r="F1492" s="25">
        <v>0.17890046296296294</v>
      </c>
      <c r="G1492" s="90">
        <v>0.92890046296296302</v>
      </c>
      <c r="H1492" s="90" t="s">
        <v>620</v>
      </c>
      <c r="I1492" s="11" t="s">
        <v>148</v>
      </c>
      <c r="J1492" s="88">
        <v>2.2000000000000002</v>
      </c>
      <c r="K1492" s="13" t="s">
        <v>147</v>
      </c>
      <c r="L1492" s="13" t="s">
        <v>147</v>
      </c>
      <c r="M1492" s="88" t="s">
        <v>321</v>
      </c>
      <c r="N1492" s="75">
        <v>35.264000000000003</v>
      </c>
      <c r="O1492" s="75">
        <v>-92.343999999999994</v>
      </c>
      <c r="P1492" s="86">
        <v>4</v>
      </c>
      <c r="Q1492" s="11" t="s">
        <v>120</v>
      </c>
      <c r="R1492" s="12" t="s">
        <v>25</v>
      </c>
      <c r="S1492" s="77" t="s">
        <v>2107</v>
      </c>
    </row>
    <row r="1493" spans="1:19" s="1" customFormat="1" ht="33.75" x14ac:dyDescent="0.2">
      <c r="A1493" s="27" t="e">
        <f t="shared" si="23"/>
        <v>#VALUE!</v>
      </c>
      <c r="B1493" s="99" t="s">
        <v>1521</v>
      </c>
      <c r="C1493" s="11">
        <v>2011</v>
      </c>
      <c r="D1493" s="12" t="s">
        <v>140</v>
      </c>
      <c r="E1493" s="11">
        <v>2</v>
      </c>
      <c r="F1493" s="25">
        <v>0.35096064814814815</v>
      </c>
      <c r="G1493" s="90">
        <v>0.10096064814814815</v>
      </c>
      <c r="H1493" s="90" t="s">
        <v>620</v>
      </c>
      <c r="I1493" s="11" t="s">
        <v>148</v>
      </c>
      <c r="J1493" s="88">
        <v>2.5</v>
      </c>
      <c r="K1493" s="13" t="s">
        <v>147</v>
      </c>
      <c r="L1493" s="13" t="s">
        <v>147</v>
      </c>
      <c r="M1493" s="88" t="s">
        <v>321</v>
      </c>
      <c r="N1493" s="75">
        <v>35.228999999999999</v>
      </c>
      <c r="O1493" s="75">
        <v>-92.382999999999996</v>
      </c>
      <c r="P1493" s="86">
        <v>6.3</v>
      </c>
      <c r="Q1493" s="11" t="s">
        <v>120</v>
      </c>
      <c r="R1493" s="12" t="s">
        <v>25</v>
      </c>
      <c r="S1493" s="77" t="s">
        <v>2107</v>
      </c>
    </row>
    <row r="1494" spans="1:19" s="1" customFormat="1" ht="33.75" x14ac:dyDescent="0.2">
      <c r="A1494" s="27" t="e">
        <f t="shared" si="23"/>
        <v>#VALUE!</v>
      </c>
      <c r="B1494" s="99" t="s">
        <v>1522</v>
      </c>
      <c r="C1494" s="11">
        <v>2011</v>
      </c>
      <c r="D1494" s="12" t="s">
        <v>140</v>
      </c>
      <c r="E1494" s="11">
        <v>2</v>
      </c>
      <c r="F1494" s="25">
        <v>0.37895833333333334</v>
      </c>
      <c r="G1494" s="90">
        <v>0.12895833333333334</v>
      </c>
      <c r="H1494" s="90" t="s">
        <v>620</v>
      </c>
      <c r="I1494" s="11" t="s">
        <v>148</v>
      </c>
      <c r="J1494" s="88">
        <v>2.2999999999999998</v>
      </c>
      <c r="K1494" s="13" t="s">
        <v>147</v>
      </c>
      <c r="L1494" s="13" t="s">
        <v>147</v>
      </c>
      <c r="M1494" s="88" t="s">
        <v>321</v>
      </c>
      <c r="N1494" s="75">
        <v>35.29</v>
      </c>
      <c r="O1494" s="75">
        <v>-92.322999999999993</v>
      </c>
      <c r="P1494" s="86">
        <v>4</v>
      </c>
      <c r="Q1494" s="11" t="s">
        <v>120</v>
      </c>
      <c r="R1494" s="12" t="s">
        <v>42</v>
      </c>
      <c r="S1494" s="77" t="s">
        <v>2107</v>
      </c>
    </row>
    <row r="1495" spans="1:19" s="1" customFormat="1" ht="33.75" x14ac:dyDescent="0.2">
      <c r="A1495" s="27" t="e">
        <f t="shared" si="23"/>
        <v>#VALUE!</v>
      </c>
      <c r="B1495" s="99" t="s">
        <v>1523</v>
      </c>
      <c r="C1495" s="11">
        <v>2011</v>
      </c>
      <c r="D1495" s="12" t="s">
        <v>140</v>
      </c>
      <c r="E1495" s="11">
        <v>2</v>
      </c>
      <c r="F1495" s="25">
        <v>0.38391203703703702</v>
      </c>
      <c r="G1495" s="90">
        <v>0.13391203703703705</v>
      </c>
      <c r="H1495" s="90" t="s">
        <v>620</v>
      </c>
      <c r="I1495" s="11" t="s">
        <v>148</v>
      </c>
      <c r="J1495" s="88">
        <v>2.2000000000000002</v>
      </c>
      <c r="K1495" s="13" t="s">
        <v>147</v>
      </c>
      <c r="L1495" s="13" t="s">
        <v>147</v>
      </c>
      <c r="M1495" s="88" t="s">
        <v>321</v>
      </c>
      <c r="N1495" s="75">
        <v>35.231000000000002</v>
      </c>
      <c r="O1495" s="75">
        <v>-92.385999999999996</v>
      </c>
      <c r="P1495" s="86">
        <v>6.5</v>
      </c>
      <c r="Q1495" s="11" t="s">
        <v>120</v>
      </c>
      <c r="R1495" s="12" t="s">
        <v>25</v>
      </c>
      <c r="S1495" s="77" t="s">
        <v>2107</v>
      </c>
    </row>
    <row r="1496" spans="1:19" s="1" customFormat="1" ht="33.75" x14ac:dyDescent="0.2">
      <c r="A1496" s="27" t="e">
        <f t="shared" si="23"/>
        <v>#VALUE!</v>
      </c>
      <c r="B1496" s="99" t="s">
        <v>1524</v>
      </c>
      <c r="C1496" s="11">
        <v>2011</v>
      </c>
      <c r="D1496" s="12" t="s">
        <v>140</v>
      </c>
      <c r="E1496" s="11">
        <v>2</v>
      </c>
      <c r="F1496" s="25">
        <v>0.41193287037037035</v>
      </c>
      <c r="G1496" s="90">
        <v>0.16193287037037038</v>
      </c>
      <c r="H1496" s="90" t="s">
        <v>620</v>
      </c>
      <c r="I1496" s="11" t="s">
        <v>148</v>
      </c>
      <c r="J1496" s="88">
        <v>2.5</v>
      </c>
      <c r="K1496" s="13" t="s">
        <v>147</v>
      </c>
      <c r="L1496" s="13" t="s">
        <v>147</v>
      </c>
      <c r="M1496" s="88" t="s">
        <v>475</v>
      </c>
      <c r="N1496" s="75">
        <v>35.280999999999999</v>
      </c>
      <c r="O1496" s="75">
        <v>-92.334000000000003</v>
      </c>
      <c r="P1496" s="86">
        <v>2.9</v>
      </c>
      <c r="Q1496" s="11" t="s">
        <v>120</v>
      </c>
      <c r="R1496" s="12" t="s">
        <v>42</v>
      </c>
      <c r="S1496" s="77" t="s">
        <v>2107</v>
      </c>
    </row>
    <row r="1497" spans="1:19" s="1" customFormat="1" ht="33.75" x14ac:dyDescent="0.2">
      <c r="A1497" s="27" t="e">
        <f t="shared" si="23"/>
        <v>#VALUE!</v>
      </c>
      <c r="B1497" s="99" t="s">
        <v>1525</v>
      </c>
      <c r="C1497" s="11">
        <v>2011</v>
      </c>
      <c r="D1497" s="12" t="s">
        <v>140</v>
      </c>
      <c r="E1497" s="11">
        <v>2</v>
      </c>
      <c r="F1497" s="25">
        <v>0.49932870370370369</v>
      </c>
      <c r="G1497" s="90">
        <v>0.24932870370370372</v>
      </c>
      <c r="H1497" s="90" t="s">
        <v>620</v>
      </c>
      <c r="I1497" s="11" t="s">
        <v>148</v>
      </c>
      <c r="J1497" s="88">
        <v>2.2000000000000002</v>
      </c>
      <c r="K1497" s="13" t="s">
        <v>147</v>
      </c>
      <c r="L1497" s="13" t="s">
        <v>147</v>
      </c>
      <c r="M1497" s="88" t="s">
        <v>321</v>
      </c>
      <c r="N1497" s="75">
        <v>35.24</v>
      </c>
      <c r="O1497" s="75">
        <v>-92.37</v>
      </c>
      <c r="P1497" s="86">
        <v>6.4</v>
      </c>
      <c r="Q1497" s="11" t="s">
        <v>120</v>
      </c>
      <c r="R1497" s="12" t="s">
        <v>25</v>
      </c>
      <c r="S1497" s="77" t="s">
        <v>2107</v>
      </c>
    </row>
    <row r="1498" spans="1:19" s="1" customFormat="1" ht="33.75" x14ac:dyDescent="0.2">
      <c r="A1498" s="27" t="e">
        <f t="shared" si="23"/>
        <v>#VALUE!</v>
      </c>
      <c r="B1498" s="99" t="s">
        <v>1526</v>
      </c>
      <c r="C1498" s="11">
        <v>2011</v>
      </c>
      <c r="D1498" s="12" t="s">
        <v>140</v>
      </c>
      <c r="E1498" s="11">
        <v>2</v>
      </c>
      <c r="F1498" s="25">
        <v>0.72107638888888881</v>
      </c>
      <c r="G1498" s="90">
        <v>0.47107638888888892</v>
      </c>
      <c r="H1498" s="90" t="s">
        <v>620</v>
      </c>
      <c r="I1498" s="11" t="s">
        <v>148</v>
      </c>
      <c r="J1498" s="88">
        <v>1.6</v>
      </c>
      <c r="K1498" s="13" t="s">
        <v>147</v>
      </c>
      <c r="L1498" s="13" t="s">
        <v>147</v>
      </c>
      <c r="M1498" s="88" t="s">
        <v>321</v>
      </c>
      <c r="N1498" s="75">
        <v>35.274999999999999</v>
      </c>
      <c r="O1498" s="75">
        <v>-92.346999999999994</v>
      </c>
      <c r="P1498" s="86">
        <v>4.3</v>
      </c>
      <c r="Q1498" s="11" t="s">
        <v>120</v>
      </c>
      <c r="R1498" s="12" t="s">
        <v>25</v>
      </c>
      <c r="S1498" s="77" t="s">
        <v>2107</v>
      </c>
    </row>
    <row r="1499" spans="1:19" s="1" customFormat="1" ht="33.75" x14ac:dyDescent="0.2">
      <c r="A1499" s="27" t="e">
        <f t="shared" si="23"/>
        <v>#VALUE!</v>
      </c>
      <c r="B1499" s="99" t="s">
        <v>1527</v>
      </c>
      <c r="C1499" s="11">
        <v>2011</v>
      </c>
      <c r="D1499" s="12" t="s">
        <v>140</v>
      </c>
      <c r="E1499" s="11">
        <v>2</v>
      </c>
      <c r="F1499" s="25">
        <v>0.80385416666666665</v>
      </c>
      <c r="G1499" s="90">
        <v>0.51218750000000002</v>
      </c>
      <c r="H1499" s="90" t="s">
        <v>620</v>
      </c>
      <c r="I1499" s="11" t="s">
        <v>148</v>
      </c>
      <c r="J1499" s="88">
        <v>2.1</v>
      </c>
      <c r="K1499" s="13" t="s">
        <v>147</v>
      </c>
      <c r="L1499" s="13" t="s">
        <v>147</v>
      </c>
      <c r="M1499" s="88" t="s">
        <v>321</v>
      </c>
      <c r="N1499" s="75">
        <v>35.249000000000002</v>
      </c>
      <c r="O1499" s="75">
        <v>-92.346000000000004</v>
      </c>
      <c r="P1499" s="86">
        <v>4</v>
      </c>
      <c r="Q1499" s="11" t="s">
        <v>120</v>
      </c>
      <c r="R1499" s="12" t="s">
        <v>25</v>
      </c>
      <c r="S1499" s="77" t="s">
        <v>2107</v>
      </c>
    </row>
    <row r="1500" spans="1:19" s="1" customFormat="1" ht="33.75" x14ac:dyDescent="0.2">
      <c r="A1500" s="27" t="e">
        <f t="shared" si="23"/>
        <v>#VALUE!</v>
      </c>
      <c r="B1500" s="99" t="s">
        <v>1528</v>
      </c>
      <c r="C1500" s="11">
        <v>2011</v>
      </c>
      <c r="D1500" s="12" t="s">
        <v>140</v>
      </c>
      <c r="E1500" s="11">
        <v>2</v>
      </c>
      <c r="F1500" s="25">
        <v>0.88262731481481482</v>
      </c>
      <c r="G1500" s="90">
        <v>0.63262731481481482</v>
      </c>
      <c r="H1500" s="90" t="s">
        <v>620</v>
      </c>
      <c r="I1500" s="11" t="s">
        <v>148</v>
      </c>
      <c r="J1500" s="88">
        <v>2.2000000000000002</v>
      </c>
      <c r="K1500" s="13" t="s">
        <v>147</v>
      </c>
      <c r="L1500" s="13" t="s">
        <v>147</v>
      </c>
      <c r="M1500" s="88" t="s">
        <v>321</v>
      </c>
      <c r="N1500" s="75">
        <v>35.256999999999998</v>
      </c>
      <c r="O1500" s="75">
        <v>-92.355000000000004</v>
      </c>
      <c r="P1500" s="86">
        <v>4.2</v>
      </c>
      <c r="Q1500" s="11" t="s">
        <v>120</v>
      </c>
      <c r="R1500" s="12" t="s">
        <v>25</v>
      </c>
      <c r="S1500" s="77" t="s">
        <v>2107</v>
      </c>
    </row>
    <row r="1501" spans="1:19" s="1" customFormat="1" ht="33.75" x14ac:dyDescent="0.2">
      <c r="A1501" s="27" t="e">
        <f t="shared" si="23"/>
        <v>#VALUE!</v>
      </c>
      <c r="B1501" s="99" t="s">
        <v>1529</v>
      </c>
      <c r="C1501" s="11">
        <v>2011</v>
      </c>
      <c r="D1501" s="12" t="s">
        <v>140</v>
      </c>
      <c r="E1501" s="11">
        <v>2</v>
      </c>
      <c r="F1501" s="25">
        <v>5.3240740740740744E-4</v>
      </c>
      <c r="G1501" s="90">
        <v>0.75053240740740745</v>
      </c>
      <c r="H1501" s="90" t="s">
        <v>620</v>
      </c>
      <c r="I1501" s="11" t="s">
        <v>148</v>
      </c>
      <c r="J1501" s="88">
        <v>1.9</v>
      </c>
      <c r="K1501" s="13" t="s">
        <v>147</v>
      </c>
      <c r="L1501" s="13" t="s">
        <v>147</v>
      </c>
      <c r="M1501" s="88" t="s">
        <v>321</v>
      </c>
      <c r="N1501" s="75">
        <v>35.253999999999998</v>
      </c>
      <c r="O1501" s="75">
        <v>-92.358999999999995</v>
      </c>
      <c r="P1501" s="86">
        <v>5.2</v>
      </c>
      <c r="Q1501" s="11" t="s">
        <v>120</v>
      </c>
      <c r="R1501" s="12" t="s">
        <v>25</v>
      </c>
      <c r="S1501" s="77" t="s">
        <v>2107</v>
      </c>
    </row>
    <row r="1502" spans="1:19" s="1" customFormat="1" ht="33.75" x14ac:dyDescent="0.2">
      <c r="A1502" s="27" t="e">
        <f t="shared" si="23"/>
        <v>#VALUE!</v>
      </c>
      <c r="B1502" s="99" t="s">
        <v>1530</v>
      </c>
      <c r="C1502" s="11">
        <v>2011</v>
      </c>
      <c r="D1502" s="12" t="s">
        <v>140</v>
      </c>
      <c r="E1502" s="11">
        <v>2</v>
      </c>
      <c r="F1502" s="25">
        <v>4.9074074074074072E-3</v>
      </c>
      <c r="G1502" s="90">
        <v>0.75490740740740747</v>
      </c>
      <c r="H1502" s="90" t="s">
        <v>620</v>
      </c>
      <c r="I1502" s="11" t="s">
        <v>148</v>
      </c>
      <c r="J1502" s="88">
        <v>2.2999999999999998</v>
      </c>
      <c r="K1502" s="13" t="s">
        <v>147</v>
      </c>
      <c r="L1502" s="13" t="s">
        <v>147</v>
      </c>
      <c r="M1502" s="88" t="s">
        <v>321</v>
      </c>
      <c r="N1502" s="75">
        <v>35.256</v>
      </c>
      <c r="O1502" s="75">
        <v>-92.361000000000004</v>
      </c>
      <c r="P1502" s="86">
        <v>4.5</v>
      </c>
      <c r="Q1502" s="11" t="s">
        <v>120</v>
      </c>
      <c r="R1502" s="12" t="s">
        <v>25</v>
      </c>
      <c r="S1502" s="77" t="s">
        <v>2107</v>
      </c>
    </row>
    <row r="1503" spans="1:19" s="1" customFormat="1" ht="33.75" x14ac:dyDescent="0.2">
      <c r="A1503" s="27" t="e">
        <f t="shared" si="23"/>
        <v>#VALUE!</v>
      </c>
      <c r="B1503" s="99" t="s">
        <v>1531</v>
      </c>
      <c r="C1503" s="11">
        <v>2011</v>
      </c>
      <c r="D1503" s="12" t="s">
        <v>140</v>
      </c>
      <c r="E1503" s="11">
        <v>2</v>
      </c>
      <c r="F1503" s="25">
        <v>0.13002314814814817</v>
      </c>
      <c r="G1503" s="90">
        <v>0.88002314814814808</v>
      </c>
      <c r="H1503" s="90" t="s">
        <v>620</v>
      </c>
      <c r="I1503" s="11" t="s">
        <v>148</v>
      </c>
      <c r="J1503" s="88">
        <v>1.9</v>
      </c>
      <c r="K1503" s="13" t="s">
        <v>147</v>
      </c>
      <c r="L1503" s="13" t="s">
        <v>147</v>
      </c>
      <c r="M1503" s="88" t="s">
        <v>321</v>
      </c>
      <c r="N1503" s="75">
        <v>35.256</v>
      </c>
      <c r="O1503" s="75">
        <v>-92.352000000000004</v>
      </c>
      <c r="P1503" s="86">
        <v>4.5999999999999996</v>
      </c>
      <c r="Q1503" s="11" t="s">
        <v>120</v>
      </c>
      <c r="R1503" s="12" t="s">
        <v>25</v>
      </c>
      <c r="S1503" s="77" t="s">
        <v>2107</v>
      </c>
    </row>
    <row r="1504" spans="1:19" s="1" customFormat="1" ht="33.75" x14ac:dyDescent="0.2">
      <c r="A1504" s="27" t="e">
        <f t="shared" si="23"/>
        <v>#VALUE!</v>
      </c>
      <c r="B1504" s="99" t="s">
        <v>1532</v>
      </c>
      <c r="C1504" s="11">
        <v>2011</v>
      </c>
      <c r="D1504" s="12" t="s">
        <v>140</v>
      </c>
      <c r="E1504" s="11">
        <v>3</v>
      </c>
      <c r="F1504" s="25">
        <v>0.33974537037037034</v>
      </c>
      <c r="G1504" s="90">
        <v>8.9745370370370378E-2</v>
      </c>
      <c r="H1504" s="90" t="s">
        <v>620</v>
      </c>
      <c r="I1504" s="11" t="s">
        <v>148</v>
      </c>
      <c r="J1504" s="88">
        <v>2.2000000000000002</v>
      </c>
      <c r="K1504" s="13" t="s">
        <v>147</v>
      </c>
      <c r="L1504" s="13" t="s">
        <v>147</v>
      </c>
      <c r="M1504" s="88" t="s">
        <v>321</v>
      </c>
      <c r="N1504" s="75">
        <v>35.283999999999999</v>
      </c>
      <c r="O1504" s="75">
        <v>-92.331999999999994</v>
      </c>
      <c r="P1504" s="86">
        <v>3.4</v>
      </c>
      <c r="Q1504" s="11" t="s">
        <v>120</v>
      </c>
      <c r="R1504" s="12" t="s">
        <v>42</v>
      </c>
      <c r="S1504" s="77" t="s">
        <v>2107</v>
      </c>
    </row>
    <row r="1505" spans="1:19" s="1" customFormat="1" ht="33.75" x14ac:dyDescent="0.2">
      <c r="A1505" s="27" t="e">
        <f t="shared" si="23"/>
        <v>#VALUE!</v>
      </c>
      <c r="B1505" s="99" t="s">
        <v>1533</v>
      </c>
      <c r="C1505" s="11">
        <v>2011</v>
      </c>
      <c r="D1505" s="12" t="s">
        <v>140</v>
      </c>
      <c r="E1505" s="11">
        <v>3</v>
      </c>
      <c r="F1505" s="25">
        <v>0.34255787037037039</v>
      </c>
      <c r="G1505" s="90">
        <v>9.2557870370370374E-2</v>
      </c>
      <c r="H1505" s="90" t="s">
        <v>620</v>
      </c>
      <c r="I1505" s="11" t="s">
        <v>148</v>
      </c>
      <c r="J1505" s="88">
        <v>2.2999999999999998</v>
      </c>
      <c r="K1505" s="13" t="s">
        <v>147</v>
      </c>
      <c r="L1505" s="13" t="s">
        <v>147</v>
      </c>
      <c r="M1505" s="88" t="s">
        <v>321</v>
      </c>
      <c r="N1505" s="75">
        <v>35.281999999999996</v>
      </c>
      <c r="O1505" s="75">
        <v>-92.337000000000003</v>
      </c>
      <c r="P1505" s="86">
        <v>4.3</v>
      </c>
      <c r="Q1505" s="11" t="s">
        <v>120</v>
      </c>
      <c r="R1505" s="12" t="s">
        <v>42</v>
      </c>
      <c r="S1505" s="77" t="s">
        <v>2107</v>
      </c>
    </row>
    <row r="1506" spans="1:19" s="1" customFormat="1" ht="33.75" x14ac:dyDescent="0.2">
      <c r="A1506" s="27" t="e">
        <f t="shared" si="23"/>
        <v>#VALUE!</v>
      </c>
      <c r="B1506" s="99" t="s">
        <v>1534</v>
      </c>
      <c r="C1506" s="11">
        <v>2011</v>
      </c>
      <c r="D1506" s="12" t="s">
        <v>140</v>
      </c>
      <c r="E1506" s="11">
        <v>3</v>
      </c>
      <c r="F1506" s="25">
        <v>0.58707175925925925</v>
      </c>
      <c r="G1506" s="90">
        <v>0.33707175925925931</v>
      </c>
      <c r="H1506" s="90" t="s">
        <v>620</v>
      </c>
      <c r="I1506" s="11" t="s">
        <v>148</v>
      </c>
      <c r="J1506" s="88">
        <v>1.9</v>
      </c>
      <c r="K1506" s="13" t="s">
        <v>147</v>
      </c>
      <c r="L1506" s="13" t="s">
        <v>147</v>
      </c>
      <c r="M1506" s="88" t="s">
        <v>321</v>
      </c>
      <c r="N1506" s="75">
        <v>35.281999999999996</v>
      </c>
      <c r="O1506" s="75">
        <v>-92.337000000000003</v>
      </c>
      <c r="P1506" s="86">
        <v>4.0999999999999996</v>
      </c>
      <c r="Q1506" s="11" t="s">
        <v>120</v>
      </c>
      <c r="R1506" s="12" t="s">
        <v>42</v>
      </c>
      <c r="S1506" s="77" t="s">
        <v>2107</v>
      </c>
    </row>
    <row r="1507" spans="1:19" s="1" customFormat="1" ht="33.75" x14ac:dyDescent="0.2">
      <c r="A1507" s="27" t="e">
        <f t="shared" si="23"/>
        <v>#VALUE!</v>
      </c>
      <c r="B1507" s="99" t="s">
        <v>1535</v>
      </c>
      <c r="C1507" s="11">
        <v>2011</v>
      </c>
      <c r="D1507" s="12" t="s">
        <v>140</v>
      </c>
      <c r="E1507" s="11">
        <v>3</v>
      </c>
      <c r="F1507" s="25">
        <v>0.64709490740740738</v>
      </c>
      <c r="G1507" s="90">
        <v>0.39709490740740744</v>
      </c>
      <c r="H1507" s="90" t="s">
        <v>620</v>
      </c>
      <c r="I1507" s="11" t="s">
        <v>148</v>
      </c>
      <c r="J1507" s="88">
        <v>3.2</v>
      </c>
      <c r="K1507" s="13" t="s">
        <v>147</v>
      </c>
      <c r="L1507" s="13" t="s">
        <v>147</v>
      </c>
      <c r="M1507" s="88" t="s">
        <v>341</v>
      </c>
      <c r="N1507" s="75">
        <v>35.265999999999998</v>
      </c>
      <c r="O1507" s="75">
        <v>-92.370999999999995</v>
      </c>
      <c r="P1507" s="86">
        <v>6</v>
      </c>
      <c r="Q1507" s="11" t="s">
        <v>120</v>
      </c>
      <c r="R1507" s="12" t="s">
        <v>25</v>
      </c>
      <c r="S1507" s="77" t="s">
        <v>2107</v>
      </c>
    </row>
    <row r="1508" spans="1:19" s="1" customFormat="1" ht="33.75" x14ac:dyDescent="0.2">
      <c r="A1508" s="27" t="e">
        <f t="shared" si="23"/>
        <v>#VALUE!</v>
      </c>
      <c r="B1508" s="99" t="s">
        <v>1536</v>
      </c>
      <c r="C1508" s="11">
        <v>2011</v>
      </c>
      <c r="D1508" s="12" t="s">
        <v>140</v>
      </c>
      <c r="E1508" s="11">
        <v>3</v>
      </c>
      <c r="F1508" s="25">
        <v>0.66347222222222224</v>
      </c>
      <c r="G1508" s="90">
        <v>0.41347222222222224</v>
      </c>
      <c r="H1508" s="90" t="s">
        <v>620</v>
      </c>
      <c r="I1508" s="11" t="s">
        <v>148</v>
      </c>
      <c r="J1508" s="88">
        <v>3.5</v>
      </c>
      <c r="K1508" s="13" t="s">
        <v>147</v>
      </c>
      <c r="L1508" s="13" t="s">
        <v>147</v>
      </c>
      <c r="M1508" s="88" t="s">
        <v>476</v>
      </c>
      <c r="N1508" s="75">
        <v>35.241</v>
      </c>
      <c r="O1508" s="75">
        <v>-92.388000000000005</v>
      </c>
      <c r="P1508" s="86">
        <v>6.6</v>
      </c>
      <c r="Q1508" s="11" t="s">
        <v>120</v>
      </c>
      <c r="R1508" s="12" t="s">
        <v>25</v>
      </c>
      <c r="S1508" s="77" t="s">
        <v>2107</v>
      </c>
    </row>
    <row r="1509" spans="1:19" s="1" customFormat="1" ht="33.75" x14ac:dyDescent="0.2">
      <c r="A1509" s="27" t="e">
        <f t="shared" si="23"/>
        <v>#VALUE!</v>
      </c>
      <c r="B1509" s="99" t="s">
        <v>1537</v>
      </c>
      <c r="C1509" s="11">
        <v>2011</v>
      </c>
      <c r="D1509" s="12" t="s">
        <v>140</v>
      </c>
      <c r="E1509" s="11">
        <v>3</v>
      </c>
      <c r="F1509" s="25">
        <v>0.66601851851851845</v>
      </c>
      <c r="G1509" s="90">
        <v>0.41601851851851851</v>
      </c>
      <c r="H1509" s="90" t="s">
        <v>620</v>
      </c>
      <c r="I1509" s="11" t="s">
        <v>148</v>
      </c>
      <c r="J1509" s="88">
        <v>2.4</v>
      </c>
      <c r="K1509" s="13" t="s">
        <v>147</v>
      </c>
      <c r="L1509" s="13" t="s">
        <v>147</v>
      </c>
      <c r="M1509" s="88" t="s">
        <v>358</v>
      </c>
      <c r="N1509" s="75">
        <v>35.234000000000002</v>
      </c>
      <c r="O1509" s="75">
        <v>-92.369</v>
      </c>
      <c r="P1509" s="86">
        <v>5</v>
      </c>
      <c r="Q1509" s="11" t="s">
        <v>120</v>
      </c>
      <c r="R1509" s="12" t="s">
        <v>25</v>
      </c>
      <c r="S1509" s="77" t="s">
        <v>2107</v>
      </c>
    </row>
    <row r="1510" spans="1:19" s="1" customFormat="1" ht="33.75" x14ac:dyDescent="0.2">
      <c r="A1510" s="27" t="e">
        <f t="shared" si="23"/>
        <v>#VALUE!</v>
      </c>
      <c r="B1510" s="99" t="s">
        <v>1538</v>
      </c>
      <c r="C1510" s="11">
        <v>2011</v>
      </c>
      <c r="D1510" s="12" t="s">
        <v>140</v>
      </c>
      <c r="E1510" s="11">
        <v>3</v>
      </c>
      <c r="F1510" s="25">
        <v>0.71037037037037043</v>
      </c>
      <c r="G1510" s="90">
        <v>0.46037037037037037</v>
      </c>
      <c r="H1510" s="90" t="s">
        <v>620</v>
      </c>
      <c r="I1510" s="11" t="s">
        <v>148</v>
      </c>
      <c r="J1510" s="88">
        <v>2.5</v>
      </c>
      <c r="K1510" s="13" t="s">
        <v>147</v>
      </c>
      <c r="L1510" s="13" t="s">
        <v>147</v>
      </c>
      <c r="M1510" s="88" t="s">
        <v>411</v>
      </c>
      <c r="N1510" s="75">
        <v>35.253</v>
      </c>
      <c r="O1510" s="75">
        <v>-92.364999999999995</v>
      </c>
      <c r="P1510" s="86">
        <v>4.2</v>
      </c>
      <c r="Q1510" s="11" t="s">
        <v>120</v>
      </c>
      <c r="R1510" s="12" t="s">
        <v>25</v>
      </c>
      <c r="S1510" s="77" t="s">
        <v>2107</v>
      </c>
    </row>
    <row r="1511" spans="1:19" s="1" customFormat="1" ht="33.75" x14ac:dyDescent="0.2">
      <c r="A1511" s="27" t="e">
        <f t="shared" si="23"/>
        <v>#VALUE!</v>
      </c>
      <c r="B1511" s="99" t="s">
        <v>1539</v>
      </c>
      <c r="C1511" s="11">
        <v>2011</v>
      </c>
      <c r="D1511" s="12" t="s">
        <v>140</v>
      </c>
      <c r="E1511" s="11">
        <v>3</v>
      </c>
      <c r="F1511" s="25">
        <v>0.74520833333333336</v>
      </c>
      <c r="G1511" s="90">
        <v>0.49520833333333331</v>
      </c>
      <c r="H1511" s="90" t="s">
        <v>620</v>
      </c>
      <c r="I1511" s="11" t="s">
        <v>148</v>
      </c>
      <c r="J1511" s="88">
        <v>2.2000000000000002</v>
      </c>
      <c r="K1511" s="13" t="s">
        <v>147</v>
      </c>
      <c r="L1511" s="13" t="s">
        <v>147</v>
      </c>
      <c r="M1511" s="88" t="s">
        <v>321</v>
      </c>
      <c r="N1511" s="75">
        <v>35.255000000000003</v>
      </c>
      <c r="O1511" s="75">
        <v>-92.363</v>
      </c>
      <c r="P1511" s="86">
        <v>3.7</v>
      </c>
      <c r="Q1511" s="11" t="s">
        <v>120</v>
      </c>
      <c r="R1511" s="12" t="s">
        <v>25</v>
      </c>
      <c r="S1511" s="77" t="s">
        <v>2107</v>
      </c>
    </row>
    <row r="1512" spans="1:19" s="1" customFormat="1" ht="33.75" x14ac:dyDescent="0.2">
      <c r="A1512" s="27" t="e">
        <f t="shared" si="23"/>
        <v>#VALUE!</v>
      </c>
      <c r="B1512" s="99" t="s">
        <v>1540</v>
      </c>
      <c r="C1512" s="11">
        <v>2011</v>
      </c>
      <c r="D1512" s="12" t="s">
        <v>140</v>
      </c>
      <c r="E1512" s="11">
        <v>3</v>
      </c>
      <c r="F1512" s="25">
        <v>0.79379629629629633</v>
      </c>
      <c r="G1512" s="90">
        <v>0.54379629629629633</v>
      </c>
      <c r="H1512" s="90" t="s">
        <v>620</v>
      </c>
      <c r="I1512" s="11" t="s">
        <v>148</v>
      </c>
      <c r="J1512" s="88">
        <v>2.5</v>
      </c>
      <c r="K1512" s="13" t="s">
        <v>147</v>
      </c>
      <c r="L1512" s="13" t="s">
        <v>147</v>
      </c>
      <c r="M1512" s="88" t="s">
        <v>340</v>
      </c>
      <c r="N1512" s="75">
        <v>35.255000000000003</v>
      </c>
      <c r="O1512" s="75">
        <v>-92.358999999999995</v>
      </c>
      <c r="P1512" s="86">
        <v>3.7</v>
      </c>
      <c r="Q1512" s="11" t="s">
        <v>120</v>
      </c>
      <c r="R1512" s="12" t="s">
        <v>25</v>
      </c>
      <c r="S1512" s="77" t="s">
        <v>2107</v>
      </c>
    </row>
    <row r="1513" spans="1:19" s="1" customFormat="1" ht="33.75" x14ac:dyDescent="0.2">
      <c r="A1513" s="27" t="e">
        <f t="shared" si="23"/>
        <v>#VALUE!</v>
      </c>
      <c r="B1513" s="99" t="s">
        <v>1541</v>
      </c>
      <c r="C1513" s="11">
        <v>2011</v>
      </c>
      <c r="D1513" s="12" t="s">
        <v>140</v>
      </c>
      <c r="E1513" s="11">
        <v>3</v>
      </c>
      <c r="F1513" s="25">
        <v>0.79685185185185192</v>
      </c>
      <c r="G1513" s="90">
        <v>0.54685185185185181</v>
      </c>
      <c r="H1513" s="90" t="s">
        <v>620</v>
      </c>
      <c r="I1513" s="11" t="s">
        <v>148</v>
      </c>
      <c r="J1513" s="88">
        <v>2.4</v>
      </c>
      <c r="K1513" s="13" t="s">
        <v>147</v>
      </c>
      <c r="L1513" s="13" t="s">
        <v>147</v>
      </c>
      <c r="M1513" s="88" t="s">
        <v>321</v>
      </c>
      <c r="N1513" s="75">
        <v>35.255000000000003</v>
      </c>
      <c r="O1513" s="75">
        <v>-92.361000000000004</v>
      </c>
      <c r="P1513" s="86">
        <v>3.8</v>
      </c>
      <c r="Q1513" s="11" t="s">
        <v>120</v>
      </c>
      <c r="R1513" s="12" t="s">
        <v>25</v>
      </c>
      <c r="S1513" s="77" t="s">
        <v>2107</v>
      </c>
    </row>
    <row r="1514" spans="1:19" s="1" customFormat="1" ht="33.75" x14ac:dyDescent="0.2">
      <c r="A1514" s="27" t="e">
        <f t="shared" si="23"/>
        <v>#VALUE!</v>
      </c>
      <c r="B1514" s="99" t="s">
        <v>1542</v>
      </c>
      <c r="C1514" s="11">
        <v>2011</v>
      </c>
      <c r="D1514" s="12" t="s">
        <v>140</v>
      </c>
      <c r="E1514" s="11">
        <v>3</v>
      </c>
      <c r="F1514" s="25">
        <v>0.80185185185185182</v>
      </c>
      <c r="G1514" s="90">
        <v>0.55185185185185182</v>
      </c>
      <c r="H1514" s="90" t="s">
        <v>620</v>
      </c>
      <c r="I1514" s="11" t="s">
        <v>148</v>
      </c>
      <c r="J1514" s="88">
        <v>2.4</v>
      </c>
      <c r="K1514" s="13" t="s">
        <v>147</v>
      </c>
      <c r="L1514" s="13" t="s">
        <v>147</v>
      </c>
      <c r="M1514" s="88" t="s">
        <v>348</v>
      </c>
      <c r="N1514" s="75">
        <v>35.250999999999998</v>
      </c>
      <c r="O1514" s="75">
        <v>-92.364000000000004</v>
      </c>
      <c r="P1514" s="86">
        <v>3.7</v>
      </c>
      <c r="Q1514" s="11" t="s">
        <v>120</v>
      </c>
      <c r="R1514" s="12" t="s">
        <v>25</v>
      </c>
      <c r="S1514" s="77" t="s">
        <v>2107</v>
      </c>
    </row>
    <row r="1515" spans="1:19" s="1" customFormat="1" ht="33.75" x14ac:dyDescent="0.2">
      <c r="A1515" s="27" t="e">
        <f t="shared" si="23"/>
        <v>#VALUE!</v>
      </c>
      <c r="B1515" s="99" t="s">
        <v>1543</v>
      </c>
      <c r="C1515" s="11">
        <v>2011</v>
      </c>
      <c r="D1515" s="12" t="s">
        <v>140</v>
      </c>
      <c r="E1515" s="11">
        <v>3</v>
      </c>
      <c r="F1515" s="25">
        <v>0.8121990740740741</v>
      </c>
      <c r="G1515" s="90">
        <v>0.5621990740740741</v>
      </c>
      <c r="H1515" s="90" t="s">
        <v>620</v>
      </c>
      <c r="I1515" s="11" t="s">
        <v>148</v>
      </c>
      <c r="J1515" s="88">
        <v>2.2999999999999998</v>
      </c>
      <c r="K1515" s="13" t="s">
        <v>147</v>
      </c>
      <c r="L1515" s="13" t="s">
        <v>147</v>
      </c>
      <c r="M1515" s="88" t="s">
        <v>321</v>
      </c>
      <c r="N1515" s="75">
        <v>35.252000000000002</v>
      </c>
      <c r="O1515" s="75">
        <v>-92.355000000000004</v>
      </c>
      <c r="P1515" s="86">
        <v>4.0999999999999996</v>
      </c>
      <c r="Q1515" s="11" t="s">
        <v>120</v>
      </c>
      <c r="R1515" s="12" t="s">
        <v>25</v>
      </c>
      <c r="S1515" s="77" t="s">
        <v>2107</v>
      </c>
    </row>
    <row r="1516" spans="1:19" s="1" customFormat="1" ht="33.75" x14ac:dyDescent="0.2">
      <c r="A1516" s="27" t="e">
        <f t="shared" si="23"/>
        <v>#VALUE!</v>
      </c>
      <c r="B1516" s="99" t="s">
        <v>1544</v>
      </c>
      <c r="C1516" s="11">
        <v>2011</v>
      </c>
      <c r="D1516" s="12" t="s">
        <v>140</v>
      </c>
      <c r="E1516" s="11">
        <v>3</v>
      </c>
      <c r="F1516" s="25">
        <v>0.81974537037037043</v>
      </c>
      <c r="G1516" s="90">
        <v>0.56974537037037043</v>
      </c>
      <c r="H1516" s="90" t="s">
        <v>620</v>
      </c>
      <c r="I1516" s="11" t="s">
        <v>148</v>
      </c>
      <c r="J1516" s="88">
        <v>1.4</v>
      </c>
      <c r="K1516" s="13" t="s">
        <v>147</v>
      </c>
      <c r="L1516" s="13" t="s">
        <v>147</v>
      </c>
      <c r="M1516" s="88" t="s">
        <v>321</v>
      </c>
      <c r="N1516" s="75">
        <v>35.247999999999998</v>
      </c>
      <c r="O1516" s="75">
        <v>-92.364999999999995</v>
      </c>
      <c r="P1516" s="86">
        <v>5.6</v>
      </c>
      <c r="Q1516" s="11" t="s">
        <v>120</v>
      </c>
      <c r="R1516" s="12" t="s">
        <v>25</v>
      </c>
      <c r="S1516" s="77" t="s">
        <v>2107</v>
      </c>
    </row>
    <row r="1517" spans="1:19" s="1" customFormat="1" ht="33.75" x14ac:dyDescent="0.2">
      <c r="A1517" s="27" t="e">
        <f t="shared" si="23"/>
        <v>#VALUE!</v>
      </c>
      <c r="B1517" s="99" t="s">
        <v>1545</v>
      </c>
      <c r="C1517" s="11">
        <v>2011</v>
      </c>
      <c r="D1517" s="12" t="s">
        <v>140</v>
      </c>
      <c r="E1517" s="11">
        <v>3</v>
      </c>
      <c r="F1517" s="25">
        <v>0.82175925925925919</v>
      </c>
      <c r="G1517" s="90">
        <v>0.57175925925925919</v>
      </c>
      <c r="H1517" s="90" t="s">
        <v>620</v>
      </c>
      <c r="I1517" s="11" t="s">
        <v>148</v>
      </c>
      <c r="J1517" s="88">
        <v>1.9</v>
      </c>
      <c r="K1517" s="13" t="s">
        <v>147</v>
      </c>
      <c r="L1517" s="13" t="s">
        <v>147</v>
      </c>
      <c r="M1517" s="88" t="s">
        <v>321</v>
      </c>
      <c r="N1517" s="75">
        <v>35.252000000000002</v>
      </c>
      <c r="O1517" s="75">
        <v>-92.361000000000004</v>
      </c>
      <c r="P1517" s="86">
        <v>5.3</v>
      </c>
      <c r="Q1517" s="11" t="s">
        <v>120</v>
      </c>
      <c r="R1517" s="12" t="s">
        <v>25</v>
      </c>
      <c r="S1517" s="77" t="s">
        <v>2107</v>
      </c>
    </row>
    <row r="1518" spans="1:19" s="1" customFormat="1" ht="33.75" x14ac:dyDescent="0.2">
      <c r="A1518" s="27" t="e">
        <f t="shared" si="23"/>
        <v>#VALUE!</v>
      </c>
      <c r="B1518" s="99" t="s">
        <v>1546</v>
      </c>
      <c r="C1518" s="11">
        <v>2011</v>
      </c>
      <c r="D1518" s="12" t="s">
        <v>140</v>
      </c>
      <c r="E1518" s="11">
        <v>3</v>
      </c>
      <c r="F1518" s="25">
        <v>0.82907407407407396</v>
      </c>
      <c r="G1518" s="90">
        <v>0.57907407407407407</v>
      </c>
      <c r="H1518" s="90" t="s">
        <v>620</v>
      </c>
      <c r="I1518" s="11" t="s">
        <v>148</v>
      </c>
      <c r="J1518" s="88">
        <v>2.2000000000000002</v>
      </c>
      <c r="K1518" s="13" t="s">
        <v>147</v>
      </c>
      <c r="L1518" s="13" t="s">
        <v>147</v>
      </c>
      <c r="M1518" s="88" t="s">
        <v>354</v>
      </c>
      <c r="N1518" s="75">
        <v>35.258000000000003</v>
      </c>
      <c r="O1518" s="75">
        <v>-92.358999999999995</v>
      </c>
      <c r="P1518" s="86">
        <v>3.2</v>
      </c>
      <c r="Q1518" s="11" t="s">
        <v>120</v>
      </c>
      <c r="R1518" s="12" t="s">
        <v>25</v>
      </c>
      <c r="S1518" s="77" t="s">
        <v>2107</v>
      </c>
    </row>
    <row r="1519" spans="1:19" s="1" customFormat="1" ht="33.75" x14ac:dyDescent="0.2">
      <c r="A1519" s="27" t="e">
        <f t="shared" si="23"/>
        <v>#VALUE!</v>
      </c>
      <c r="B1519" s="99" t="s">
        <v>1547</v>
      </c>
      <c r="C1519" s="11">
        <v>2011</v>
      </c>
      <c r="D1519" s="12" t="s">
        <v>140</v>
      </c>
      <c r="E1519" s="11">
        <v>3</v>
      </c>
      <c r="F1519" s="25">
        <v>0.90353009259259265</v>
      </c>
      <c r="G1519" s="90">
        <v>0.65353009259259254</v>
      </c>
      <c r="H1519" s="90" t="s">
        <v>620</v>
      </c>
      <c r="I1519" s="11" t="s">
        <v>148</v>
      </c>
      <c r="J1519" s="88">
        <v>1.1000000000000001</v>
      </c>
      <c r="K1519" s="13" t="s">
        <v>147</v>
      </c>
      <c r="L1519" s="13" t="s">
        <v>147</v>
      </c>
      <c r="M1519" s="88" t="s">
        <v>321</v>
      </c>
      <c r="N1519" s="75">
        <v>35.289000000000001</v>
      </c>
      <c r="O1519" s="75">
        <v>-92.331000000000003</v>
      </c>
      <c r="P1519" s="86">
        <v>3.9</v>
      </c>
      <c r="Q1519" s="11" t="s">
        <v>120</v>
      </c>
      <c r="R1519" s="12" t="s">
        <v>42</v>
      </c>
      <c r="S1519" s="77" t="s">
        <v>2107</v>
      </c>
    </row>
    <row r="1520" spans="1:19" s="1" customFormat="1" ht="33.75" x14ac:dyDescent="0.2">
      <c r="A1520" s="27" t="e">
        <f t="shared" si="23"/>
        <v>#VALUE!</v>
      </c>
      <c r="B1520" s="99" t="s">
        <v>1548</v>
      </c>
      <c r="C1520" s="11">
        <v>2011</v>
      </c>
      <c r="D1520" s="12" t="s">
        <v>140</v>
      </c>
      <c r="E1520" s="11">
        <v>3</v>
      </c>
      <c r="F1520" s="25">
        <v>0.92380787037037038</v>
      </c>
      <c r="G1520" s="90">
        <v>0.67380787037037038</v>
      </c>
      <c r="H1520" s="90" t="s">
        <v>620</v>
      </c>
      <c r="I1520" s="11" t="s">
        <v>148</v>
      </c>
      <c r="J1520" s="88">
        <v>1.8</v>
      </c>
      <c r="K1520" s="13" t="s">
        <v>147</v>
      </c>
      <c r="L1520" s="13" t="s">
        <v>147</v>
      </c>
      <c r="M1520" s="88" t="s">
        <v>321</v>
      </c>
      <c r="N1520" s="75">
        <v>35.244999999999997</v>
      </c>
      <c r="O1520" s="75">
        <v>-92.364999999999995</v>
      </c>
      <c r="P1520" s="86">
        <v>5.2</v>
      </c>
      <c r="Q1520" s="11" t="s">
        <v>120</v>
      </c>
      <c r="R1520" s="12" t="s">
        <v>25</v>
      </c>
      <c r="S1520" s="77" t="s">
        <v>2107</v>
      </c>
    </row>
    <row r="1521" spans="1:19" s="1" customFormat="1" ht="33.75" x14ac:dyDescent="0.2">
      <c r="A1521" s="27" t="e">
        <f t="shared" si="23"/>
        <v>#VALUE!</v>
      </c>
      <c r="B1521" s="99" t="s">
        <v>1549</v>
      </c>
      <c r="C1521" s="11">
        <v>2011</v>
      </c>
      <c r="D1521" s="12" t="s">
        <v>140</v>
      </c>
      <c r="E1521" s="11">
        <v>3</v>
      </c>
      <c r="F1521" s="25">
        <v>0.97394675925925922</v>
      </c>
      <c r="G1521" s="90">
        <v>0.72394675925925922</v>
      </c>
      <c r="H1521" s="90" t="s">
        <v>620</v>
      </c>
      <c r="I1521" s="11" t="s">
        <v>148</v>
      </c>
      <c r="J1521" s="88">
        <v>1.4</v>
      </c>
      <c r="K1521" s="13" t="s">
        <v>147</v>
      </c>
      <c r="L1521" s="13" t="s">
        <v>147</v>
      </c>
      <c r="M1521" s="88" t="s">
        <v>321</v>
      </c>
      <c r="N1521" s="75">
        <v>35.258000000000003</v>
      </c>
      <c r="O1521" s="75">
        <v>-92.353999999999999</v>
      </c>
      <c r="P1521" s="86">
        <v>5.0999999999999996</v>
      </c>
      <c r="Q1521" s="11" t="s">
        <v>120</v>
      </c>
      <c r="R1521" s="12" t="s">
        <v>25</v>
      </c>
      <c r="S1521" s="77" t="s">
        <v>2107</v>
      </c>
    </row>
    <row r="1522" spans="1:19" s="1" customFormat="1" ht="33.75" x14ac:dyDescent="0.2">
      <c r="A1522" s="27" t="e">
        <f t="shared" si="23"/>
        <v>#VALUE!</v>
      </c>
      <c r="B1522" s="99" t="s">
        <v>1550</v>
      </c>
      <c r="C1522" s="11">
        <v>2011</v>
      </c>
      <c r="D1522" s="12" t="s">
        <v>140</v>
      </c>
      <c r="E1522" s="11">
        <v>3</v>
      </c>
      <c r="F1522" s="25">
        <v>0.98047453703703702</v>
      </c>
      <c r="G1522" s="90">
        <v>0.73047453703703702</v>
      </c>
      <c r="H1522" s="90" t="s">
        <v>620</v>
      </c>
      <c r="I1522" s="11" t="s">
        <v>148</v>
      </c>
      <c r="J1522" s="88">
        <v>1.4</v>
      </c>
      <c r="K1522" s="13" t="s">
        <v>147</v>
      </c>
      <c r="L1522" s="13" t="s">
        <v>147</v>
      </c>
      <c r="M1522" s="88" t="s">
        <v>321</v>
      </c>
      <c r="N1522" s="75">
        <v>35.258000000000003</v>
      </c>
      <c r="O1522" s="75">
        <v>-92.361000000000004</v>
      </c>
      <c r="P1522" s="86">
        <v>4.3</v>
      </c>
      <c r="Q1522" s="11" t="s">
        <v>120</v>
      </c>
      <c r="R1522" s="12" t="s">
        <v>25</v>
      </c>
      <c r="S1522" s="77" t="s">
        <v>2107</v>
      </c>
    </row>
    <row r="1523" spans="1:19" s="1" customFormat="1" ht="33.75" x14ac:dyDescent="0.2">
      <c r="A1523" s="27" t="e">
        <f t="shared" si="23"/>
        <v>#VALUE!</v>
      </c>
      <c r="B1523" s="99" t="s">
        <v>1551</v>
      </c>
      <c r="C1523" s="11">
        <v>2011</v>
      </c>
      <c r="D1523" s="12" t="s">
        <v>140</v>
      </c>
      <c r="E1523" s="11">
        <v>3</v>
      </c>
      <c r="F1523" s="25">
        <v>0.98694444444444451</v>
      </c>
      <c r="G1523" s="90">
        <v>0.73694444444444451</v>
      </c>
      <c r="H1523" s="90" t="s">
        <v>620</v>
      </c>
      <c r="I1523" s="11" t="s">
        <v>148</v>
      </c>
      <c r="J1523" s="88">
        <v>1.2</v>
      </c>
      <c r="K1523" s="13" t="s">
        <v>147</v>
      </c>
      <c r="L1523" s="13" t="s">
        <v>147</v>
      </c>
      <c r="M1523" s="88" t="s">
        <v>321</v>
      </c>
      <c r="N1523" s="75">
        <v>35.258000000000003</v>
      </c>
      <c r="O1523" s="75">
        <v>-92.355000000000004</v>
      </c>
      <c r="P1523" s="86">
        <v>4.8</v>
      </c>
      <c r="Q1523" s="11" t="s">
        <v>120</v>
      </c>
      <c r="R1523" s="12" t="s">
        <v>25</v>
      </c>
      <c r="S1523" s="77" t="s">
        <v>2107</v>
      </c>
    </row>
    <row r="1524" spans="1:19" s="1" customFormat="1" ht="33.75" x14ac:dyDescent="0.2">
      <c r="A1524" s="27" t="e">
        <f t="shared" si="23"/>
        <v>#VALUE!</v>
      </c>
      <c r="B1524" s="99" t="s">
        <v>1552</v>
      </c>
      <c r="C1524" s="11">
        <v>2011</v>
      </c>
      <c r="D1524" s="12" t="s">
        <v>140</v>
      </c>
      <c r="E1524" s="11">
        <v>3</v>
      </c>
      <c r="F1524" s="25">
        <v>0.17545138888888889</v>
      </c>
      <c r="G1524" s="90">
        <v>0.92545138888888889</v>
      </c>
      <c r="H1524" s="90" t="s">
        <v>620</v>
      </c>
      <c r="I1524" s="11" t="s">
        <v>148</v>
      </c>
      <c r="J1524" s="88">
        <v>2.2000000000000002</v>
      </c>
      <c r="K1524" s="13" t="s">
        <v>147</v>
      </c>
      <c r="L1524" s="13" t="s">
        <v>147</v>
      </c>
      <c r="M1524" s="88" t="s">
        <v>321</v>
      </c>
      <c r="N1524" s="75">
        <v>35.265000000000001</v>
      </c>
      <c r="O1524" s="75">
        <v>-92.350999999999999</v>
      </c>
      <c r="P1524" s="86">
        <v>3</v>
      </c>
      <c r="Q1524" s="11" t="s">
        <v>120</v>
      </c>
      <c r="R1524" s="12" t="s">
        <v>25</v>
      </c>
      <c r="S1524" s="77" t="s">
        <v>2107</v>
      </c>
    </row>
    <row r="1525" spans="1:19" s="1" customFormat="1" ht="33.75" x14ac:dyDescent="0.2">
      <c r="A1525" s="27" t="e">
        <f t="shared" si="23"/>
        <v>#VALUE!</v>
      </c>
      <c r="B1525" s="99" t="s">
        <v>1553</v>
      </c>
      <c r="C1525" s="11">
        <v>2011</v>
      </c>
      <c r="D1525" s="12" t="s">
        <v>140</v>
      </c>
      <c r="E1525" s="11">
        <v>4</v>
      </c>
      <c r="F1525" s="25">
        <v>0.36472222222222223</v>
      </c>
      <c r="G1525" s="90">
        <v>0.11472222222222223</v>
      </c>
      <c r="H1525" s="90" t="s">
        <v>620</v>
      </c>
      <c r="I1525" s="11" t="s">
        <v>148</v>
      </c>
      <c r="J1525" s="88">
        <v>2.8</v>
      </c>
      <c r="K1525" s="13" t="s">
        <v>147</v>
      </c>
      <c r="L1525" s="13" t="s">
        <v>147</v>
      </c>
      <c r="M1525" s="88" t="s">
        <v>428</v>
      </c>
      <c r="N1525" s="75">
        <v>35.280999999999999</v>
      </c>
      <c r="O1525" s="75">
        <v>-92.344999999999999</v>
      </c>
      <c r="P1525" s="86">
        <v>3</v>
      </c>
      <c r="Q1525" s="11" t="s">
        <v>120</v>
      </c>
      <c r="R1525" s="12" t="s">
        <v>42</v>
      </c>
      <c r="S1525" s="77" t="s">
        <v>2107</v>
      </c>
    </row>
    <row r="1526" spans="1:19" s="1" customFormat="1" ht="33.75" x14ac:dyDescent="0.2">
      <c r="A1526" s="27" t="e">
        <f t="shared" si="23"/>
        <v>#VALUE!</v>
      </c>
      <c r="B1526" s="99" t="s">
        <v>1554</v>
      </c>
      <c r="C1526" s="11">
        <v>2011</v>
      </c>
      <c r="D1526" s="12" t="s">
        <v>140</v>
      </c>
      <c r="E1526" s="11">
        <v>4</v>
      </c>
      <c r="F1526" s="25">
        <v>0.36528935185185185</v>
      </c>
      <c r="G1526" s="90">
        <v>0.11528935185185185</v>
      </c>
      <c r="H1526" s="90" t="s">
        <v>620</v>
      </c>
      <c r="I1526" s="11" t="s">
        <v>148</v>
      </c>
      <c r="J1526" s="88">
        <v>2.2999999999999998</v>
      </c>
      <c r="K1526" s="13" t="s">
        <v>147</v>
      </c>
      <c r="L1526" s="13" t="s">
        <v>147</v>
      </c>
      <c r="M1526" s="88" t="s">
        <v>321</v>
      </c>
      <c r="N1526" s="75">
        <v>35.265999999999998</v>
      </c>
      <c r="O1526" s="75">
        <v>-92.344999999999999</v>
      </c>
      <c r="P1526" s="86">
        <v>4.5999999999999996</v>
      </c>
      <c r="Q1526" s="11" t="s">
        <v>120</v>
      </c>
      <c r="R1526" s="12" t="s">
        <v>25</v>
      </c>
      <c r="S1526" s="77" t="s">
        <v>2107</v>
      </c>
    </row>
    <row r="1527" spans="1:19" s="1" customFormat="1" ht="33.75" x14ac:dyDescent="0.2">
      <c r="A1527" s="27" t="e">
        <f t="shared" si="23"/>
        <v>#VALUE!</v>
      </c>
      <c r="B1527" s="99" t="s">
        <v>1555</v>
      </c>
      <c r="C1527" s="11">
        <v>2011</v>
      </c>
      <c r="D1527" s="12" t="s">
        <v>140</v>
      </c>
      <c r="E1527" s="11">
        <v>5</v>
      </c>
      <c r="F1527" s="25">
        <v>0.73707175925925927</v>
      </c>
      <c r="G1527" s="90">
        <v>0.48707175925925927</v>
      </c>
      <c r="H1527" s="90" t="s">
        <v>620</v>
      </c>
      <c r="I1527" s="11" t="s">
        <v>148</v>
      </c>
      <c r="J1527" s="88">
        <v>2.5</v>
      </c>
      <c r="K1527" s="13" t="s">
        <v>147</v>
      </c>
      <c r="L1527" s="13" t="s">
        <v>147</v>
      </c>
      <c r="M1527" s="88" t="s">
        <v>349</v>
      </c>
      <c r="N1527" s="75">
        <v>35.253</v>
      </c>
      <c r="O1527" s="75">
        <v>-92.355999999999995</v>
      </c>
      <c r="P1527" s="86">
        <v>4.5</v>
      </c>
      <c r="Q1527" s="11" t="s">
        <v>120</v>
      </c>
      <c r="R1527" s="12" t="s">
        <v>25</v>
      </c>
      <c r="S1527" s="77" t="s">
        <v>2107</v>
      </c>
    </row>
    <row r="1528" spans="1:19" s="1" customFormat="1" ht="33.75" x14ac:dyDescent="0.2">
      <c r="A1528" s="27" t="e">
        <f t="shared" si="23"/>
        <v>#VALUE!</v>
      </c>
      <c r="B1528" s="99" t="s">
        <v>1556</v>
      </c>
      <c r="C1528" s="11">
        <v>2011</v>
      </c>
      <c r="D1528" s="12" t="s">
        <v>140</v>
      </c>
      <c r="E1528" s="11">
        <v>5</v>
      </c>
      <c r="F1528" s="25">
        <v>1.0636574074074074E-2</v>
      </c>
      <c r="G1528" s="90">
        <v>0.76063657407407403</v>
      </c>
      <c r="H1528" s="90" t="s">
        <v>620</v>
      </c>
      <c r="I1528" s="11" t="s">
        <v>148</v>
      </c>
      <c r="J1528" s="88">
        <v>2.2999999999999998</v>
      </c>
      <c r="K1528" s="13" t="s">
        <v>147</v>
      </c>
      <c r="L1528" s="13" t="s">
        <v>147</v>
      </c>
      <c r="M1528" s="88" t="s">
        <v>321</v>
      </c>
      <c r="N1528" s="75">
        <v>35.256999999999998</v>
      </c>
      <c r="O1528" s="75">
        <v>-92.349000000000004</v>
      </c>
      <c r="P1528" s="86">
        <v>4.7</v>
      </c>
      <c r="Q1528" s="11" t="s">
        <v>120</v>
      </c>
      <c r="R1528" s="12" t="s">
        <v>25</v>
      </c>
      <c r="S1528" s="77" t="s">
        <v>2107</v>
      </c>
    </row>
    <row r="1529" spans="1:19" s="1" customFormat="1" ht="33.75" x14ac:dyDescent="0.2">
      <c r="A1529" s="27" t="e">
        <f t="shared" si="23"/>
        <v>#VALUE!</v>
      </c>
      <c r="B1529" s="99" t="s">
        <v>1557</v>
      </c>
      <c r="C1529" s="11">
        <v>2011</v>
      </c>
      <c r="D1529" s="12" t="s">
        <v>140</v>
      </c>
      <c r="E1529" s="11">
        <v>6</v>
      </c>
      <c r="F1529" s="25">
        <v>0.5236574074074074</v>
      </c>
      <c r="G1529" s="90">
        <v>0.2736574074074074</v>
      </c>
      <c r="H1529" s="90" t="s">
        <v>620</v>
      </c>
      <c r="I1529" s="11" t="s">
        <v>148</v>
      </c>
      <c r="J1529" s="88">
        <v>1.2</v>
      </c>
      <c r="K1529" s="13" t="s">
        <v>147</v>
      </c>
      <c r="L1529" s="13" t="s">
        <v>147</v>
      </c>
      <c r="M1529" s="88" t="s">
        <v>321</v>
      </c>
      <c r="N1529" s="75">
        <v>35.32</v>
      </c>
      <c r="O1529" s="75">
        <v>-92.308000000000007</v>
      </c>
      <c r="P1529" s="86">
        <v>4.0999999999999996</v>
      </c>
      <c r="Q1529" s="11" t="s">
        <v>120</v>
      </c>
      <c r="R1529" s="12" t="s">
        <v>42</v>
      </c>
      <c r="S1529" s="77" t="s">
        <v>2107</v>
      </c>
    </row>
    <row r="1530" spans="1:19" s="1" customFormat="1" ht="33.75" x14ac:dyDescent="0.2">
      <c r="A1530" s="27" t="e">
        <f t="shared" si="23"/>
        <v>#VALUE!</v>
      </c>
      <c r="B1530" s="99" t="s">
        <v>1558</v>
      </c>
      <c r="C1530" s="11">
        <v>2011</v>
      </c>
      <c r="D1530" s="12" t="s">
        <v>140</v>
      </c>
      <c r="E1530" s="11">
        <v>6</v>
      </c>
      <c r="F1530" s="25">
        <v>0.55892361111111111</v>
      </c>
      <c r="G1530" s="90">
        <v>0.30892361111111111</v>
      </c>
      <c r="H1530" s="90" t="s">
        <v>620</v>
      </c>
      <c r="I1530" s="11" t="s">
        <v>148</v>
      </c>
      <c r="J1530" s="88">
        <v>1.6</v>
      </c>
      <c r="K1530" s="13" t="s">
        <v>147</v>
      </c>
      <c r="L1530" s="13" t="s">
        <v>147</v>
      </c>
      <c r="M1530" s="88" t="s">
        <v>321</v>
      </c>
      <c r="N1530" s="75">
        <v>35.258000000000003</v>
      </c>
      <c r="O1530" s="75">
        <v>-92.355000000000004</v>
      </c>
      <c r="P1530" s="86">
        <v>5.8</v>
      </c>
      <c r="Q1530" s="11" t="s">
        <v>120</v>
      </c>
      <c r="R1530" s="12" t="s">
        <v>25</v>
      </c>
      <c r="S1530" s="77" t="s">
        <v>2107</v>
      </c>
    </row>
    <row r="1531" spans="1:19" s="1" customFormat="1" ht="33.75" x14ac:dyDescent="0.2">
      <c r="A1531" s="27" t="e">
        <f t="shared" si="23"/>
        <v>#VALUE!</v>
      </c>
      <c r="B1531" s="99" t="s">
        <v>1559</v>
      </c>
      <c r="C1531" s="11">
        <v>2011</v>
      </c>
      <c r="D1531" s="12" t="s">
        <v>140</v>
      </c>
      <c r="E1531" s="11">
        <v>6</v>
      </c>
      <c r="F1531" s="25">
        <v>0.5879050925925926</v>
      </c>
      <c r="G1531" s="90">
        <v>0.3379050925925926</v>
      </c>
      <c r="H1531" s="90" t="s">
        <v>620</v>
      </c>
      <c r="I1531" s="11" t="s">
        <v>148</v>
      </c>
      <c r="J1531" s="88">
        <v>1.7</v>
      </c>
      <c r="K1531" s="13" t="s">
        <v>147</v>
      </c>
      <c r="L1531" s="13" t="s">
        <v>147</v>
      </c>
      <c r="M1531" s="88" t="s">
        <v>321</v>
      </c>
      <c r="N1531" s="75">
        <v>35.234999999999999</v>
      </c>
      <c r="O1531" s="75">
        <v>-92.376000000000005</v>
      </c>
      <c r="P1531" s="86">
        <v>5.9</v>
      </c>
      <c r="Q1531" s="11" t="s">
        <v>120</v>
      </c>
      <c r="R1531" s="12" t="s">
        <v>25</v>
      </c>
      <c r="S1531" s="77" t="s">
        <v>2107</v>
      </c>
    </row>
    <row r="1532" spans="1:19" s="1" customFormat="1" ht="33.75" x14ac:dyDescent="0.2">
      <c r="A1532" s="27" t="e">
        <f t="shared" si="23"/>
        <v>#VALUE!</v>
      </c>
      <c r="B1532" s="99" t="s">
        <v>1560</v>
      </c>
      <c r="C1532" s="11">
        <v>2011</v>
      </c>
      <c r="D1532" s="12" t="s">
        <v>140</v>
      </c>
      <c r="E1532" s="11">
        <v>6</v>
      </c>
      <c r="F1532" s="25">
        <v>0.6236342592592593</v>
      </c>
      <c r="G1532" s="90">
        <v>0.37363425925925925</v>
      </c>
      <c r="H1532" s="90" t="s">
        <v>620</v>
      </c>
      <c r="I1532" s="11" t="s">
        <v>148</v>
      </c>
      <c r="J1532" s="88">
        <v>1.5</v>
      </c>
      <c r="K1532" s="13" t="s">
        <v>147</v>
      </c>
      <c r="L1532" s="13" t="s">
        <v>147</v>
      </c>
      <c r="M1532" s="88" t="s">
        <v>321</v>
      </c>
      <c r="N1532" s="75">
        <v>35.244</v>
      </c>
      <c r="O1532" s="75">
        <v>-92.364000000000004</v>
      </c>
      <c r="P1532" s="86">
        <v>5.2</v>
      </c>
      <c r="Q1532" s="11" t="s">
        <v>120</v>
      </c>
      <c r="R1532" s="12" t="s">
        <v>25</v>
      </c>
      <c r="S1532" s="77" t="s">
        <v>2107</v>
      </c>
    </row>
    <row r="1533" spans="1:19" s="1" customFormat="1" ht="33.75" x14ac:dyDescent="0.2">
      <c r="A1533" s="27" t="e">
        <f t="shared" si="23"/>
        <v>#VALUE!</v>
      </c>
      <c r="B1533" s="99" t="s">
        <v>1561</v>
      </c>
      <c r="C1533" s="11">
        <v>2011</v>
      </c>
      <c r="D1533" s="12" t="s">
        <v>140</v>
      </c>
      <c r="E1533" s="11">
        <v>6</v>
      </c>
      <c r="F1533" s="25">
        <v>0.67609953703703696</v>
      </c>
      <c r="G1533" s="90">
        <v>0.42609953703703707</v>
      </c>
      <c r="H1533" s="90" t="s">
        <v>620</v>
      </c>
      <c r="I1533" s="11" t="s">
        <v>148</v>
      </c>
      <c r="J1533" s="88">
        <v>1.9</v>
      </c>
      <c r="K1533" s="13" t="s">
        <v>147</v>
      </c>
      <c r="L1533" s="13" t="s">
        <v>147</v>
      </c>
      <c r="M1533" s="88" t="s">
        <v>321</v>
      </c>
      <c r="N1533" s="75">
        <v>35.253</v>
      </c>
      <c r="O1533" s="75">
        <v>-92.356999999999999</v>
      </c>
      <c r="P1533" s="86">
        <v>4.5</v>
      </c>
      <c r="Q1533" s="11" t="s">
        <v>120</v>
      </c>
      <c r="R1533" s="12" t="s">
        <v>25</v>
      </c>
      <c r="S1533" s="77" t="s">
        <v>2107</v>
      </c>
    </row>
    <row r="1534" spans="1:19" s="1" customFormat="1" ht="33.75" x14ac:dyDescent="0.2">
      <c r="A1534" s="27" t="e">
        <f t="shared" si="23"/>
        <v>#VALUE!</v>
      </c>
      <c r="B1534" s="99" t="s">
        <v>1562</v>
      </c>
      <c r="C1534" s="11">
        <v>2011</v>
      </c>
      <c r="D1534" s="12" t="s">
        <v>140</v>
      </c>
      <c r="E1534" s="11">
        <v>6</v>
      </c>
      <c r="F1534" s="25">
        <v>0.882349537037037</v>
      </c>
      <c r="G1534" s="90">
        <v>0.632349537037037</v>
      </c>
      <c r="H1534" s="90" t="s">
        <v>620</v>
      </c>
      <c r="I1534" s="11" t="s">
        <v>148</v>
      </c>
      <c r="J1534" s="88">
        <v>1.5</v>
      </c>
      <c r="K1534" s="13" t="s">
        <v>147</v>
      </c>
      <c r="L1534" s="13" t="s">
        <v>147</v>
      </c>
      <c r="M1534" s="88" t="s">
        <v>321</v>
      </c>
      <c r="N1534" s="75">
        <v>35.273000000000003</v>
      </c>
      <c r="O1534" s="75">
        <v>-92.340999999999994</v>
      </c>
      <c r="P1534" s="86">
        <v>4.5999999999999996</v>
      </c>
      <c r="Q1534" s="11" t="s">
        <v>120</v>
      </c>
      <c r="R1534" s="12" t="s">
        <v>42</v>
      </c>
      <c r="S1534" s="77" t="s">
        <v>2107</v>
      </c>
    </row>
    <row r="1535" spans="1:19" s="1" customFormat="1" ht="33.75" x14ac:dyDescent="0.2">
      <c r="A1535" s="27" t="e">
        <f t="shared" si="23"/>
        <v>#VALUE!</v>
      </c>
      <c r="B1535" s="99" t="s">
        <v>1563</v>
      </c>
      <c r="C1535" s="11">
        <v>2011</v>
      </c>
      <c r="D1535" s="12" t="s">
        <v>140</v>
      </c>
      <c r="E1535" s="11">
        <v>6</v>
      </c>
      <c r="F1535" s="25">
        <v>0.98100694444444436</v>
      </c>
      <c r="G1535" s="90">
        <v>0.73100694444444436</v>
      </c>
      <c r="H1535" s="90" t="s">
        <v>620</v>
      </c>
      <c r="I1535" s="11" t="s">
        <v>148</v>
      </c>
      <c r="J1535" s="88">
        <v>1.8</v>
      </c>
      <c r="K1535" s="13" t="s">
        <v>147</v>
      </c>
      <c r="L1535" s="13" t="s">
        <v>147</v>
      </c>
      <c r="M1535" s="88" t="s">
        <v>321</v>
      </c>
      <c r="N1535" s="75">
        <v>35.24</v>
      </c>
      <c r="O1535" s="75">
        <v>-92.373999999999995</v>
      </c>
      <c r="P1535" s="86">
        <v>6.4</v>
      </c>
      <c r="Q1535" s="11" t="s">
        <v>120</v>
      </c>
      <c r="R1535" s="12" t="s">
        <v>25</v>
      </c>
      <c r="S1535" s="77" t="s">
        <v>2107</v>
      </c>
    </row>
    <row r="1536" spans="1:19" s="1" customFormat="1" ht="33.75" x14ac:dyDescent="0.2">
      <c r="A1536" s="27" t="e">
        <f t="shared" si="23"/>
        <v>#VALUE!</v>
      </c>
      <c r="B1536" s="99" t="s">
        <v>1564</v>
      </c>
      <c r="C1536" s="11">
        <v>2011</v>
      </c>
      <c r="D1536" s="12" t="s">
        <v>140</v>
      </c>
      <c r="E1536" s="11">
        <v>6</v>
      </c>
      <c r="F1536" s="25">
        <v>3.2557870370370369E-2</v>
      </c>
      <c r="G1536" s="90">
        <v>0.78255787037037028</v>
      </c>
      <c r="H1536" s="90" t="s">
        <v>620</v>
      </c>
      <c r="I1536" s="11" t="s">
        <v>148</v>
      </c>
      <c r="J1536" s="88">
        <v>1.6</v>
      </c>
      <c r="K1536" s="13" t="s">
        <v>147</v>
      </c>
      <c r="L1536" s="13" t="s">
        <v>147</v>
      </c>
      <c r="M1536" s="88" t="s">
        <v>321</v>
      </c>
      <c r="N1536" s="75">
        <v>35.234000000000002</v>
      </c>
      <c r="O1536" s="75">
        <v>-92.373000000000005</v>
      </c>
      <c r="P1536" s="86">
        <v>5.9</v>
      </c>
      <c r="Q1536" s="11" t="s">
        <v>120</v>
      </c>
      <c r="R1536" s="12" t="s">
        <v>25</v>
      </c>
      <c r="S1536" s="77" t="s">
        <v>2107</v>
      </c>
    </row>
    <row r="1537" spans="1:19" s="1" customFormat="1" ht="33.75" x14ac:dyDescent="0.2">
      <c r="A1537" s="27" t="e">
        <f t="shared" si="23"/>
        <v>#VALUE!</v>
      </c>
      <c r="B1537" s="99" t="s">
        <v>1565</v>
      </c>
      <c r="C1537" s="11">
        <v>2011</v>
      </c>
      <c r="D1537" s="12" t="s">
        <v>140</v>
      </c>
      <c r="E1537" s="11">
        <v>6</v>
      </c>
      <c r="F1537" s="25">
        <v>0.12520833333333334</v>
      </c>
      <c r="G1537" s="90">
        <v>0.87520833333333325</v>
      </c>
      <c r="H1537" s="90" t="s">
        <v>620</v>
      </c>
      <c r="I1537" s="11" t="s">
        <v>148</v>
      </c>
      <c r="J1537" s="88">
        <v>1.7</v>
      </c>
      <c r="K1537" s="13" t="s">
        <v>147</v>
      </c>
      <c r="L1537" s="13" t="s">
        <v>147</v>
      </c>
      <c r="M1537" s="88" t="s">
        <v>321</v>
      </c>
      <c r="N1537" s="75">
        <v>35.280999999999999</v>
      </c>
      <c r="O1537" s="75">
        <v>-92.34</v>
      </c>
      <c r="P1537" s="86">
        <v>3.1</v>
      </c>
      <c r="Q1537" s="11" t="s">
        <v>120</v>
      </c>
      <c r="R1537" s="12" t="s">
        <v>42</v>
      </c>
      <c r="S1537" s="77" t="s">
        <v>2107</v>
      </c>
    </row>
    <row r="1538" spans="1:19" s="1" customFormat="1" ht="33.75" x14ac:dyDescent="0.2">
      <c r="A1538" s="27" t="e">
        <f t="shared" ref="A1538:A1601" si="24">SUM(A1537+1)</f>
        <v>#VALUE!</v>
      </c>
      <c r="B1538" s="99" t="s">
        <v>1566</v>
      </c>
      <c r="C1538" s="11">
        <v>2011</v>
      </c>
      <c r="D1538" s="12" t="s">
        <v>140</v>
      </c>
      <c r="E1538" s="11">
        <v>6</v>
      </c>
      <c r="F1538" s="25">
        <v>0.1567476851851852</v>
      </c>
      <c r="G1538" s="90">
        <v>0.90674768518518523</v>
      </c>
      <c r="H1538" s="90" t="s">
        <v>620</v>
      </c>
      <c r="I1538" s="11" t="s">
        <v>148</v>
      </c>
      <c r="J1538" s="88">
        <v>1.5</v>
      </c>
      <c r="K1538" s="13" t="s">
        <v>147</v>
      </c>
      <c r="L1538" s="13" t="s">
        <v>147</v>
      </c>
      <c r="M1538" s="88" t="s">
        <v>321</v>
      </c>
      <c r="N1538" s="75">
        <v>35.279000000000003</v>
      </c>
      <c r="O1538" s="75">
        <v>-92.337000000000003</v>
      </c>
      <c r="P1538" s="86">
        <v>4.2</v>
      </c>
      <c r="Q1538" s="11" t="s">
        <v>120</v>
      </c>
      <c r="R1538" s="12" t="s">
        <v>42</v>
      </c>
      <c r="S1538" s="77" t="s">
        <v>2107</v>
      </c>
    </row>
    <row r="1539" spans="1:19" s="1" customFormat="1" ht="33.75" x14ac:dyDescent="0.2">
      <c r="A1539" s="27" t="e">
        <f t="shared" si="24"/>
        <v>#VALUE!</v>
      </c>
      <c r="B1539" s="99" t="s">
        <v>1567</v>
      </c>
      <c r="C1539" s="11">
        <v>2011</v>
      </c>
      <c r="D1539" s="12" t="s">
        <v>140</v>
      </c>
      <c r="E1539" s="11">
        <v>7</v>
      </c>
      <c r="F1539" s="25">
        <v>0.30192129629629633</v>
      </c>
      <c r="G1539" s="90">
        <v>5.1921296296296299E-2</v>
      </c>
      <c r="H1539" s="90" t="s">
        <v>620</v>
      </c>
      <c r="I1539" s="11" t="s">
        <v>148</v>
      </c>
      <c r="J1539" s="88">
        <v>2.2000000000000002</v>
      </c>
      <c r="K1539" s="13" t="s">
        <v>147</v>
      </c>
      <c r="L1539" s="13" t="s">
        <v>147</v>
      </c>
      <c r="M1539" s="88" t="s">
        <v>321</v>
      </c>
      <c r="N1539" s="75">
        <v>35.283999999999999</v>
      </c>
      <c r="O1539" s="75">
        <v>-92.338999999999999</v>
      </c>
      <c r="P1539" s="86">
        <v>3.7</v>
      </c>
      <c r="Q1539" s="11" t="s">
        <v>120</v>
      </c>
      <c r="R1539" s="12" t="s">
        <v>42</v>
      </c>
      <c r="S1539" s="77" t="s">
        <v>2107</v>
      </c>
    </row>
    <row r="1540" spans="1:19" s="1" customFormat="1" ht="33.75" x14ac:dyDescent="0.2">
      <c r="A1540" s="27" t="e">
        <f t="shared" si="24"/>
        <v>#VALUE!</v>
      </c>
      <c r="B1540" s="99" t="s">
        <v>1568</v>
      </c>
      <c r="C1540" s="11">
        <v>2011</v>
      </c>
      <c r="D1540" s="12" t="s">
        <v>140</v>
      </c>
      <c r="E1540" s="11">
        <v>7</v>
      </c>
      <c r="F1540" s="25">
        <v>0.42251157407407408</v>
      </c>
      <c r="G1540" s="90">
        <v>0.17251157407407405</v>
      </c>
      <c r="H1540" s="90" t="s">
        <v>620</v>
      </c>
      <c r="I1540" s="11" t="s">
        <v>148</v>
      </c>
      <c r="J1540" s="88">
        <v>2.1</v>
      </c>
      <c r="K1540" s="13" t="s">
        <v>147</v>
      </c>
      <c r="L1540" s="13" t="s">
        <v>147</v>
      </c>
      <c r="M1540" s="88" t="s">
        <v>321</v>
      </c>
      <c r="N1540" s="75">
        <v>35.28</v>
      </c>
      <c r="O1540" s="75">
        <v>-92.337999999999994</v>
      </c>
      <c r="P1540" s="86">
        <v>3.9</v>
      </c>
      <c r="Q1540" s="11" t="s">
        <v>120</v>
      </c>
      <c r="R1540" s="12" t="s">
        <v>42</v>
      </c>
      <c r="S1540" s="77" t="s">
        <v>2107</v>
      </c>
    </row>
    <row r="1541" spans="1:19" s="1" customFormat="1" ht="33.75" x14ac:dyDescent="0.2">
      <c r="A1541" s="27" t="e">
        <f t="shared" si="24"/>
        <v>#VALUE!</v>
      </c>
      <c r="B1541" s="99" t="s">
        <v>1569</v>
      </c>
      <c r="C1541" s="11">
        <v>2011</v>
      </c>
      <c r="D1541" s="12" t="s">
        <v>140</v>
      </c>
      <c r="E1541" s="11">
        <v>7</v>
      </c>
      <c r="F1541" s="25">
        <v>0.44959490740740743</v>
      </c>
      <c r="G1541" s="90">
        <v>0.1995949074074074</v>
      </c>
      <c r="H1541" s="90" t="s">
        <v>620</v>
      </c>
      <c r="I1541" s="11" t="s">
        <v>148</v>
      </c>
      <c r="J1541" s="88">
        <v>1.5</v>
      </c>
      <c r="K1541" s="13" t="s">
        <v>147</v>
      </c>
      <c r="L1541" s="13" t="s">
        <v>147</v>
      </c>
      <c r="M1541" s="88" t="s">
        <v>321</v>
      </c>
      <c r="N1541" s="75">
        <v>35.277000000000001</v>
      </c>
      <c r="O1541" s="75">
        <v>-92.334000000000003</v>
      </c>
      <c r="P1541" s="86">
        <v>4.9000000000000004</v>
      </c>
      <c r="Q1541" s="11" t="s">
        <v>120</v>
      </c>
      <c r="R1541" s="12" t="s">
        <v>42</v>
      </c>
      <c r="S1541" s="77" t="s">
        <v>2107</v>
      </c>
    </row>
    <row r="1542" spans="1:19" s="1" customFormat="1" ht="33.75" x14ac:dyDescent="0.2">
      <c r="A1542" s="27" t="e">
        <f t="shared" si="24"/>
        <v>#VALUE!</v>
      </c>
      <c r="B1542" s="99" t="s">
        <v>1570</v>
      </c>
      <c r="C1542" s="11">
        <v>2011</v>
      </c>
      <c r="D1542" s="12" t="s">
        <v>140</v>
      </c>
      <c r="E1542" s="11">
        <v>7</v>
      </c>
      <c r="F1542" s="25">
        <v>0.51432870370370376</v>
      </c>
      <c r="G1542" s="90">
        <v>0.2643287037037037</v>
      </c>
      <c r="H1542" s="90" t="s">
        <v>620</v>
      </c>
      <c r="I1542" s="11" t="s">
        <v>148</v>
      </c>
      <c r="J1542" s="88">
        <v>2.1</v>
      </c>
      <c r="K1542" s="13" t="s">
        <v>147</v>
      </c>
      <c r="L1542" s="13" t="s">
        <v>147</v>
      </c>
      <c r="M1542" s="88" t="s">
        <v>321</v>
      </c>
      <c r="N1542" s="75">
        <v>35.286999999999999</v>
      </c>
      <c r="O1542" s="75">
        <v>-92.325999999999993</v>
      </c>
      <c r="P1542" s="86">
        <v>3.5</v>
      </c>
      <c r="Q1542" s="11" t="s">
        <v>120</v>
      </c>
      <c r="R1542" s="12" t="s">
        <v>42</v>
      </c>
      <c r="S1542" s="77" t="s">
        <v>2107</v>
      </c>
    </row>
    <row r="1543" spans="1:19" s="1" customFormat="1" ht="33.75" x14ac:dyDescent="0.2">
      <c r="A1543" s="27" t="e">
        <f t="shared" si="24"/>
        <v>#VALUE!</v>
      </c>
      <c r="B1543" s="99" t="s">
        <v>1571</v>
      </c>
      <c r="C1543" s="11">
        <v>2011</v>
      </c>
      <c r="D1543" s="12" t="s">
        <v>140</v>
      </c>
      <c r="E1543" s="11">
        <v>7</v>
      </c>
      <c r="F1543" s="25">
        <v>0.54981481481481487</v>
      </c>
      <c r="G1543" s="90">
        <v>0.29981481481481481</v>
      </c>
      <c r="H1543" s="90" t="s">
        <v>620</v>
      </c>
      <c r="I1543" s="11" t="s">
        <v>148</v>
      </c>
      <c r="J1543" s="88">
        <v>1.7</v>
      </c>
      <c r="K1543" s="13" t="s">
        <v>147</v>
      </c>
      <c r="L1543" s="13" t="s">
        <v>147</v>
      </c>
      <c r="M1543" s="88" t="s">
        <v>321</v>
      </c>
      <c r="N1543" s="75">
        <v>35.326999999999998</v>
      </c>
      <c r="O1543" s="75">
        <v>-92.251999999999995</v>
      </c>
      <c r="P1543" s="86">
        <v>4.4000000000000004</v>
      </c>
      <c r="Q1543" s="11" t="s">
        <v>120</v>
      </c>
      <c r="R1543" s="12" t="s">
        <v>236</v>
      </c>
      <c r="S1543" s="77" t="s">
        <v>2107</v>
      </c>
    </row>
    <row r="1544" spans="1:19" s="1" customFormat="1" ht="33.75" x14ac:dyDescent="0.2">
      <c r="A1544" s="27" t="e">
        <f t="shared" si="24"/>
        <v>#VALUE!</v>
      </c>
      <c r="B1544" s="99" t="s">
        <v>1572</v>
      </c>
      <c r="C1544" s="11">
        <v>2011</v>
      </c>
      <c r="D1544" s="12" t="s">
        <v>140</v>
      </c>
      <c r="E1544" s="11">
        <v>7</v>
      </c>
      <c r="F1544" s="25">
        <v>0.61465277777777783</v>
      </c>
      <c r="G1544" s="90">
        <v>0.36465277777777777</v>
      </c>
      <c r="H1544" s="90" t="s">
        <v>620</v>
      </c>
      <c r="I1544" s="11" t="s">
        <v>148</v>
      </c>
      <c r="J1544" s="88">
        <v>1.3</v>
      </c>
      <c r="K1544" s="13" t="s">
        <v>147</v>
      </c>
      <c r="L1544" s="13" t="s">
        <v>147</v>
      </c>
      <c r="M1544" s="88" t="s">
        <v>321</v>
      </c>
      <c r="N1544" s="75">
        <v>35.259</v>
      </c>
      <c r="O1544" s="75">
        <v>-92.350999999999999</v>
      </c>
      <c r="P1544" s="86">
        <v>5.3</v>
      </c>
      <c r="Q1544" s="11" t="s">
        <v>120</v>
      </c>
      <c r="R1544" s="12" t="s">
        <v>25</v>
      </c>
      <c r="S1544" s="77" t="s">
        <v>2107</v>
      </c>
    </row>
    <row r="1545" spans="1:19" s="1" customFormat="1" ht="33.75" x14ac:dyDescent="0.2">
      <c r="A1545" s="27" t="e">
        <f t="shared" si="24"/>
        <v>#VALUE!</v>
      </c>
      <c r="B1545" s="99" t="s">
        <v>1573</v>
      </c>
      <c r="C1545" s="11">
        <v>2011</v>
      </c>
      <c r="D1545" s="12" t="s">
        <v>140</v>
      </c>
      <c r="E1545" s="11">
        <v>7</v>
      </c>
      <c r="F1545" s="25">
        <v>0.676875</v>
      </c>
      <c r="G1545" s="90">
        <v>0.42687499999999995</v>
      </c>
      <c r="H1545" s="90" t="s">
        <v>620</v>
      </c>
      <c r="I1545" s="11" t="s">
        <v>148</v>
      </c>
      <c r="J1545" s="88">
        <v>2.2000000000000002</v>
      </c>
      <c r="K1545" s="13" t="s">
        <v>147</v>
      </c>
      <c r="L1545" s="13" t="s">
        <v>147</v>
      </c>
      <c r="M1545" s="88" t="s">
        <v>321</v>
      </c>
      <c r="N1545" s="75">
        <v>35.286999999999999</v>
      </c>
      <c r="O1545" s="75">
        <v>-92.334999999999994</v>
      </c>
      <c r="P1545" s="86">
        <v>2.6</v>
      </c>
      <c r="Q1545" s="11" t="s">
        <v>120</v>
      </c>
      <c r="R1545" s="12" t="s">
        <v>42</v>
      </c>
      <c r="S1545" s="77" t="s">
        <v>2107</v>
      </c>
    </row>
    <row r="1546" spans="1:19" s="1" customFormat="1" ht="33.75" x14ac:dyDescent="0.2">
      <c r="A1546" s="27" t="e">
        <f t="shared" si="24"/>
        <v>#VALUE!</v>
      </c>
      <c r="B1546" s="99" t="s">
        <v>1574</v>
      </c>
      <c r="C1546" s="11">
        <v>2011</v>
      </c>
      <c r="D1546" s="12" t="s">
        <v>140</v>
      </c>
      <c r="E1546" s="11">
        <v>7</v>
      </c>
      <c r="F1546" s="25">
        <v>0.74222222222222223</v>
      </c>
      <c r="G1546" s="90">
        <v>0.49222222222222217</v>
      </c>
      <c r="H1546" s="90" t="s">
        <v>620</v>
      </c>
      <c r="I1546" s="11" t="s">
        <v>148</v>
      </c>
      <c r="J1546" s="88">
        <v>1.6</v>
      </c>
      <c r="K1546" s="13" t="s">
        <v>147</v>
      </c>
      <c r="L1546" s="13" t="s">
        <v>147</v>
      </c>
      <c r="M1546" s="88" t="s">
        <v>321</v>
      </c>
      <c r="N1546" s="75">
        <v>35.220999999999997</v>
      </c>
      <c r="O1546" s="75">
        <v>-92.391000000000005</v>
      </c>
      <c r="P1546" s="86">
        <v>6.3</v>
      </c>
      <c r="Q1546" s="11" t="s">
        <v>120</v>
      </c>
      <c r="R1546" s="12" t="s">
        <v>25</v>
      </c>
      <c r="S1546" s="77" t="s">
        <v>2107</v>
      </c>
    </row>
    <row r="1547" spans="1:19" s="1" customFormat="1" ht="33.75" x14ac:dyDescent="0.2">
      <c r="A1547" s="27" t="e">
        <f t="shared" si="24"/>
        <v>#VALUE!</v>
      </c>
      <c r="B1547" s="99" t="s">
        <v>1575</v>
      </c>
      <c r="C1547" s="11">
        <v>2011</v>
      </c>
      <c r="D1547" s="12" t="s">
        <v>140</v>
      </c>
      <c r="E1547" s="11">
        <v>7</v>
      </c>
      <c r="F1547" s="25">
        <v>0.80415509259259255</v>
      </c>
      <c r="G1547" s="90">
        <v>0.55415509259259255</v>
      </c>
      <c r="H1547" s="90" t="s">
        <v>620</v>
      </c>
      <c r="I1547" s="11" t="s">
        <v>148</v>
      </c>
      <c r="J1547" s="88">
        <v>1.6</v>
      </c>
      <c r="K1547" s="13" t="s">
        <v>147</v>
      </c>
      <c r="L1547" s="13" t="s">
        <v>147</v>
      </c>
      <c r="M1547" s="88" t="s">
        <v>321</v>
      </c>
      <c r="N1547" s="75">
        <v>35.215000000000003</v>
      </c>
      <c r="O1547" s="75">
        <v>-92.385999999999996</v>
      </c>
      <c r="P1547" s="86">
        <v>5.6</v>
      </c>
      <c r="Q1547" s="11" t="s">
        <v>120</v>
      </c>
      <c r="R1547" s="12" t="s">
        <v>25</v>
      </c>
      <c r="S1547" s="77" t="s">
        <v>2107</v>
      </c>
    </row>
    <row r="1548" spans="1:19" s="1" customFormat="1" ht="33.75" x14ac:dyDescent="0.2">
      <c r="A1548" s="27" t="e">
        <f t="shared" si="24"/>
        <v>#VALUE!</v>
      </c>
      <c r="B1548" s="99" t="s">
        <v>1576</v>
      </c>
      <c r="C1548" s="11">
        <v>2011</v>
      </c>
      <c r="D1548" s="12" t="s">
        <v>140</v>
      </c>
      <c r="E1548" s="11">
        <v>7</v>
      </c>
      <c r="F1548" s="25">
        <v>0.83443287037037039</v>
      </c>
      <c r="G1548" s="90">
        <v>0.58443287037037039</v>
      </c>
      <c r="H1548" s="90" t="s">
        <v>620</v>
      </c>
      <c r="I1548" s="11" t="s">
        <v>148</v>
      </c>
      <c r="J1548" s="88">
        <v>1.7</v>
      </c>
      <c r="K1548" s="13" t="s">
        <v>147</v>
      </c>
      <c r="L1548" s="13" t="s">
        <v>147</v>
      </c>
      <c r="M1548" s="88" t="s">
        <v>321</v>
      </c>
      <c r="N1548" s="75">
        <v>35.215000000000003</v>
      </c>
      <c r="O1548" s="75">
        <v>-92.378</v>
      </c>
      <c r="P1548" s="86">
        <v>5.0999999999999996</v>
      </c>
      <c r="Q1548" s="11" t="s">
        <v>120</v>
      </c>
      <c r="R1548" s="12" t="s">
        <v>25</v>
      </c>
      <c r="S1548" s="77" t="s">
        <v>2107</v>
      </c>
    </row>
    <row r="1549" spans="1:19" s="1" customFormat="1" ht="33.75" x14ac:dyDescent="0.2">
      <c r="A1549" s="27" t="e">
        <f t="shared" si="24"/>
        <v>#VALUE!</v>
      </c>
      <c r="B1549" s="99" t="s">
        <v>1577</v>
      </c>
      <c r="C1549" s="11">
        <v>2011</v>
      </c>
      <c r="D1549" s="12" t="s">
        <v>140</v>
      </c>
      <c r="E1549" s="11">
        <v>7</v>
      </c>
      <c r="F1549" s="25">
        <v>0.92136574074074085</v>
      </c>
      <c r="G1549" s="90">
        <v>0.67136574074074085</v>
      </c>
      <c r="H1549" s="90" t="s">
        <v>620</v>
      </c>
      <c r="I1549" s="11" t="s">
        <v>148</v>
      </c>
      <c r="J1549" s="88">
        <v>2.7</v>
      </c>
      <c r="K1549" s="13" t="s">
        <v>147</v>
      </c>
      <c r="L1549" s="13" t="s">
        <v>147</v>
      </c>
      <c r="M1549" s="88" t="s">
        <v>342</v>
      </c>
      <c r="N1549" s="75">
        <v>35.228000000000002</v>
      </c>
      <c r="O1549" s="75">
        <v>-92.385000000000005</v>
      </c>
      <c r="P1549" s="86">
        <v>5.4</v>
      </c>
      <c r="Q1549" s="11" t="s">
        <v>120</v>
      </c>
      <c r="R1549" s="12" t="s">
        <v>25</v>
      </c>
      <c r="S1549" s="77" t="s">
        <v>2107</v>
      </c>
    </row>
    <row r="1550" spans="1:19" s="1" customFormat="1" ht="33.75" x14ac:dyDescent="0.2">
      <c r="A1550" s="27" t="e">
        <f t="shared" si="24"/>
        <v>#VALUE!</v>
      </c>
      <c r="B1550" s="99" t="s">
        <v>1578</v>
      </c>
      <c r="C1550" s="11">
        <v>2011</v>
      </c>
      <c r="D1550" s="12" t="s">
        <v>140</v>
      </c>
      <c r="E1550" s="11">
        <v>7</v>
      </c>
      <c r="F1550" s="25">
        <v>0.9569212962962963</v>
      </c>
      <c r="G1550" s="90">
        <v>0.7069212962962963</v>
      </c>
      <c r="H1550" s="90" t="s">
        <v>620</v>
      </c>
      <c r="I1550" s="11" t="s">
        <v>148</v>
      </c>
      <c r="J1550" s="88">
        <v>2.1</v>
      </c>
      <c r="K1550" s="13" t="s">
        <v>147</v>
      </c>
      <c r="L1550" s="13" t="s">
        <v>147</v>
      </c>
      <c r="M1550" s="88" t="s">
        <v>321</v>
      </c>
      <c r="N1550" s="75">
        <v>35.241999999999997</v>
      </c>
      <c r="O1550" s="75">
        <v>-92.358000000000004</v>
      </c>
      <c r="P1550" s="86">
        <v>4.9000000000000004</v>
      </c>
      <c r="Q1550" s="11" t="s">
        <v>120</v>
      </c>
      <c r="R1550" s="12" t="s">
        <v>25</v>
      </c>
      <c r="S1550" s="77" t="s">
        <v>2107</v>
      </c>
    </row>
    <row r="1551" spans="1:19" s="1" customFormat="1" ht="33.75" x14ac:dyDescent="0.2">
      <c r="A1551" s="27" t="e">
        <f t="shared" si="24"/>
        <v>#VALUE!</v>
      </c>
      <c r="B1551" s="99" t="s">
        <v>1579</v>
      </c>
      <c r="C1551" s="11">
        <v>2011</v>
      </c>
      <c r="D1551" s="12" t="s">
        <v>140</v>
      </c>
      <c r="E1551" s="11">
        <v>7</v>
      </c>
      <c r="F1551" s="25">
        <v>0.97554398148148147</v>
      </c>
      <c r="G1551" s="90">
        <v>0.72554398148148147</v>
      </c>
      <c r="H1551" s="90" t="s">
        <v>620</v>
      </c>
      <c r="I1551" s="11" t="s">
        <v>148</v>
      </c>
      <c r="J1551" s="88">
        <v>1.4</v>
      </c>
      <c r="K1551" s="13" t="s">
        <v>147</v>
      </c>
      <c r="L1551" s="13" t="s">
        <v>147</v>
      </c>
      <c r="M1551" s="88" t="s">
        <v>321</v>
      </c>
      <c r="N1551" s="75">
        <v>35.290999999999997</v>
      </c>
      <c r="O1551" s="75">
        <v>-92.325999999999993</v>
      </c>
      <c r="P1551" s="86">
        <v>4</v>
      </c>
      <c r="Q1551" s="11" t="s">
        <v>120</v>
      </c>
      <c r="R1551" s="12" t="s">
        <v>42</v>
      </c>
      <c r="S1551" s="77" t="s">
        <v>2107</v>
      </c>
    </row>
    <row r="1552" spans="1:19" s="1" customFormat="1" ht="33.75" x14ac:dyDescent="0.2">
      <c r="A1552" s="27" t="e">
        <f t="shared" si="24"/>
        <v>#VALUE!</v>
      </c>
      <c r="B1552" s="99" t="s">
        <v>1580</v>
      </c>
      <c r="C1552" s="11">
        <v>2011</v>
      </c>
      <c r="D1552" s="12" t="s">
        <v>140</v>
      </c>
      <c r="E1552" s="11">
        <v>7</v>
      </c>
      <c r="F1552" s="25">
        <v>9.6030092592592597E-2</v>
      </c>
      <c r="G1552" s="90">
        <v>0.84603009259259254</v>
      </c>
      <c r="H1552" s="90" t="s">
        <v>620</v>
      </c>
      <c r="I1552" s="11" t="s">
        <v>148</v>
      </c>
      <c r="J1552" s="88">
        <v>2</v>
      </c>
      <c r="K1552" s="13" t="s">
        <v>147</v>
      </c>
      <c r="L1552" s="13" t="s">
        <v>147</v>
      </c>
      <c r="M1552" s="88" t="s">
        <v>321</v>
      </c>
      <c r="N1552" s="75">
        <v>35.24</v>
      </c>
      <c r="O1552" s="75">
        <v>-92.363</v>
      </c>
      <c r="P1552" s="86">
        <v>3.1</v>
      </c>
      <c r="Q1552" s="11" t="s">
        <v>120</v>
      </c>
      <c r="R1552" s="12" t="s">
        <v>25</v>
      </c>
      <c r="S1552" s="77" t="s">
        <v>2107</v>
      </c>
    </row>
    <row r="1553" spans="1:19" s="1" customFormat="1" ht="33.75" x14ac:dyDescent="0.2">
      <c r="A1553" s="27" t="e">
        <f t="shared" si="24"/>
        <v>#VALUE!</v>
      </c>
      <c r="B1553" s="99" t="s">
        <v>1581</v>
      </c>
      <c r="C1553" s="11">
        <v>2011</v>
      </c>
      <c r="D1553" s="12" t="s">
        <v>140</v>
      </c>
      <c r="E1553" s="11">
        <v>8</v>
      </c>
      <c r="F1553" s="25">
        <v>0.33891203703703704</v>
      </c>
      <c r="G1553" s="90">
        <v>8.8912037037037039E-2</v>
      </c>
      <c r="H1553" s="90" t="s">
        <v>620</v>
      </c>
      <c r="I1553" s="11" t="s">
        <v>148</v>
      </c>
      <c r="J1553" s="88">
        <v>2.2999999999999998</v>
      </c>
      <c r="K1553" s="13" t="s">
        <v>147</v>
      </c>
      <c r="L1553" s="13" t="s">
        <v>147</v>
      </c>
      <c r="M1553" s="88" t="s">
        <v>321</v>
      </c>
      <c r="N1553" s="75">
        <v>35.265999999999998</v>
      </c>
      <c r="O1553" s="75">
        <v>-92.350999999999999</v>
      </c>
      <c r="P1553" s="86">
        <v>3</v>
      </c>
      <c r="Q1553" s="11" t="s">
        <v>120</v>
      </c>
      <c r="R1553" s="12" t="s">
        <v>25</v>
      </c>
      <c r="S1553" s="77" t="s">
        <v>2107</v>
      </c>
    </row>
    <row r="1554" spans="1:19" s="1" customFormat="1" ht="33.75" x14ac:dyDescent="0.2">
      <c r="A1554" s="27" t="e">
        <f t="shared" si="24"/>
        <v>#VALUE!</v>
      </c>
      <c r="B1554" s="99" t="s">
        <v>1582</v>
      </c>
      <c r="C1554" s="11">
        <v>2011</v>
      </c>
      <c r="D1554" s="12" t="s">
        <v>140</v>
      </c>
      <c r="E1554" s="11">
        <v>8</v>
      </c>
      <c r="F1554" s="25">
        <v>0.34021990740740743</v>
      </c>
      <c r="G1554" s="90">
        <v>9.0219907407407415E-2</v>
      </c>
      <c r="H1554" s="90" t="s">
        <v>620</v>
      </c>
      <c r="I1554" s="11" t="s">
        <v>148</v>
      </c>
      <c r="J1554" s="88">
        <v>2.1</v>
      </c>
      <c r="K1554" s="13" t="s">
        <v>147</v>
      </c>
      <c r="L1554" s="13" t="s">
        <v>147</v>
      </c>
      <c r="M1554" s="88" t="s">
        <v>321</v>
      </c>
      <c r="N1554" s="75">
        <v>35.259</v>
      </c>
      <c r="O1554" s="75">
        <v>-92.35</v>
      </c>
      <c r="P1554" s="86">
        <v>2.6</v>
      </c>
      <c r="Q1554" s="11" t="s">
        <v>120</v>
      </c>
      <c r="R1554" s="12" t="s">
        <v>25</v>
      </c>
      <c r="S1554" s="77" t="s">
        <v>2107</v>
      </c>
    </row>
    <row r="1555" spans="1:19" s="1" customFormat="1" ht="33.75" x14ac:dyDescent="0.2">
      <c r="A1555" s="27" t="e">
        <f t="shared" si="24"/>
        <v>#VALUE!</v>
      </c>
      <c r="B1555" s="99" t="s">
        <v>1583</v>
      </c>
      <c r="C1555" s="11">
        <v>2011</v>
      </c>
      <c r="D1555" s="12" t="s">
        <v>140</v>
      </c>
      <c r="E1555" s="11">
        <v>8</v>
      </c>
      <c r="F1555" s="25">
        <v>0.44209490740740742</v>
      </c>
      <c r="G1555" s="90">
        <v>0.19209490740740742</v>
      </c>
      <c r="H1555" s="90" t="s">
        <v>620</v>
      </c>
      <c r="I1555" s="11" t="s">
        <v>148</v>
      </c>
      <c r="J1555" s="88">
        <v>1.4</v>
      </c>
      <c r="K1555" s="13" t="s">
        <v>147</v>
      </c>
      <c r="L1555" s="13" t="s">
        <v>147</v>
      </c>
      <c r="M1555" s="88" t="s">
        <v>321</v>
      </c>
      <c r="N1555" s="75">
        <v>35.277999999999999</v>
      </c>
      <c r="O1555" s="75">
        <v>-92.340999999999994</v>
      </c>
      <c r="P1555" s="86">
        <v>4.5</v>
      </c>
      <c r="Q1555" s="11" t="s">
        <v>120</v>
      </c>
      <c r="R1555" s="12" t="s">
        <v>42</v>
      </c>
      <c r="S1555" s="77" t="s">
        <v>2107</v>
      </c>
    </row>
    <row r="1556" spans="1:19" s="1" customFormat="1" ht="33.75" x14ac:dyDescent="0.2">
      <c r="A1556" s="27" t="e">
        <f t="shared" si="24"/>
        <v>#VALUE!</v>
      </c>
      <c r="B1556" s="99" t="s">
        <v>1584</v>
      </c>
      <c r="C1556" s="11">
        <v>2011</v>
      </c>
      <c r="D1556" s="12" t="s">
        <v>140</v>
      </c>
      <c r="E1556" s="11">
        <v>8</v>
      </c>
      <c r="F1556" s="25">
        <v>0.79270833333333324</v>
      </c>
      <c r="G1556" s="90">
        <v>0.54270833333333335</v>
      </c>
      <c r="H1556" s="90" t="s">
        <v>620</v>
      </c>
      <c r="I1556" s="11" t="s">
        <v>148</v>
      </c>
      <c r="J1556" s="88">
        <v>1.3</v>
      </c>
      <c r="K1556" s="13" t="s">
        <v>147</v>
      </c>
      <c r="L1556" s="13" t="s">
        <v>147</v>
      </c>
      <c r="M1556" s="88" t="s">
        <v>321</v>
      </c>
      <c r="N1556" s="75">
        <v>35.249000000000002</v>
      </c>
      <c r="O1556" s="75">
        <v>-92.356999999999999</v>
      </c>
      <c r="P1556" s="86">
        <v>7</v>
      </c>
      <c r="Q1556" s="11" t="s">
        <v>120</v>
      </c>
      <c r="R1556" s="12" t="s">
        <v>25</v>
      </c>
      <c r="S1556" s="77" t="s">
        <v>2107</v>
      </c>
    </row>
    <row r="1557" spans="1:19" s="1" customFormat="1" ht="33.75" x14ac:dyDescent="0.2">
      <c r="A1557" s="27" t="e">
        <f t="shared" si="24"/>
        <v>#VALUE!</v>
      </c>
      <c r="B1557" s="99" t="s">
        <v>1585</v>
      </c>
      <c r="C1557" s="11">
        <v>2011</v>
      </c>
      <c r="D1557" s="12" t="s">
        <v>140</v>
      </c>
      <c r="E1557" s="11">
        <v>8</v>
      </c>
      <c r="F1557" s="25">
        <v>0.92118055555555556</v>
      </c>
      <c r="G1557" s="90">
        <v>0.67118055555555556</v>
      </c>
      <c r="H1557" s="90" t="s">
        <v>620</v>
      </c>
      <c r="I1557" s="11" t="s">
        <v>148</v>
      </c>
      <c r="J1557" s="88">
        <v>1.7</v>
      </c>
      <c r="K1557" s="13" t="s">
        <v>147</v>
      </c>
      <c r="L1557" s="13" t="s">
        <v>147</v>
      </c>
      <c r="M1557" s="88" t="s">
        <v>321</v>
      </c>
      <c r="N1557" s="75">
        <v>35.256999999999998</v>
      </c>
      <c r="O1557" s="75">
        <v>-92.356999999999999</v>
      </c>
      <c r="P1557" s="86">
        <v>7</v>
      </c>
      <c r="Q1557" s="11" t="s">
        <v>120</v>
      </c>
      <c r="R1557" s="12" t="s">
        <v>25</v>
      </c>
      <c r="S1557" s="77" t="s">
        <v>2107</v>
      </c>
    </row>
    <row r="1558" spans="1:19" s="1" customFormat="1" ht="33.75" x14ac:dyDescent="0.2">
      <c r="A1558" s="27" t="e">
        <f t="shared" si="24"/>
        <v>#VALUE!</v>
      </c>
      <c r="B1558" s="99" t="s">
        <v>1586</v>
      </c>
      <c r="C1558" s="11">
        <v>2011</v>
      </c>
      <c r="D1558" s="12" t="s">
        <v>140</v>
      </c>
      <c r="E1558" s="11">
        <v>8</v>
      </c>
      <c r="F1558" s="25">
        <v>0.92766203703703709</v>
      </c>
      <c r="G1558" s="90">
        <v>0.67766203703703709</v>
      </c>
      <c r="H1558" s="90" t="s">
        <v>620</v>
      </c>
      <c r="I1558" s="11" t="s">
        <v>148</v>
      </c>
      <c r="J1558" s="88">
        <v>1.6</v>
      </c>
      <c r="K1558" s="13" t="s">
        <v>147</v>
      </c>
      <c r="L1558" s="13" t="s">
        <v>147</v>
      </c>
      <c r="M1558" s="88" t="s">
        <v>321</v>
      </c>
      <c r="N1558" s="75">
        <v>35.244</v>
      </c>
      <c r="O1558" s="75">
        <v>-92.361999999999995</v>
      </c>
      <c r="P1558" s="86">
        <v>6.7</v>
      </c>
      <c r="Q1558" s="11" t="s">
        <v>120</v>
      </c>
      <c r="R1558" s="12" t="s">
        <v>25</v>
      </c>
      <c r="S1558" s="77" t="s">
        <v>2107</v>
      </c>
    </row>
    <row r="1559" spans="1:19" s="1" customFormat="1" ht="33.75" x14ac:dyDescent="0.2">
      <c r="A1559" s="27" t="e">
        <f t="shared" si="24"/>
        <v>#VALUE!</v>
      </c>
      <c r="B1559" s="99" t="s">
        <v>1587</v>
      </c>
      <c r="C1559" s="11">
        <v>2011</v>
      </c>
      <c r="D1559" s="12" t="s">
        <v>140</v>
      </c>
      <c r="E1559" s="11">
        <v>8</v>
      </c>
      <c r="F1559" s="25">
        <v>0.23707175925925927</v>
      </c>
      <c r="G1559" s="90">
        <v>0.98707175925925927</v>
      </c>
      <c r="H1559" s="90" t="s">
        <v>620</v>
      </c>
      <c r="I1559" s="11" t="s">
        <v>148</v>
      </c>
      <c r="J1559" s="88">
        <v>2.1</v>
      </c>
      <c r="K1559" s="13" t="s">
        <v>147</v>
      </c>
      <c r="L1559" s="13" t="s">
        <v>147</v>
      </c>
      <c r="M1559" s="88" t="s">
        <v>321</v>
      </c>
      <c r="N1559" s="75">
        <v>35.246000000000002</v>
      </c>
      <c r="O1559" s="75">
        <v>-92.376999999999995</v>
      </c>
      <c r="P1559" s="86">
        <v>4.0999999999999996</v>
      </c>
      <c r="Q1559" s="11" t="s">
        <v>120</v>
      </c>
      <c r="R1559" s="12" t="s">
        <v>25</v>
      </c>
      <c r="S1559" s="77" t="s">
        <v>2107</v>
      </c>
    </row>
    <row r="1560" spans="1:19" s="1" customFormat="1" ht="33.75" x14ac:dyDescent="0.2">
      <c r="A1560" s="27" t="e">
        <f t="shared" si="24"/>
        <v>#VALUE!</v>
      </c>
      <c r="B1560" s="99" t="s">
        <v>1588</v>
      </c>
      <c r="C1560" s="11">
        <v>2011</v>
      </c>
      <c r="D1560" s="12" t="s">
        <v>140</v>
      </c>
      <c r="E1560" s="11">
        <v>9</v>
      </c>
      <c r="F1560" s="25">
        <v>0.26596064814814818</v>
      </c>
      <c r="G1560" s="90">
        <v>1.5960648148148151E-2</v>
      </c>
      <c r="H1560" s="90" t="s">
        <v>620</v>
      </c>
      <c r="I1560" s="11" t="s">
        <v>148</v>
      </c>
      <c r="J1560" s="88">
        <v>2.4</v>
      </c>
      <c r="K1560" s="13" t="s">
        <v>147</v>
      </c>
      <c r="L1560" s="13" t="s">
        <v>147</v>
      </c>
      <c r="M1560" s="88" t="s">
        <v>321</v>
      </c>
      <c r="N1560" s="75">
        <v>35.253</v>
      </c>
      <c r="O1560" s="75">
        <v>-92.385000000000005</v>
      </c>
      <c r="P1560" s="86">
        <v>3.7</v>
      </c>
      <c r="Q1560" s="11" t="s">
        <v>120</v>
      </c>
      <c r="R1560" s="12" t="s">
        <v>25</v>
      </c>
      <c r="S1560" s="77" t="s">
        <v>2107</v>
      </c>
    </row>
    <row r="1561" spans="1:19" s="1" customFormat="1" ht="33.75" x14ac:dyDescent="0.2">
      <c r="A1561" s="27" t="e">
        <f t="shared" si="24"/>
        <v>#VALUE!</v>
      </c>
      <c r="B1561" s="99" t="s">
        <v>1589</v>
      </c>
      <c r="C1561" s="11">
        <v>2011</v>
      </c>
      <c r="D1561" s="12" t="s">
        <v>140</v>
      </c>
      <c r="E1561" s="11">
        <v>9</v>
      </c>
      <c r="F1561" s="25">
        <v>0.85297453703703707</v>
      </c>
      <c r="G1561" s="90">
        <v>0.60297453703703707</v>
      </c>
      <c r="H1561" s="90" t="s">
        <v>620</v>
      </c>
      <c r="I1561" s="11" t="s">
        <v>148</v>
      </c>
      <c r="J1561" s="88">
        <v>2.2999999999999998</v>
      </c>
      <c r="K1561" s="13" t="s">
        <v>147</v>
      </c>
      <c r="L1561" s="13" t="s">
        <v>147</v>
      </c>
      <c r="M1561" s="88" t="s">
        <v>321</v>
      </c>
      <c r="N1561" s="75">
        <v>35.271000000000001</v>
      </c>
      <c r="O1561" s="75">
        <v>-92.343999999999994</v>
      </c>
      <c r="P1561" s="86">
        <v>3.9</v>
      </c>
      <c r="Q1561" s="11" t="s">
        <v>120</v>
      </c>
      <c r="R1561" s="12" t="s">
        <v>25</v>
      </c>
      <c r="S1561" s="77" t="s">
        <v>2107</v>
      </c>
    </row>
    <row r="1562" spans="1:19" s="1" customFormat="1" ht="33.75" x14ac:dyDescent="0.2">
      <c r="A1562" s="27" t="e">
        <f t="shared" si="24"/>
        <v>#VALUE!</v>
      </c>
      <c r="B1562" s="99" t="s">
        <v>1590</v>
      </c>
      <c r="C1562" s="11">
        <v>2011</v>
      </c>
      <c r="D1562" s="12" t="s">
        <v>140</v>
      </c>
      <c r="E1562" s="11">
        <v>9</v>
      </c>
      <c r="F1562" s="25">
        <v>0.86702546296296301</v>
      </c>
      <c r="G1562" s="90">
        <v>0.6170254629629629</v>
      </c>
      <c r="H1562" s="90" t="s">
        <v>620</v>
      </c>
      <c r="I1562" s="11" t="s">
        <v>148</v>
      </c>
      <c r="J1562" s="88">
        <v>3.5</v>
      </c>
      <c r="K1562" s="13" t="s">
        <v>147</v>
      </c>
      <c r="L1562" s="13" t="s">
        <v>147</v>
      </c>
      <c r="M1562" s="88" t="s">
        <v>403</v>
      </c>
      <c r="N1562" s="75">
        <v>35.243000000000002</v>
      </c>
      <c r="O1562" s="75">
        <v>-92.397000000000006</v>
      </c>
      <c r="P1562" s="86">
        <v>5.9</v>
      </c>
      <c r="Q1562" s="11" t="s">
        <v>120</v>
      </c>
      <c r="R1562" s="12" t="s">
        <v>25</v>
      </c>
      <c r="S1562" s="77" t="s">
        <v>2107</v>
      </c>
    </row>
    <row r="1563" spans="1:19" s="1" customFormat="1" ht="33.75" x14ac:dyDescent="0.2">
      <c r="A1563" s="27" t="e">
        <f t="shared" si="24"/>
        <v>#VALUE!</v>
      </c>
      <c r="B1563" s="99" t="s">
        <v>1591</v>
      </c>
      <c r="C1563" s="11">
        <v>2011</v>
      </c>
      <c r="D1563" s="12" t="s">
        <v>140</v>
      </c>
      <c r="E1563" s="11">
        <v>9</v>
      </c>
      <c r="F1563" s="25">
        <v>0.92894675925925929</v>
      </c>
      <c r="G1563" s="90">
        <v>0.67894675925925929</v>
      </c>
      <c r="H1563" s="90" t="s">
        <v>620</v>
      </c>
      <c r="I1563" s="11" t="s">
        <v>148</v>
      </c>
      <c r="J1563" s="88">
        <v>2.6</v>
      </c>
      <c r="K1563" s="13" t="s">
        <v>147</v>
      </c>
      <c r="L1563" s="13" t="s">
        <v>147</v>
      </c>
      <c r="M1563" s="88" t="s">
        <v>399</v>
      </c>
      <c r="N1563" s="75">
        <v>35.271999999999998</v>
      </c>
      <c r="O1563" s="75">
        <v>-92.343999999999994</v>
      </c>
      <c r="P1563" s="86">
        <v>4.2</v>
      </c>
      <c r="Q1563" s="11" t="s">
        <v>120</v>
      </c>
      <c r="R1563" s="12" t="s">
        <v>25</v>
      </c>
      <c r="S1563" s="77" t="s">
        <v>2107</v>
      </c>
    </row>
    <row r="1564" spans="1:19" s="1" customFormat="1" ht="33.75" x14ac:dyDescent="0.2">
      <c r="A1564" s="27" t="e">
        <f t="shared" si="24"/>
        <v>#VALUE!</v>
      </c>
      <c r="B1564" s="99" t="s">
        <v>1592</v>
      </c>
      <c r="C1564" s="11">
        <v>2011</v>
      </c>
      <c r="D1564" s="12" t="s">
        <v>140</v>
      </c>
      <c r="E1564" s="11">
        <v>9</v>
      </c>
      <c r="F1564" s="25">
        <v>0.93915509259259267</v>
      </c>
      <c r="G1564" s="90">
        <v>0.68915509259259267</v>
      </c>
      <c r="H1564" s="90" t="s">
        <v>620</v>
      </c>
      <c r="I1564" s="11" t="s">
        <v>148</v>
      </c>
      <c r="J1564" s="88">
        <v>2</v>
      </c>
      <c r="K1564" s="13" t="s">
        <v>147</v>
      </c>
      <c r="L1564" s="13" t="s">
        <v>147</v>
      </c>
      <c r="M1564" s="88" t="s">
        <v>321</v>
      </c>
      <c r="N1564" s="75">
        <v>35.270000000000003</v>
      </c>
      <c r="O1564" s="75">
        <v>-92.344999999999999</v>
      </c>
      <c r="P1564" s="86">
        <v>4.8</v>
      </c>
      <c r="Q1564" s="11" t="s">
        <v>120</v>
      </c>
      <c r="R1564" s="12" t="s">
        <v>25</v>
      </c>
      <c r="S1564" s="77" t="s">
        <v>2107</v>
      </c>
    </row>
    <row r="1565" spans="1:19" s="1" customFormat="1" ht="33.75" x14ac:dyDescent="0.2">
      <c r="A1565" s="27" t="e">
        <f t="shared" si="24"/>
        <v>#VALUE!</v>
      </c>
      <c r="B1565" s="99" t="s">
        <v>1593</v>
      </c>
      <c r="C1565" s="11">
        <v>2011</v>
      </c>
      <c r="D1565" s="12" t="s">
        <v>140</v>
      </c>
      <c r="E1565" s="11">
        <v>10</v>
      </c>
      <c r="F1565" s="25">
        <v>0.30159722222222224</v>
      </c>
      <c r="G1565" s="90">
        <v>5.1597222222222218E-2</v>
      </c>
      <c r="H1565" s="90" t="s">
        <v>620</v>
      </c>
      <c r="I1565" s="11" t="s">
        <v>148</v>
      </c>
      <c r="J1565" s="88">
        <v>2.1</v>
      </c>
      <c r="K1565" s="13" t="s">
        <v>147</v>
      </c>
      <c r="L1565" s="13" t="s">
        <v>147</v>
      </c>
      <c r="M1565" s="88" t="s">
        <v>321</v>
      </c>
      <c r="N1565" s="75">
        <v>35.231999999999999</v>
      </c>
      <c r="O1565" s="75">
        <v>-92.376999999999995</v>
      </c>
      <c r="P1565" s="86">
        <v>5.7</v>
      </c>
      <c r="Q1565" s="11" t="s">
        <v>120</v>
      </c>
      <c r="R1565" s="12" t="s">
        <v>25</v>
      </c>
      <c r="S1565" s="77" t="s">
        <v>2107</v>
      </c>
    </row>
    <row r="1566" spans="1:19" s="1" customFormat="1" ht="33.75" x14ac:dyDescent="0.2">
      <c r="A1566" s="27" t="e">
        <f t="shared" si="24"/>
        <v>#VALUE!</v>
      </c>
      <c r="B1566" s="99" t="s">
        <v>1594</v>
      </c>
      <c r="C1566" s="11">
        <v>2011</v>
      </c>
      <c r="D1566" s="12" t="s">
        <v>140</v>
      </c>
      <c r="E1566" s="11">
        <v>10</v>
      </c>
      <c r="F1566" s="25">
        <v>0.43996527777777777</v>
      </c>
      <c r="G1566" s="90">
        <v>0.18996527777777775</v>
      </c>
      <c r="H1566" s="90" t="s">
        <v>620</v>
      </c>
      <c r="I1566" s="11" t="s">
        <v>148</v>
      </c>
      <c r="J1566" s="88">
        <v>2.2000000000000002</v>
      </c>
      <c r="K1566" s="13" t="s">
        <v>147</v>
      </c>
      <c r="L1566" s="13" t="s">
        <v>147</v>
      </c>
      <c r="M1566" s="88" t="s">
        <v>321</v>
      </c>
      <c r="N1566" s="75">
        <v>35.270000000000003</v>
      </c>
      <c r="O1566" s="75">
        <v>-92.346999999999994</v>
      </c>
      <c r="P1566" s="86">
        <v>3.7</v>
      </c>
      <c r="Q1566" s="11" t="s">
        <v>120</v>
      </c>
      <c r="R1566" s="12" t="s">
        <v>25</v>
      </c>
      <c r="S1566" s="77" t="s">
        <v>2107</v>
      </c>
    </row>
    <row r="1567" spans="1:19" s="1" customFormat="1" ht="33.75" x14ac:dyDescent="0.2">
      <c r="A1567" s="27" t="e">
        <f t="shared" si="24"/>
        <v>#VALUE!</v>
      </c>
      <c r="B1567" s="99" t="s">
        <v>1595</v>
      </c>
      <c r="C1567" s="11">
        <v>2011</v>
      </c>
      <c r="D1567" s="12" t="s">
        <v>140</v>
      </c>
      <c r="E1567" s="11">
        <v>10</v>
      </c>
      <c r="F1567" s="25">
        <v>0.44707175925925924</v>
      </c>
      <c r="G1567" s="90">
        <v>0.19707175925925924</v>
      </c>
      <c r="H1567" s="90" t="s">
        <v>620</v>
      </c>
      <c r="I1567" s="11" t="s">
        <v>148</v>
      </c>
      <c r="J1567" s="88">
        <v>2.2999999999999998</v>
      </c>
      <c r="K1567" s="13" t="s">
        <v>147</v>
      </c>
      <c r="L1567" s="13" t="s">
        <v>147</v>
      </c>
      <c r="M1567" s="88" t="s">
        <v>321</v>
      </c>
      <c r="N1567" s="75">
        <v>35.220999999999997</v>
      </c>
      <c r="O1567" s="75">
        <v>-92.363</v>
      </c>
      <c r="P1567" s="86">
        <v>4.9000000000000004</v>
      </c>
      <c r="Q1567" s="11" t="s">
        <v>120</v>
      </c>
      <c r="R1567" s="12" t="s">
        <v>25</v>
      </c>
      <c r="S1567" s="77" t="s">
        <v>2107</v>
      </c>
    </row>
    <row r="1568" spans="1:19" s="1" customFormat="1" ht="33.75" x14ac:dyDescent="0.2">
      <c r="A1568" s="27" t="e">
        <f t="shared" si="24"/>
        <v>#VALUE!</v>
      </c>
      <c r="B1568" s="99" t="s">
        <v>1596</v>
      </c>
      <c r="C1568" s="11">
        <v>2011</v>
      </c>
      <c r="D1568" s="12" t="s">
        <v>140</v>
      </c>
      <c r="E1568" s="11">
        <v>10</v>
      </c>
      <c r="F1568" s="25">
        <v>0.45736111111111111</v>
      </c>
      <c r="G1568" s="90">
        <v>0.20736111111111111</v>
      </c>
      <c r="H1568" s="90" t="s">
        <v>620</v>
      </c>
      <c r="I1568" s="11" t="s">
        <v>148</v>
      </c>
      <c r="J1568" s="88">
        <v>2.7</v>
      </c>
      <c r="K1568" s="13" t="s">
        <v>147</v>
      </c>
      <c r="L1568" s="13" t="s">
        <v>147</v>
      </c>
      <c r="M1568" s="88" t="s">
        <v>468</v>
      </c>
      <c r="N1568" s="75">
        <v>35.286000000000001</v>
      </c>
      <c r="O1568" s="75">
        <v>-92.337000000000003</v>
      </c>
      <c r="P1568" s="86">
        <v>2.2999999999999998</v>
      </c>
      <c r="Q1568" s="11" t="s">
        <v>120</v>
      </c>
      <c r="R1568" s="12" t="s">
        <v>42</v>
      </c>
      <c r="S1568" s="77" t="s">
        <v>2107</v>
      </c>
    </row>
    <row r="1569" spans="1:19" s="1" customFormat="1" ht="33.75" x14ac:dyDescent="0.2">
      <c r="A1569" s="27" t="e">
        <f t="shared" si="24"/>
        <v>#VALUE!</v>
      </c>
      <c r="B1569" s="99" t="s">
        <v>1597</v>
      </c>
      <c r="C1569" s="11">
        <v>2011</v>
      </c>
      <c r="D1569" s="12" t="s">
        <v>140</v>
      </c>
      <c r="E1569" s="11">
        <v>10</v>
      </c>
      <c r="F1569" s="25">
        <v>0.46480324074074075</v>
      </c>
      <c r="G1569" s="90">
        <v>0.21480324074074075</v>
      </c>
      <c r="H1569" s="90" t="s">
        <v>620</v>
      </c>
      <c r="I1569" s="11" t="s">
        <v>148</v>
      </c>
      <c r="J1569" s="88">
        <v>2.2000000000000002</v>
      </c>
      <c r="K1569" s="13" t="s">
        <v>147</v>
      </c>
      <c r="L1569" s="13" t="s">
        <v>147</v>
      </c>
      <c r="M1569" s="88" t="s">
        <v>321</v>
      </c>
      <c r="N1569" s="75">
        <v>35.276000000000003</v>
      </c>
      <c r="O1569" s="75">
        <v>-92.34</v>
      </c>
      <c r="P1569" s="86">
        <v>3.9</v>
      </c>
      <c r="Q1569" s="11" t="s">
        <v>120</v>
      </c>
      <c r="R1569" s="12" t="s">
        <v>42</v>
      </c>
      <c r="S1569" s="77" t="s">
        <v>2107</v>
      </c>
    </row>
    <row r="1570" spans="1:19" s="1" customFormat="1" ht="33.75" x14ac:dyDescent="0.2">
      <c r="A1570" s="27" t="e">
        <f t="shared" si="24"/>
        <v>#VALUE!</v>
      </c>
      <c r="B1570" s="99" t="s">
        <v>1598</v>
      </c>
      <c r="C1570" s="11">
        <v>2011</v>
      </c>
      <c r="D1570" s="12" t="s">
        <v>140</v>
      </c>
      <c r="E1570" s="11">
        <v>10</v>
      </c>
      <c r="F1570" s="25">
        <v>0.49510416666666668</v>
      </c>
      <c r="G1570" s="90">
        <v>0.24510416666666668</v>
      </c>
      <c r="H1570" s="90" t="s">
        <v>620</v>
      </c>
      <c r="I1570" s="11" t="s">
        <v>148</v>
      </c>
      <c r="J1570" s="88">
        <v>2.8</v>
      </c>
      <c r="K1570" s="13" t="s">
        <v>147</v>
      </c>
      <c r="L1570" s="13" t="s">
        <v>147</v>
      </c>
      <c r="M1570" s="88" t="s">
        <v>412</v>
      </c>
      <c r="N1570" s="75">
        <v>35.284999999999997</v>
      </c>
      <c r="O1570" s="75">
        <v>-92.34</v>
      </c>
      <c r="P1570" s="86">
        <v>2.8</v>
      </c>
      <c r="Q1570" s="11" t="s">
        <v>120</v>
      </c>
      <c r="R1570" s="12" t="s">
        <v>42</v>
      </c>
      <c r="S1570" s="77" t="s">
        <v>2107</v>
      </c>
    </row>
    <row r="1571" spans="1:19" s="1" customFormat="1" ht="33.75" x14ac:dyDescent="0.2">
      <c r="A1571" s="27" t="e">
        <f t="shared" si="24"/>
        <v>#VALUE!</v>
      </c>
      <c r="B1571" s="99" t="s">
        <v>1599</v>
      </c>
      <c r="C1571" s="11">
        <v>2011</v>
      </c>
      <c r="D1571" s="12" t="s">
        <v>140</v>
      </c>
      <c r="E1571" s="11">
        <v>10</v>
      </c>
      <c r="F1571" s="25">
        <v>0.21013888888888888</v>
      </c>
      <c r="G1571" s="90">
        <v>0.96013888888888888</v>
      </c>
      <c r="H1571" s="90" t="s">
        <v>620</v>
      </c>
      <c r="I1571" s="11" t="s">
        <v>148</v>
      </c>
      <c r="J1571" s="88">
        <v>2.1</v>
      </c>
      <c r="K1571" s="13" t="s">
        <v>147</v>
      </c>
      <c r="L1571" s="13" t="s">
        <v>147</v>
      </c>
      <c r="M1571" s="88" t="s">
        <v>321</v>
      </c>
      <c r="N1571" s="75">
        <v>35.283000000000001</v>
      </c>
      <c r="O1571" s="75">
        <v>-92.334000000000003</v>
      </c>
      <c r="P1571" s="86">
        <v>4.5</v>
      </c>
      <c r="Q1571" s="11" t="s">
        <v>120</v>
      </c>
      <c r="R1571" s="12" t="s">
        <v>42</v>
      </c>
      <c r="S1571" s="77" t="s">
        <v>2107</v>
      </c>
    </row>
    <row r="1572" spans="1:19" s="1" customFormat="1" ht="33.75" x14ac:dyDescent="0.2">
      <c r="A1572" s="27" t="e">
        <f t="shared" si="24"/>
        <v>#VALUE!</v>
      </c>
      <c r="B1572" s="99" t="s">
        <v>1600</v>
      </c>
      <c r="C1572" s="11">
        <v>2011</v>
      </c>
      <c r="D1572" s="12" t="s">
        <v>140</v>
      </c>
      <c r="E1572" s="11">
        <v>11</v>
      </c>
      <c r="F1572" s="25">
        <v>0.59615740740740741</v>
      </c>
      <c r="G1572" s="90">
        <v>0.34615740740740741</v>
      </c>
      <c r="H1572" s="90" t="s">
        <v>620</v>
      </c>
      <c r="I1572" s="11" t="s">
        <v>148</v>
      </c>
      <c r="J1572" s="88">
        <v>2.6</v>
      </c>
      <c r="K1572" s="13" t="s">
        <v>147</v>
      </c>
      <c r="L1572" s="13" t="s">
        <v>147</v>
      </c>
      <c r="M1572" s="88" t="s">
        <v>414</v>
      </c>
      <c r="N1572" s="75">
        <v>35.271000000000001</v>
      </c>
      <c r="O1572" s="75">
        <v>-92.338999999999999</v>
      </c>
      <c r="P1572" s="86">
        <v>4</v>
      </c>
      <c r="Q1572" s="11" t="s">
        <v>120</v>
      </c>
      <c r="R1572" s="12" t="s">
        <v>42</v>
      </c>
      <c r="S1572" s="77" t="s">
        <v>2107</v>
      </c>
    </row>
    <row r="1573" spans="1:19" s="1" customFormat="1" ht="33.75" x14ac:dyDescent="0.2">
      <c r="A1573" s="27" t="e">
        <f t="shared" si="24"/>
        <v>#VALUE!</v>
      </c>
      <c r="B1573" s="99" t="s">
        <v>1601</v>
      </c>
      <c r="C1573" s="11">
        <v>2011</v>
      </c>
      <c r="D1573" s="12" t="s">
        <v>140</v>
      </c>
      <c r="E1573" s="11">
        <v>12</v>
      </c>
      <c r="F1573" s="25">
        <v>0.27234953703703701</v>
      </c>
      <c r="G1573" s="90">
        <v>2.2349537037037032E-2</v>
      </c>
      <c r="H1573" s="90" t="s">
        <v>620</v>
      </c>
      <c r="I1573" s="11" t="s">
        <v>148</v>
      </c>
      <c r="J1573" s="88">
        <v>2.1</v>
      </c>
      <c r="K1573" s="13" t="s">
        <v>147</v>
      </c>
      <c r="L1573" s="13" t="s">
        <v>147</v>
      </c>
      <c r="M1573" s="88" t="s">
        <v>321</v>
      </c>
      <c r="N1573" s="75">
        <v>35.243000000000002</v>
      </c>
      <c r="O1573" s="75">
        <v>-92.369</v>
      </c>
      <c r="P1573" s="86">
        <v>4.0999999999999996</v>
      </c>
      <c r="Q1573" s="11" t="s">
        <v>120</v>
      </c>
      <c r="R1573" s="12" t="s">
        <v>25</v>
      </c>
      <c r="S1573" s="77" t="s">
        <v>2107</v>
      </c>
    </row>
    <row r="1574" spans="1:19" s="1" customFormat="1" ht="33.75" x14ac:dyDescent="0.2">
      <c r="A1574" s="27" t="e">
        <f t="shared" si="24"/>
        <v>#VALUE!</v>
      </c>
      <c r="B1574" s="99" t="s">
        <v>1602</v>
      </c>
      <c r="C1574" s="11">
        <v>2011</v>
      </c>
      <c r="D1574" s="12" t="s">
        <v>140</v>
      </c>
      <c r="E1574" s="11">
        <v>12</v>
      </c>
      <c r="F1574" s="25">
        <v>0.31442129629629628</v>
      </c>
      <c r="G1574" s="90">
        <v>6.4421296296296296E-2</v>
      </c>
      <c r="H1574" s="90" t="s">
        <v>620</v>
      </c>
      <c r="I1574" s="11" t="s">
        <v>148</v>
      </c>
      <c r="J1574" s="88">
        <v>2.1</v>
      </c>
      <c r="K1574" s="13" t="s">
        <v>147</v>
      </c>
      <c r="L1574" s="13" t="s">
        <v>147</v>
      </c>
      <c r="M1574" s="88" t="s">
        <v>321</v>
      </c>
      <c r="N1574" s="75">
        <v>35.241</v>
      </c>
      <c r="O1574" s="75">
        <v>-92.367999999999995</v>
      </c>
      <c r="P1574" s="86">
        <v>4</v>
      </c>
      <c r="Q1574" s="11" t="s">
        <v>120</v>
      </c>
      <c r="R1574" s="12" t="s">
        <v>25</v>
      </c>
      <c r="S1574" s="77" t="s">
        <v>2107</v>
      </c>
    </row>
    <row r="1575" spans="1:19" s="1" customFormat="1" ht="33.75" x14ac:dyDescent="0.2">
      <c r="A1575" s="27" t="e">
        <f t="shared" si="24"/>
        <v>#VALUE!</v>
      </c>
      <c r="B1575" s="99" t="s">
        <v>1603</v>
      </c>
      <c r="C1575" s="11">
        <v>2011</v>
      </c>
      <c r="D1575" s="12" t="s">
        <v>140</v>
      </c>
      <c r="E1575" s="11">
        <v>12</v>
      </c>
      <c r="F1575" s="25">
        <v>0.49269675925925926</v>
      </c>
      <c r="G1575" s="90">
        <v>0.24269675925925926</v>
      </c>
      <c r="H1575" s="90" t="s">
        <v>620</v>
      </c>
      <c r="I1575" s="11" t="s">
        <v>148</v>
      </c>
      <c r="J1575" s="88">
        <v>2.2999999999999998</v>
      </c>
      <c r="K1575" s="13" t="s">
        <v>147</v>
      </c>
      <c r="L1575" s="13" t="s">
        <v>147</v>
      </c>
      <c r="M1575" s="88" t="s">
        <v>321</v>
      </c>
      <c r="N1575" s="75">
        <v>35.256</v>
      </c>
      <c r="O1575" s="75">
        <v>-92.367999999999995</v>
      </c>
      <c r="P1575" s="86">
        <v>3.3</v>
      </c>
      <c r="Q1575" s="11" t="s">
        <v>120</v>
      </c>
      <c r="R1575" s="12" t="s">
        <v>25</v>
      </c>
      <c r="S1575" s="77" t="s">
        <v>2107</v>
      </c>
    </row>
    <row r="1576" spans="1:19" s="1" customFormat="1" ht="33.75" x14ac:dyDescent="0.2">
      <c r="A1576" s="27" t="e">
        <f t="shared" si="24"/>
        <v>#VALUE!</v>
      </c>
      <c r="B1576" s="99" t="s">
        <v>1604</v>
      </c>
      <c r="C1576" s="11">
        <v>2011</v>
      </c>
      <c r="D1576" s="12" t="s">
        <v>140</v>
      </c>
      <c r="E1576" s="11">
        <v>12</v>
      </c>
      <c r="F1576" s="25">
        <v>0.62637731481481485</v>
      </c>
      <c r="G1576" s="90">
        <v>0.37637731481481485</v>
      </c>
      <c r="H1576" s="90" t="s">
        <v>620</v>
      </c>
      <c r="I1576" s="11" t="s">
        <v>148</v>
      </c>
      <c r="J1576" s="88">
        <v>2.1</v>
      </c>
      <c r="K1576" s="13" t="s">
        <v>147</v>
      </c>
      <c r="L1576" s="13" t="s">
        <v>147</v>
      </c>
      <c r="M1576" s="88" t="s">
        <v>321</v>
      </c>
      <c r="N1576" s="75">
        <v>35.247</v>
      </c>
      <c r="O1576" s="75">
        <v>-92.364999999999995</v>
      </c>
      <c r="P1576" s="86">
        <v>3.4</v>
      </c>
      <c r="Q1576" s="11" t="s">
        <v>120</v>
      </c>
      <c r="R1576" s="12" t="s">
        <v>25</v>
      </c>
      <c r="S1576" s="77" t="s">
        <v>2107</v>
      </c>
    </row>
    <row r="1577" spans="1:19" s="1" customFormat="1" ht="33.75" x14ac:dyDescent="0.2">
      <c r="A1577" s="27" t="e">
        <f t="shared" si="24"/>
        <v>#VALUE!</v>
      </c>
      <c r="B1577" s="99" t="s">
        <v>1605</v>
      </c>
      <c r="C1577" s="11">
        <v>2011</v>
      </c>
      <c r="D1577" s="12" t="s">
        <v>140</v>
      </c>
      <c r="E1577" s="11">
        <v>12</v>
      </c>
      <c r="F1577" s="25">
        <v>0.71440972222222221</v>
      </c>
      <c r="G1577" s="90">
        <v>0.46440972222222227</v>
      </c>
      <c r="H1577" s="90" t="s">
        <v>620</v>
      </c>
      <c r="I1577" s="11" t="s">
        <v>148</v>
      </c>
      <c r="J1577" s="88">
        <v>2</v>
      </c>
      <c r="K1577" s="13" t="s">
        <v>147</v>
      </c>
      <c r="L1577" s="13" t="s">
        <v>147</v>
      </c>
      <c r="M1577" s="88" t="s">
        <v>321</v>
      </c>
      <c r="N1577" s="75">
        <v>35.247</v>
      </c>
      <c r="O1577" s="75">
        <v>-92.367000000000004</v>
      </c>
      <c r="P1577" s="86">
        <v>3.7</v>
      </c>
      <c r="Q1577" s="11" t="s">
        <v>120</v>
      </c>
      <c r="R1577" s="12" t="s">
        <v>25</v>
      </c>
      <c r="S1577" s="77" t="s">
        <v>2107</v>
      </c>
    </row>
    <row r="1578" spans="1:19" s="1" customFormat="1" ht="33.75" x14ac:dyDescent="0.2">
      <c r="A1578" s="27" t="e">
        <f t="shared" si="24"/>
        <v>#VALUE!</v>
      </c>
      <c r="B1578" s="99" t="s">
        <v>1606</v>
      </c>
      <c r="C1578" s="11">
        <v>2011</v>
      </c>
      <c r="D1578" s="12" t="s">
        <v>140</v>
      </c>
      <c r="E1578" s="11">
        <v>12</v>
      </c>
      <c r="F1578" s="25">
        <v>0.10880787037037037</v>
      </c>
      <c r="G1578" s="90">
        <v>0.85880787037037043</v>
      </c>
      <c r="H1578" s="90" t="s">
        <v>620</v>
      </c>
      <c r="I1578" s="11" t="s">
        <v>148</v>
      </c>
      <c r="J1578" s="88">
        <v>2.4</v>
      </c>
      <c r="K1578" s="13" t="s">
        <v>147</v>
      </c>
      <c r="L1578" s="13" t="s">
        <v>147</v>
      </c>
      <c r="M1578" s="88" t="s">
        <v>321</v>
      </c>
      <c r="N1578" s="75">
        <v>35.244999999999997</v>
      </c>
      <c r="O1578" s="75" t="e">
        <f>#REF!-92.367</f>
        <v>#REF!</v>
      </c>
      <c r="P1578" s="86">
        <v>3.9</v>
      </c>
      <c r="Q1578" s="11" t="s">
        <v>120</v>
      </c>
      <c r="R1578" s="12" t="s">
        <v>25</v>
      </c>
      <c r="S1578" s="77" t="s">
        <v>2107</v>
      </c>
    </row>
    <row r="1579" spans="1:19" s="1" customFormat="1" ht="33.75" x14ac:dyDescent="0.2">
      <c r="A1579" s="27" t="e">
        <f t="shared" si="24"/>
        <v>#VALUE!</v>
      </c>
      <c r="B1579" s="99" t="s">
        <v>1607</v>
      </c>
      <c r="C1579" s="11">
        <v>2011</v>
      </c>
      <c r="D1579" s="12" t="s">
        <v>140</v>
      </c>
      <c r="E1579" s="11">
        <v>12</v>
      </c>
      <c r="F1579" s="25">
        <v>0.21364583333333334</v>
      </c>
      <c r="G1579" s="90">
        <v>0.96364583333333342</v>
      </c>
      <c r="H1579" s="90" t="s">
        <v>620</v>
      </c>
      <c r="I1579" s="11" t="s">
        <v>148</v>
      </c>
      <c r="J1579" s="88">
        <v>2.5</v>
      </c>
      <c r="K1579" s="13" t="s">
        <v>147</v>
      </c>
      <c r="L1579" s="13" t="s">
        <v>147</v>
      </c>
      <c r="M1579" s="88" t="s">
        <v>348</v>
      </c>
      <c r="N1579" s="75">
        <v>35.305999999999997</v>
      </c>
      <c r="O1579" s="75">
        <v>-92.311999999999998</v>
      </c>
      <c r="P1579" s="86">
        <v>4.7</v>
      </c>
      <c r="Q1579" s="11" t="s">
        <v>120</v>
      </c>
      <c r="R1579" s="12" t="s">
        <v>42</v>
      </c>
      <c r="S1579" s="77" t="s">
        <v>2107</v>
      </c>
    </row>
    <row r="1580" spans="1:19" s="1" customFormat="1" ht="33.75" x14ac:dyDescent="0.2">
      <c r="A1580" s="27" t="e">
        <f t="shared" si="24"/>
        <v>#VALUE!</v>
      </c>
      <c r="B1580" s="99" t="s">
        <v>1608</v>
      </c>
      <c r="C1580" s="11">
        <v>2011</v>
      </c>
      <c r="D1580" s="12" t="s">
        <v>140</v>
      </c>
      <c r="E1580" s="11">
        <v>13</v>
      </c>
      <c r="F1580" s="25">
        <v>0.3087152777777778</v>
      </c>
      <c r="G1580" s="90">
        <v>5.859953703703704E-2</v>
      </c>
      <c r="H1580" s="90" t="s">
        <v>620</v>
      </c>
      <c r="I1580" s="11" t="s">
        <v>148</v>
      </c>
      <c r="J1580" s="88">
        <v>2.4</v>
      </c>
      <c r="K1580" s="13" t="s">
        <v>147</v>
      </c>
      <c r="L1580" s="13" t="s">
        <v>147</v>
      </c>
      <c r="M1580" s="88" t="s">
        <v>321</v>
      </c>
      <c r="N1580" s="75">
        <v>35.302999999999997</v>
      </c>
      <c r="O1580" s="75">
        <v>-92.311000000000007</v>
      </c>
      <c r="P1580" s="86">
        <v>4.7</v>
      </c>
      <c r="Q1580" s="11" t="s">
        <v>120</v>
      </c>
      <c r="R1580" s="12" t="s">
        <v>42</v>
      </c>
      <c r="S1580" s="77" t="s">
        <v>2107</v>
      </c>
    </row>
    <row r="1581" spans="1:19" s="1" customFormat="1" ht="33.75" x14ac:dyDescent="0.2">
      <c r="A1581" s="27" t="e">
        <f t="shared" si="24"/>
        <v>#VALUE!</v>
      </c>
      <c r="B1581" s="99" t="s">
        <v>1609</v>
      </c>
      <c r="C1581" s="11">
        <v>2011</v>
      </c>
      <c r="D1581" s="12" t="s">
        <v>140</v>
      </c>
      <c r="E1581" s="11">
        <v>13</v>
      </c>
      <c r="F1581" s="25">
        <v>0.3831134259259259</v>
      </c>
      <c r="G1581" s="90">
        <v>0.17478009259259261</v>
      </c>
      <c r="H1581" s="90" t="s">
        <v>619</v>
      </c>
      <c r="I1581" s="11" t="s">
        <v>148</v>
      </c>
      <c r="J1581" s="88">
        <v>2.5</v>
      </c>
      <c r="K1581" s="13" t="s">
        <v>147</v>
      </c>
      <c r="L1581" s="13" t="s">
        <v>147</v>
      </c>
      <c r="M1581" s="88" t="s">
        <v>321</v>
      </c>
      <c r="N1581" s="75">
        <v>35.295000000000002</v>
      </c>
      <c r="O1581" s="75">
        <v>-92.308000000000007</v>
      </c>
      <c r="P1581" s="86">
        <v>5.0999999999999996</v>
      </c>
      <c r="Q1581" s="11" t="s">
        <v>120</v>
      </c>
      <c r="R1581" s="12" t="s">
        <v>42</v>
      </c>
      <c r="S1581" s="77" t="s">
        <v>2107</v>
      </c>
    </row>
    <row r="1582" spans="1:19" s="1" customFormat="1" ht="33.75" x14ac:dyDescent="0.2">
      <c r="A1582" s="27" t="e">
        <f t="shared" si="24"/>
        <v>#VALUE!</v>
      </c>
      <c r="B1582" s="99" t="s">
        <v>1610</v>
      </c>
      <c r="C1582" s="11">
        <v>2011</v>
      </c>
      <c r="D1582" s="12" t="s">
        <v>140</v>
      </c>
      <c r="E1582" s="11">
        <v>13</v>
      </c>
      <c r="F1582" s="25">
        <v>0.65061342592592586</v>
      </c>
      <c r="G1582" s="90">
        <v>0.44228009259259254</v>
      </c>
      <c r="H1582" s="90" t="s">
        <v>619</v>
      </c>
      <c r="I1582" s="11" t="s">
        <v>148</v>
      </c>
      <c r="J1582" s="88">
        <v>2.4</v>
      </c>
      <c r="K1582" s="13" t="s">
        <v>147</v>
      </c>
      <c r="L1582" s="13" t="s">
        <v>147</v>
      </c>
      <c r="M1582" s="88" t="s">
        <v>321</v>
      </c>
      <c r="N1582" s="75">
        <v>35.261000000000003</v>
      </c>
      <c r="O1582" s="75">
        <v>-92.352000000000004</v>
      </c>
      <c r="P1582" s="86">
        <v>4.0999999999999996</v>
      </c>
      <c r="Q1582" s="11" t="s">
        <v>120</v>
      </c>
      <c r="R1582" s="12" t="s">
        <v>25</v>
      </c>
      <c r="S1582" s="77" t="s">
        <v>2107</v>
      </c>
    </row>
    <row r="1583" spans="1:19" s="1" customFormat="1" ht="33.75" x14ac:dyDescent="0.2">
      <c r="A1583" s="27" t="e">
        <f t="shared" si="24"/>
        <v>#VALUE!</v>
      </c>
      <c r="B1583" s="99" t="s">
        <v>1611</v>
      </c>
      <c r="C1583" s="11">
        <v>2011</v>
      </c>
      <c r="D1583" s="12" t="s">
        <v>140</v>
      </c>
      <c r="E1583" s="11">
        <v>13</v>
      </c>
      <c r="F1583" s="25">
        <v>0.66521990740740744</v>
      </c>
      <c r="G1583" s="90">
        <v>0.45688657407407413</v>
      </c>
      <c r="H1583" s="90" t="s">
        <v>619</v>
      </c>
      <c r="I1583" s="11" t="s">
        <v>148</v>
      </c>
      <c r="J1583" s="88">
        <v>2.2999999999999998</v>
      </c>
      <c r="K1583" s="13" t="s">
        <v>147</v>
      </c>
      <c r="L1583" s="13" t="s">
        <v>147</v>
      </c>
      <c r="M1583" s="88" t="s">
        <v>321</v>
      </c>
      <c r="N1583" s="75">
        <v>35.259</v>
      </c>
      <c r="O1583" s="75">
        <v>-92.358000000000004</v>
      </c>
      <c r="P1583" s="86">
        <v>3.9</v>
      </c>
      <c r="Q1583" s="11" t="s">
        <v>120</v>
      </c>
      <c r="R1583" s="12" t="s">
        <v>25</v>
      </c>
      <c r="S1583" s="77" t="s">
        <v>2107</v>
      </c>
    </row>
    <row r="1584" spans="1:19" s="1" customFormat="1" ht="33.75" x14ac:dyDescent="0.2">
      <c r="A1584" s="27" t="e">
        <f t="shared" si="24"/>
        <v>#VALUE!</v>
      </c>
      <c r="B1584" s="99" t="s">
        <v>1612</v>
      </c>
      <c r="C1584" s="11">
        <v>2011</v>
      </c>
      <c r="D1584" s="12" t="s">
        <v>140</v>
      </c>
      <c r="E1584" s="11">
        <v>13</v>
      </c>
      <c r="F1584" s="25">
        <v>0.70930555555555552</v>
      </c>
      <c r="G1584" s="90">
        <v>0.50097222222222226</v>
      </c>
      <c r="H1584" s="90" t="s">
        <v>619</v>
      </c>
      <c r="I1584" s="11" t="s">
        <v>148</v>
      </c>
      <c r="J1584" s="88">
        <v>2.2999999999999998</v>
      </c>
      <c r="K1584" s="13" t="s">
        <v>147</v>
      </c>
      <c r="L1584" s="13" t="s">
        <v>147</v>
      </c>
      <c r="M1584" s="88" t="s">
        <v>321</v>
      </c>
      <c r="N1584" s="75">
        <v>35.299999999999997</v>
      </c>
      <c r="O1584" s="75">
        <v>-92.325000000000003</v>
      </c>
      <c r="P1584" s="86">
        <v>4.3</v>
      </c>
      <c r="Q1584" s="11" t="s">
        <v>120</v>
      </c>
      <c r="R1584" s="12" t="s">
        <v>25</v>
      </c>
      <c r="S1584" s="77" t="s">
        <v>2107</v>
      </c>
    </row>
    <row r="1585" spans="1:19" s="1" customFormat="1" ht="33.75" x14ac:dyDescent="0.2">
      <c r="A1585" s="27" t="e">
        <f t="shared" si="24"/>
        <v>#VALUE!</v>
      </c>
      <c r="B1585" s="99" t="s">
        <v>1613</v>
      </c>
      <c r="C1585" s="11">
        <v>2011</v>
      </c>
      <c r="D1585" s="12" t="s">
        <v>140</v>
      </c>
      <c r="E1585" s="11">
        <v>13</v>
      </c>
      <c r="F1585" s="25">
        <v>0.78820601851851846</v>
      </c>
      <c r="G1585" s="90">
        <v>0.5798726851851852</v>
      </c>
      <c r="H1585" s="90" t="s">
        <v>619</v>
      </c>
      <c r="I1585" s="11" t="s">
        <v>148</v>
      </c>
      <c r="J1585" s="88">
        <v>2.1</v>
      </c>
      <c r="K1585" s="13" t="s">
        <v>147</v>
      </c>
      <c r="L1585" s="13" t="s">
        <v>147</v>
      </c>
      <c r="M1585" s="88" t="s">
        <v>321</v>
      </c>
      <c r="N1585" s="75">
        <v>35.259</v>
      </c>
      <c r="O1585" s="75">
        <v>-92.340999999999994</v>
      </c>
      <c r="P1585" s="86">
        <v>3.8</v>
      </c>
      <c r="Q1585" s="11" t="s">
        <v>120</v>
      </c>
      <c r="R1585" s="12" t="s">
        <v>25</v>
      </c>
      <c r="S1585" s="77" t="s">
        <v>2107</v>
      </c>
    </row>
    <row r="1586" spans="1:19" s="1" customFormat="1" ht="33.75" x14ac:dyDescent="0.2">
      <c r="A1586" s="27" t="e">
        <f t="shared" si="24"/>
        <v>#VALUE!</v>
      </c>
      <c r="B1586" s="99" t="s">
        <v>1614</v>
      </c>
      <c r="C1586" s="11">
        <v>2011</v>
      </c>
      <c r="D1586" s="12" t="s">
        <v>140</v>
      </c>
      <c r="E1586" s="11">
        <v>13</v>
      </c>
      <c r="F1586" s="25">
        <v>0.88064814814814818</v>
      </c>
      <c r="G1586" s="90">
        <v>0.67231481481481481</v>
      </c>
      <c r="H1586" s="90" t="s">
        <v>619</v>
      </c>
      <c r="I1586" s="11" t="s">
        <v>148</v>
      </c>
      <c r="J1586" s="88">
        <v>2.5</v>
      </c>
      <c r="K1586" s="13" t="s">
        <v>147</v>
      </c>
      <c r="L1586" s="13" t="s">
        <v>147</v>
      </c>
      <c r="M1586" s="88" t="s">
        <v>321</v>
      </c>
      <c r="N1586" s="75">
        <v>35.264000000000003</v>
      </c>
      <c r="O1586" s="75">
        <v>-92.344999999999999</v>
      </c>
      <c r="P1586" s="86">
        <v>4.2</v>
      </c>
      <c r="Q1586" s="11" t="s">
        <v>120</v>
      </c>
      <c r="R1586" s="12" t="s">
        <v>25</v>
      </c>
      <c r="S1586" s="77" t="s">
        <v>2107</v>
      </c>
    </row>
    <row r="1587" spans="1:19" s="1" customFormat="1" ht="33.75" x14ac:dyDescent="0.2">
      <c r="A1587" s="27" t="e">
        <f t="shared" si="24"/>
        <v>#VALUE!</v>
      </c>
      <c r="B1587" s="99" t="s">
        <v>1615</v>
      </c>
      <c r="C1587" s="11">
        <v>2011</v>
      </c>
      <c r="D1587" s="12" t="s">
        <v>140</v>
      </c>
      <c r="E1587" s="11">
        <v>13</v>
      </c>
      <c r="F1587" s="25">
        <v>0.89203703703703707</v>
      </c>
      <c r="G1587" s="90">
        <v>0.6837037037037037</v>
      </c>
      <c r="H1587" s="90" t="s">
        <v>619</v>
      </c>
      <c r="I1587" s="11" t="s">
        <v>148</v>
      </c>
      <c r="J1587" s="88">
        <v>2.2999999999999998</v>
      </c>
      <c r="K1587" s="13" t="s">
        <v>147</v>
      </c>
      <c r="L1587" s="13" t="s">
        <v>147</v>
      </c>
      <c r="M1587" s="88" t="s">
        <v>321</v>
      </c>
      <c r="N1587" s="75">
        <v>35.255000000000003</v>
      </c>
      <c r="O1587" s="75">
        <v>-92.343999999999994</v>
      </c>
      <c r="P1587" s="86">
        <v>3.8</v>
      </c>
      <c r="Q1587" s="11" t="s">
        <v>120</v>
      </c>
      <c r="R1587" s="12" t="s">
        <v>25</v>
      </c>
      <c r="S1587" s="77" t="s">
        <v>2107</v>
      </c>
    </row>
    <row r="1588" spans="1:19" s="1" customFormat="1" ht="33.75" x14ac:dyDescent="0.2">
      <c r="A1588" s="27" t="e">
        <f t="shared" si="24"/>
        <v>#VALUE!</v>
      </c>
      <c r="B1588" s="99" t="s">
        <v>1616</v>
      </c>
      <c r="C1588" s="11">
        <v>2011</v>
      </c>
      <c r="D1588" s="12" t="s">
        <v>140</v>
      </c>
      <c r="E1588" s="11">
        <v>13</v>
      </c>
      <c r="F1588" s="25">
        <v>0.91737268518518522</v>
      </c>
      <c r="G1588" s="90">
        <v>0.70903935185185185</v>
      </c>
      <c r="H1588" s="90" t="s">
        <v>619</v>
      </c>
      <c r="I1588" s="11" t="s">
        <v>148</v>
      </c>
      <c r="J1588" s="88">
        <v>1.7</v>
      </c>
      <c r="K1588" s="13" t="s">
        <v>147</v>
      </c>
      <c r="L1588" s="13" t="s">
        <v>147</v>
      </c>
      <c r="M1588" s="88" t="s">
        <v>321</v>
      </c>
      <c r="N1588" s="75">
        <v>35.26</v>
      </c>
      <c r="O1588" s="75">
        <v>-92.350999999999999</v>
      </c>
      <c r="P1588" s="86">
        <v>5.3</v>
      </c>
      <c r="Q1588" s="11" t="s">
        <v>120</v>
      </c>
      <c r="R1588" s="12" t="s">
        <v>25</v>
      </c>
      <c r="S1588" s="77" t="s">
        <v>2107</v>
      </c>
    </row>
    <row r="1589" spans="1:19" s="1" customFormat="1" ht="33.75" x14ac:dyDescent="0.2">
      <c r="A1589" s="27" t="e">
        <f t="shared" si="24"/>
        <v>#VALUE!</v>
      </c>
      <c r="B1589" s="99" t="s">
        <v>1617</v>
      </c>
      <c r="C1589" s="11">
        <v>2011</v>
      </c>
      <c r="D1589" s="12" t="s">
        <v>140</v>
      </c>
      <c r="E1589" s="11">
        <v>13</v>
      </c>
      <c r="F1589" s="25">
        <v>0.91896990740740747</v>
      </c>
      <c r="G1589" s="90">
        <v>0.7106365740740741</v>
      </c>
      <c r="H1589" s="90" t="s">
        <v>619</v>
      </c>
      <c r="I1589" s="11" t="s">
        <v>148</v>
      </c>
      <c r="J1589" s="88">
        <v>1.7</v>
      </c>
      <c r="K1589" s="13" t="s">
        <v>147</v>
      </c>
      <c r="L1589" s="13" t="s">
        <v>147</v>
      </c>
      <c r="M1589" s="88" t="s">
        <v>321</v>
      </c>
      <c r="N1589" s="75">
        <v>35.264000000000003</v>
      </c>
      <c r="O1589" s="75">
        <v>-92.346999999999994</v>
      </c>
      <c r="P1589" s="86">
        <v>4.0999999999999996</v>
      </c>
      <c r="Q1589" s="11" t="s">
        <v>120</v>
      </c>
      <c r="R1589" s="12" t="s">
        <v>25</v>
      </c>
      <c r="S1589" s="77" t="s">
        <v>2107</v>
      </c>
    </row>
    <row r="1590" spans="1:19" s="1" customFormat="1" ht="33.75" x14ac:dyDescent="0.2">
      <c r="A1590" s="27" t="e">
        <f t="shared" si="24"/>
        <v>#VALUE!</v>
      </c>
      <c r="B1590" s="99" t="s">
        <v>1618</v>
      </c>
      <c r="C1590" s="11">
        <v>2011</v>
      </c>
      <c r="D1590" s="12" t="s">
        <v>140</v>
      </c>
      <c r="E1590" s="11">
        <v>13</v>
      </c>
      <c r="F1590" s="25">
        <v>0.92478009259259253</v>
      </c>
      <c r="G1590" s="90">
        <v>0.71644675925925927</v>
      </c>
      <c r="H1590" s="90" t="s">
        <v>619</v>
      </c>
      <c r="I1590" s="11" t="s">
        <v>148</v>
      </c>
      <c r="J1590" s="88">
        <v>1.7</v>
      </c>
      <c r="K1590" s="13" t="s">
        <v>147</v>
      </c>
      <c r="L1590" s="13" t="s">
        <v>147</v>
      </c>
      <c r="M1590" s="88" t="s">
        <v>321</v>
      </c>
      <c r="N1590" s="75">
        <v>35.271000000000001</v>
      </c>
      <c r="O1590" s="75">
        <v>-92.343999999999994</v>
      </c>
      <c r="P1590" s="86">
        <v>5.3</v>
      </c>
      <c r="Q1590" s="11" t="s">
        <v>120</v>
      </c>
      <c r="R1590" s="12" t="s">
        <v>25</v>
      </c>
      <c r="S1590" s="77" t="s">
        <v>2107</v>
      </c>
    </row>
    <row r="1591" spans="1:19" s="1" customFormat="1" ht="33.75" x14ac:dyDescent="0.2">
      <c r="A1591" s="27" t="e">
        <f t="shared" si="24"/>
        <v>#VALUE!</v>
      </c>
      <c r="B1591" s="99" t="s">
        <v>1619</v>
      </c>
      <c r="C1591" s="11">
        <v>2011</v>
      </c>
      <c r="D1591" s="12" t="s">
        <v>140</v>
      </c>
      <c r="E1591" s="11">
        <v>13</v>
      </c>
      <c r="F1591" s="25">
        <v>0.95575231481481471</v>
      </c>
      <c r="G1591" s="90">
        <v>0.74741898148148145</v>
      </c>
      <c r="H1591" s="90" t="s">
        <v>619</v>
      </c>
      <c r="I1591" s="11" t="s">
        <v>148</v>
      </c>
      <c r="J1591" s="88">
        <v>1.8</v>
      </c>
      <c r="K1591" s="13" t="s">
        <v>147</v>
      </c>
      <c r="L1591" s="13" t="s">
        <v>147</v>
      </c>
      <c r="M1591" s="88" t="s">
        <v>321</v>
      </c>
      <c r="N1591" s="75">
        <v>35.256</v>
      </c>
      <c r="O1591" s="75">
        <v>-92.353999999999999</v>
      </c>
      <c r="P1591" s="86">
        <v>5</v>
      </c>
      <c r="Q1591" s="11" t="s">
        <v>120</v>
      </c>
      <c r="R1591" s="12" t="s">
        <v>25</v>
      </c>
      <c r="S1591" s="77" t="s">
        <v>2107</v>
      </c>
    </row>
    <row r="1592" spans="1:19" s="1" customFormat="1" ht="33.75" x14ac:dyDescent="0.2">
      <c r="A1592" s="27" t="e">
        <f t="shared" si="24"/>
        <v>#VALUE!</v>
      </c>
      <c r="B1592" s="99" t="s">
        <v>1620</v>
      </c>
      <c r="C1592" s="11">
        <v>2011</v>
      </c>
      <c r="D1592" s="12" t="s">
        <v>140</v>
      </c>
      <c r="E1592" s="11">
        <v>13</v>
      </c>
      <c r="F1592" s="25">
        <v>1.6261574074074074E-2</v>
      </c>
      <c r="G1592" s="90">
        <v>0.80792824074074077</v>
      </c>
      <c r="H1592" s="90" t="s">
        <v>619</v>
      </c>
      <c r="I1592" s="11" t="s">
        <v>148</v>
      </c>
      <c r="J1592" s="88">
        <v>2.6</v>
      </c>
      <c r="K1592" s="13" t="s">
        <v>147</v>
      </c>
      <c r="L1592" s="13" t="s">
        <v>147</v>
      </c>
      <c r="M1592" s="88" t="s">
        <v>354</v>
      </c>
      <c r="N1592" s="75">
        <v>35.264000000000003</v>
      </c>
      <c r="O1592" s="75">
        <v>-92.346999999999994</v>
      </c>
      <c r="P1592" s="86">
        <v>5.9</v>
      </c>
      <c r="Q1592" s="11" t="s">
        <v>120</v>
      </c>
      <c r="R1592" s="12" t="s">
        <v>25</v>
      </c>
      <c r="S1592" s="77" t="s">
        <v>2107</v>
      </c>
    </row>
    <row r="1593" spans="1:19" s="1" customFormat="1" ht="33.75" x14ac:dyDescent="0.2">
      <c r="A1593" s="27" t="e">
        <f t="shared" si="24"/>
        <v>#VALUE!</v>
      </c>
      <c r="B1593" s="99" t="s">
        <v>1621</v>
      </c>
      <c r="C1593" s="11">
        <v>2011</v>
      </c>
      <c r="D1593" s="12" t="s">
        <v>140</v>
      </c>
      <c r="E1593" s="11">
        <v>14</v>
      </c>
      <c r="F1593" s="25">
        <v>0.23648148148148149</v>
      </c>
      <c r="G1593" s="90">
        <v>2.8148148148148148E-2</v>
      </c>
      <c r="H1593" s="90" t="s">
        <v>619</v>
      </c>
      <c r="I1593" s="11" t="s">
        <v>148</v>
      </c>
      <c r="J1593" s="88">
        <v>2.2999999999999998</v>
      </c>
      <c r="K1593" s="13" t="s">
        <v>147</v>
      </c>
      <c r="L1593" s="13" t="s">
        <v>147</v>
      </c>
      <c r="M1593" s="88" t="s">
        <v>321</v>
      </c>
      <c r="N1593" s="75">
        <v>35.283999999999999</v>
      </c>
      <c r="O1593" s="75">
        <v>-92.343000000000004</v>
      </c>
      <c r="P1593" s="86">
        <v>2.6</v>
      </c>
      <c r="Q1593" s="11" t="s">
        <v>120</v>
      </c>
      <c r="R1593" s="12" t="s">
        <v>42</v>
      </c>
      <c r="S1593" s="77" t="s">
        <v>2107</v>
      </c>
    </row>
    <row r="1594" spans="1:19" s="1" customFormat="1" ht="33.75" x14ac:dyDescent="0.2">
      <c r="A1594" s="27" t="e">
        <f t="shared" si="24"/>
        <v>#VALUE!</v>
      </c>
      <c r="B1594" s="99" t="s">
        <v>1622</v>
      </c>
      <c r="C1594" s="11">
        <v>2011</v>
      </c>
      <c r="D1594" s="12" t="s">
        <v>140</v>
      </c>
      <c r="E1594" s="11">
        <v>14</v>
      </c>
      <c r="F1594" s="25">
        <v>0.24280092592592592</v>
      </c>
      <c r="G1594" s="90">
        <v>3.4467592592592591E-2</v>
      </c>
      <c r="H1594" s="90" t="s">
        <v>619</v>
      </c>
      <c r="I1594" s="11" t="s">
        <v>148</v>
      </c>
      <c r="J1594" s="88">
        <v>1.7</v>
      </c>
      <c r="K1594" s="13" t="s">
        <v>147</v>
      </c>
      <c r="L1594" s="13" t="s">
        <v>147</v>
      </c>
      <c r="M1594" s="88" t="s">
        <v>321</v>
      </c>
      <c r="N1594" s="75">
        <v>35.273000000000003</v>
      </c>
      <c r="O1594" s="75">
        <v>-92.340999999999994</v>
      </c>
      <c r="P1594" s="86">
        <v>5.8</v>
      </c>
      <c r="Q1594" s="11" t="s">
        <v>120</v>
      </c>
      <c r="R1594" s="12" t="s">
        <v>42</v>
      </c>
      <c r="S1594" s="77" t="s">
        <v>2107</v>
      </c>
    </row>
    <row r="1595" spans="1:19" s="1" customFormat="1" ht="33.75" x14ac:dyDescent="0.2">
      <c r="A1595" s="27" t="e">
        <f t="shared" si="24"/>
        <v>#VALUE!</v>
      </c>
      <c r="B1595" s="99" t="s">
        <v>1623</v>
      </c>
      <c r="C1595" s="11">
        <v>2011</v>
      </c>
      <c r="D1595" s="12" t="s">
        <v>140</v>
      </c>
      <c r="E1595" s="11">
        <v>14</v>
      </c>
      <c r="F1595" s="25">
        <v>0.42827546296296298</v>
      </c>
      <c r="G1595" s="90">
        <v>0.21994212962962964</v>
      </c>
      <c r="H1595" s="90" t="s">
        <v>619</v>
      </c>
      <c r="I1595" s="11" t="s">
        <v>148</v>
      </c>
      <c r="J1595" s="88">
        <v>1.5</v>
      </c>
      <c r="K1595" s="13" t="s">
        <v>147</v>
      </c>
      <c r="L1595" s="13" t="s">
        <v>147</v>
      </c>
      <c r="M1595" s="88" t="s">
        <v>321</v>
      </c>
      <c r="N1595" s="75">
        <v>35.262</v>
      </c>
      <c r="O1595" s="75">
        <v>-92.350999999999999</v>
      </c>
      <c r="P1595" s="86">
        <v>5.4</v>
      </c>
      <c r="Q1595" s="11" t="s">
        <v>120</v>
      </c>
      <c r="R1595" s="12" t="s">
        <v>25</v>
      </c>
      <c r="S1595" s="77" t="s">
        <v>2107</v>
      </c>
    </row>
    <row r="1596" spans="1:19" s="1" customFormat="1" ht="33.75" x14ac:dyDescent="0.2">
      <c r="A1596" s="27" t="e">
        <f t="shared" si="24"/>
        <v>#VALUE!</v>
      </c>
      <c r="B1596" s="99" t="s">
        <v>1624</v>
      </c>
      <c r="C1596" s="11">
        <v>2011</v>
      </c>
      <c r="D1596" s="12" t="s">
        <v>140</v>
      </c>
      <c r="E1596" s="11">
        <v>14</v>
      </c>
      <c r="F1596" s="25">
        <v>0.58568287037037037</v>
      </c>
      <c r="G1596" s="90">
        <v>0.37734953703703705</v>
      </c>
      <c r="H1596" s="90" t="s">
        <v>619</v>
      </c>
      <c r="I1596" s="11" t="s">
        <v>148</v>
      </c>
      <c r="J1596" s="88">
        <v>1.7</v>
      </c>
      <c r="K1596" s="13" t="s">
        <v>147</v>
      </c>
      <c r="L1596" s="13" t="s">
        <v>147</v>
      </c>
      <c r="M1596" s="88" t="s">
        <v>321</v>
      </c>
      <c r="N1596" s="75">
        <v>35.295999999999999</v>
      </c>
      <c r="O1596" s="75">
        <v>-92.325000000000003</v>
      </c>
      <c r="P1596" s="86">
        <v>5.6</v>
      </c>
      <c r="Q1596" s="11" t="s">
        <v>120</v>
      </c>
      <c r="R1596" s="12" t="s">
        <v>42</v>
      </c>
      <c r="S1596" s="77" t="s">
        <v>2107</v>
      </c>
    </row>
    <row r="1597" spans="1:19" s="1" customFormat="1" ht="33.75" x14ac:dyDescent="0.2">
      <c r="A1597" s="27" t="e">
        <f t="shared" si="24"/>
        <v>#VALUE!</v>
      </c>
      <c r="B1597" s="99" t="s">
        <v>1625</v>
      </c>
      <c r="C1597" s="11">
        <v>2011</v>
      </c>
      <c r="D1597" s="12" t="s">
        <v>140</v>
      </c>
      <c r="E1597" s="11">
        <v>14</v>
      </c>
      <c r="F1597" s="25">
        <v>0.64295138888888892</v>
      </c>
      <c r="G1597" s="90">
        <v>0.4346180555555556</v>
      </c>
      <c r="H1597" s="90" t="s">
        <v>619</v>
      </c>
      <c r="I1597" s="11" t="s">
        <v>148</v>
      </c>
      <c r="J1597" s="88">
        <v>2.1</v>
      </c>
      <c r="K1597" s="13" t="s">
        <v>147</v>
      </c>
      <c r="L1597" s="13" t="s">
        <v>147</v>
      </c>
      <c r="M1597" s="88" t="s">
        <v>321</v>
      </c>
      <c r="N1597" s="75">
        <v>35.271999999999998</v>
      </c>
      <c r="O1597" s="75">
        <v>-92.343000000000004</v>
      </c>
      <c r="P1597" s="86">
        <v>4.3</v>
      </c>
      <c r="Q1597" s="11" t="s">
        <v>120</v>
      </c>
      <c r="R1597" s="12" t="s">
        <v>25</v>
      </c>
      <c r="S1597" s="77" t="s">
        <v>2107</v>
      </c>
    </row>
    <row r="1598" spans="1:19" s="1" customFormat="1" ht="33.75" x14ac:dyDescent="0.2">
      <c r="A1598" s="27" t="e">
        <f t="shared" si="24"/>
        <v>#VALUE!</v>
      </c>
      <c r="B1598" s="99" t="s">
        <v>1626</v>
      </c>
      <c r="C1598" s="11">
        <v>2011</v>
      </c>
      <c r="D1598" s="12" t="s">
        <v>140</v>
      </c>
      <c r="E1598" s="11">
        <v>14</v>
      </c>
      <c r="F1598" s="25">
        <v>0.66665509259259259</v>
      </c>
      <c r="G1598" s="90">
        <v>0.45832175925925928</v>
      </c>
      <c r="H1598" s="90" t="s">
        <v>619</v>
      </c>
      <c r="I1598" s="11" t="s">
        <v>148</v>
      </c>
      <c r="J1598" s="88">
        <v>2.2000000000000002</v>
      </c>
      <c r="K1598" s="13" t="s">
        <v>147</v>
      </c>
      <c r="L1598" s="13" t="s">
        <v>147</v>
      </c>
      <c r="M1598" s="88" t="s">
        <v>321</v>
      </c>
      <c r="N1598" s="75">
        <v>35.28</v>
      </c>
      <c r="O1598" s="75">
        <v>-92.337000000000003</v>
      </c>
      <c r="P1598" s="86">
        <v>4.8</v>
      </c>
      <c r="Q1598" s="11" t="s">
        <v>120</v>
      </c>
      <c r="R1598" s="12" t="s">
        <v>42</v>
      </c>
      <c r="S1598" s="77" t="s">
        <v>2107</v>
      </c>
    </row>
    <row r="1599" spans="1:19" s="1" customFormat="1" ht="33.75" x14ac:dyDescent="0.2">
      <c r="A1599" s="27" t="e">
        <f t="shared" si="24"/>
        <v>#VALUE!</v>
      </c>
      <c r="B1599" s="99" t="s">
        <v>1627</v>
      </c>
      <c r="C1599" s="11">
        <v>2011</v>
      </c>
      <c r="D1599" s="12" t="s">
        <v>140</v>
      </c>
      <c r="E1599" s="11">
        <v>14</v>
      </c>
      <c r="F1599" s="25">
        <v>0.73063657407407412</v>
      </c>
      <c r="G1599" s="90">
        <v>0.52230324074074075</v>
      </c>
      <c r="H1599" s="90" t="s">
        <v>619</v>
      </c>
      <c r="I1599" s="11" t="s">
        <v>148</v>
      </c>
      <c r="J1599" s="88">
        <v>2.1</v>
      </c>
      <c r="K1599" s="13" t="s">
        <v>147</v>
      </c>
      <c r="L1599" s="13" t="s">
        <v>147</v>
      </c>
      <c r="M1599" s="88" t="s">
        <v>321</v>
      </c>
      <c r="N1599" s="75">
        <v>35.276000000000003</v>
      </c>
      <c r="O1599" s="75">
        <v>-92.335999999999999</v>
      </c>
      <c r="P1599" s="86">
        <v>4.7</v>
      </c>
      <c r="Q1599" s="11" t="s">
        <v>120</v>
      </c>
      <c r="R1599" s="12" t="s">
        <v>42</v>
      </c>
      <c r="S1599" s="77" t="s">
        <v>2107</v>
      </c>
    </row>
    <row r="1600" spans="1:19" s="1" customFormat="1" ht="33.75" x14ac:dyDescent="0.2">
      <c r="A1600" s="27" t="e">
        <f t="shared" si="24"/>
        <v>#VALUE!</v>
      </c>
      <c r="B1600" s="99" t="s">
        <v>1628</v>
      </c>
      <c r="C1600" s="11">
        <v>2011</v>
      </c>
      <c r="D1600" s="12" t="s">
        <v>140</v>
      </c>
      <c r="E1600" s="11">
        <v>14</v>
      </c>
      <c r="F1600" s="25">
        <v>0.76792824074074073</v>
      </c>
      <c r="G1600" s="90">
        <v>0.55959490740740747</v>
      </c>
      <c r="H1600" s="90" t="s">
        <v>619</v>
      </c>
      <c r="I1600" s="11" t="s">
        <v>148</v>
      </c>
      <c r="J1600" s="88">
        <v>1.3</v>
      </c>
      <c r="K1600" s="13" t="s">
        <v>147</v>
      </c>
      <c r="L1600" s="13" t="s">
        <v>147</v>
      </c>
      <c r="M1600" s="88" t="s">
        <v>321</v>
      </c>
      <c r="N1600" s="75">
        <v>35.268000000000001</v>
      </c>
      <c r="O1600" s="75">
        <v>-92.346000000000004</v>
      </c>
      <c r="P1600" s="86">
        <v>4.0999999999999996</v>
      </c>
      <c r="Q1600" s="11" t="s">
        <v>120</v>
      </c>
      <c r="R1600" s="12" t="s">
        <v>25</v>
      </c>
      <c r="S1600" s="77" t="s">
        <v>2107</v>
      </c>
    </row>
    <row r="1601" spans="1:19" s="1" customFormat="1" ht="33.75" x14ac:dyDescent="0.2">
      <c r="A1601" s="27" t="e">
        <f t="shared" si="24"/>
        <v>#VALUE!</v>
      </c>
      <c r="B1601" s="99" t="s">
        <v>1629</v>
      </c>
      <c r="C1601" s="11">
        <v>2011</v>
      </c>
      <c r="D1601" s="12" t="s">
        <v>140</v>
      </c>
      <c r="E1601" s="11">
        <v>14</v>
      </c>
      <c r="F1601" s="25">
        <v>0.92631944444444436</v>
      </c>
      <c r="G1601" s="90">
        <v>0.7179861111111111</v>
      </c>
      <c r="H1601" s="90" t="s">
        <v>619</v>
      </c>
      <c r="I1601" s="11" t="s">
        <v>148</v>
      </c>
      <c r="J1601" s="88">
        <v>1.7</v>
      </c>
      <c r="K1601" s="13" t="s">
        <v>147</v>
      </c>
      <c r="L1601" s="13" t="s">
        <v>147</v>
      </c>
      <c r="M1601" s="88" t="s">
        <v>321</v>
      </c>
      <c r="N1601" s="75">
        <v>35.220999999999997</v>
      </c>
      <c r="O1601" s="75">
        <v>-92.381</v>
      </c>
      <c r="P1601" s="86">
        <v>5.0999999999999996</v>
      </c>
      <c r="Q1601" s="11" t="s">
        <v>120</v>
      </c>
      <c r="R1601" s="12" t="s">
        <v>25</v>
      </c>
      <c r="S1601" s="77" t="s">
        <v>2107</v>
      </c>
    </row>
    <row r="1602" spans="1:19" s="1" customFormat="1" ht="33.75" x14ac:dyDescent="0.2">
      <c r="A1602" s="27" t="e">
        <f t="shared" ref="A1602:A1665" si="25">SUM(A1601+1)</f>
        <v>#VALUE!</v>
      </c>
      <c r="B1602" s="99" t="s">
        <v>1630</v>
      </c>
      <c r="C1602" s="11">
        <v>2011</v>
      </c>
      <c r="D1602" s="12" t="s">
        <v>140</v>
      </c>
      <c r="E1602" s="11">
        <v>14</v>
      </c>
      <c r="F1602" s="25">
        <v>0.9692708333333333</v>
      </c>
      <c r="G1602" s="90">
        <v>0.76093749999999993</v>
      </c>
      <c r="H1602" s="90" t="s">
        <v>619</v>
      </c>
      <c r="I1602" s="11" t="s">
        <v>148</v>
      </c>
      <c r="J1602" s="88">
        <v>1.5</v>
      </c>
      <c r="K1602" s="13" t="s">
        <v>147</v>
      </c>
      <c r="L1602" s="13" t="s">
        <v>147</v>
      </c>
      <c r="M1602" s="88" t="s">
        <v>321</v>
      </c>
      <c r="N1602" s="75">
        <v>35.277999999999999</v>
      </c>
      <c r="O1602" s="75">
        <v>-92.337999999999994</v>
      </c>
      <c r="P1602" s="86">
        <v>4.4000000000000004</v>
      </c>
      <c r="Q1602" s="11" t="s">
        <v>120</v>
      </c>
      <c r="R1602" s="12" t="s">
        <v>42</v>
      </c>
      <c r="S1602" s="77" t="s">
        <v>2107</v>
      </c>
    </row>
    <row r="1603" spans="1:19" s="1" customFormat="1" ht="33.75" x14ac:dyDescent="0.2">
      <c r="A1603" s="27" t="e">
        <f t="shared" si="25"/>
        <v>#VALUE!</v>
      </c>
      <c r="B1603" s="99" t="s">
        <v>1631</v>
      </c>
      <c r="C1603" s="11">
        <v>2011</v>
      </c>
      <c r="D1603" s="12" t="s">
        <v>140</v>
      </c>
      <c r="E1603" s="11">
        <v>14</v>
      </c>
      <c r="F1603" s="25">
        <v>1.1817129629629629E-2</v>
      </c>
      <c r="G1603" s="90">
        <v>0.80348379629629629</v>
      </c>
      <c r="H1603" s="90" t="s">
        <v>619</v>
      </c>
      <c r="I1603" s="11" t="s">
        <v>148</v>
      </c>
      <c r="J1603" s="88">
        <v>1.8</v>
      </c>
      <c r="K1603" s="13" t="s">
        <v>147</v>
      </c>
      <c r="L1603" s="13" t="s">
        <v>147</v>
      </c>
      <c r="M1603" s="88" t="s">
        <v>321</v>
      </c>
      <c r="N1603" s="75">
        <v>35.219000000000001</v>
      </c>
      <c r="O1603" s="75">
        <v>-92.376000000000005</v>
      </c>
      <c r="P1603" s="86">
        <v>5.3</v>
      </c>
      <c r="Q1603" s="11" t="s">
        <v>120</v>
      </c>
      <c r="R1603" s="12" t="s">
        <v>25</v>
      </c>
      <c r="S1603" s="77" t="s">
        <v>2107</v>
      </c>
    </row>
    <row r="1604" spans="1:19" s="1" customFormat="1" ht="33.75" x14ac:dyDescent="0.2">
      <c r="A1604" s="27" t="e">
        <f t="shared" si="25"/>
        <v>#VALUE!</v>
      </c>
      <c r="B1604" s="99" t="s">
        <v>1632</v>
      </c>
      <c r="C1604" s="11">
        <v>2011</v>
      </c>
      <c r="D1604" s="12" t="s">
        <v>140</v>
      </c>
      <c r="E1604" s="11">
        <v>14</v>
      </c>
      <c r="F1604" s="25">
        <v>1.2800925925925926E-2</v>
      </c>
      <c r="G1604" s="90">
        <v>0.8044675925925926</v>
      </c>
      <c r="H1604" s="90" t="s">
        <v>619</v>
      </c>
      <c r="I1604" s="11" t="s">
        <v>148</v>
      </c>
      <c r="J1604" s="88">
        <v>1.9</v>
      </c>
      <c r="K1604" s="13" t="s">
        <v>147</v>
      </c>
      <c r="L1604" s="13" t="s">
        <v>147</v>
      </c>
      <c r="M1604" s="88" t="s">
        <v>321</v>
      </c>
      <c r="N1604" s="75">
        <v>35.223999999999997</v>
      </c>
      <c r="O1604" s="75">
        <v>-92.385000000000005</v>
      </c>
      <c r="P1604" s="86">
        <v>6.5</v>
      </c>
      <c r="Q1604" s="11" t="s">
        <v>120</v>
      </c>
      <c r="R1604" s="12" t="s">
        <v>25</v>
      </c>
      <c r="S1604" s="77" t="s">
        <v>2107</v>
      </c>
    </row>
    <row r="1605" spans="1:19" s="1" customFormat="1" ht="33.75" x14ac:dyDescent="0.2">
      <c r="A1605" s="27" t="e">
        <f t="shared" si="25"/>
        <v>#VALUE!</v>
      </c>
      <c r="B1605" s="99" t="s">
        <v>1633</v>
      </c>
      <c r="C1605" s="11">
        <v>2011</v>
      </c>
      <c r="D1605" s="12" t="s">
        <v>140</v>
      </c>
      <c r="E1605" s="11">
        <v>15</v>
      </c>
      <c r="F1605" s="25">
        <v>0.36564814814814817</v>
      </c>
      <c r="G1605" s="90">
        <v>0.15731481481481482</v>
      </c>
      <c r="H1605" s="90" t="s">
        <v>619</v>
      </c>
      <c r="I1605" s="11" t="s">
        <v>148</v>
      </c>
      <c r="J1605" s="88">
        <v>2.1</v>
      </c>
      <c r="K1605" s="13" t="s">
        <v>147</v>
      </c>
      <c r="L1605" s="13" t="s">
        <v>147</v>
      </c>
      <c r="M1605" s="88" t="s">
        <v>321</v>
      </c>
      <c r="N1605" s="75">
        <v>35.244999999999997</v>
      </c>
      <c r="O1605" s="75">
        <v>-92.344999999999999</v>
      </c>
      <c r="P1605" s="86">
        <v>4.4000000000000004</v>
      </c>
      <c r="Q1605" s="11" t="s">
        <v>120</v>
      </c>
      <c r="R1605" s="12" t="s">
        <v>25</v>
      </c>
      <c r="S1605" s="77" t="s">
        <v>2107</v>
      </c>
    </row>
    <row r="1606" spans="1:19" s="1" customFormat="1" ht="33.75" x14ac:dyDescent="0.2">
      <c r="A1606" s="27" t="e">
        <f t="shared" si="25"/>
        <v>#VALUE!</v>
      </c>
      <c r="B1606" s="99" t="s">
        <v>1634</v>
      </c>
      <c r="C1606" s="11">
        <v>2011</v>
      </c>
      <c r="D1606" s="12" t="s">
        <v>140</v>
      </c>
      <c r="E1606" s="11">
        <v>15</v>
      </c>
      <c r="F1606" s="25">
        <v>0.3822800925925926</v>
      </c>
      <c r="G1606" s="90">
        <v>0.17394675925925926</v>
      </c>
      <c r="H1606" s="90" t="s">
        <v>619</v>
      </c>
      <c r="I1606" s="11" t="s">
        <v>148</v>
      </c>
      <c r="J1606" s="88">
        <v>2.1</v>
      </c>
      <c r="K1606" s="13" t="s">
        <v>147</v>
      </c>
      <c r="L1606" s="13" t="s">
        <v>147</v>
      </c>
      <c r="M1606" s="88" t="s">
        <v>321</v>
      </c>
      <c r="N1606" s="75">
        <v>35.259</v>
      </c>
      <c r="O1606" s="75">
        <v>-92.355000000000004</v>
      </c>
      <c r="P1606" s="86">
        <v>6.6</v>
      </c>
      <c r="Q1606" s="11" t="s">
        <v>120</v>
      </c>
      <c r="R1606" s="12" t="s">
        <v>25</v>
      </c>
      <c r="S1606" s="77" t="s">
        <v>2107</v>
      </c>
    </row>
    <row r="1607" spans="1:19" s="1" customFormat="1" ht="33.75" x14ac:dyDescent="0.2">
      <c r="A1607" s="27" t="e">
        <f t="shared" si="25"/>
        <v>#VALUE!</v>
      </c>
      <c r="B1607" s="99" t="s">
        <v>1635</v>
      </c>
      <c r="C1607" s="11">
        <v>2011</v>
      </c>
      <c r="D1607" s="12" t="s">
        <v>140</v>
      </c>
      <c r="E1607" s="11">
        <v>15</v>
      </c>
      <c r="F1607" s="25">
        <v>0.41153935185185181</v>
      </c>
      <c r="G1607" s="90">
        <v>0.20320601851851852</v>
      </c>
      <c r="H1607" s="90" t="s">
        <v>619</v>
      </c>
      <c r="I1607" s="11" t="s">
        <v>148</v>
      </c>
      <c r="J1607" s="88">
        <v>2.2000000000000002</v>
      </c>
      <c r="K1607" s="13" t="s">
        <v>147</v>
      </c>
      <c r="L1607" s="13" t="s">
        <v>147</v>
      </c>
      <c r="M1607" s="88" t="s">
        <v>321</v>
      </c>
      <c r="N1607" s="75">
        <v>35.256999999999998</v>
      </c>
      <c r="O1607" s="75">
        <v>-92.352999999999994</v>
      </c>
      <c r="P1607" s="86">
        <v>3.9</v>
      </c>
      <c r="Q1607" s="11" t="s">
        <v>120</v>
      </c>
      <c r="R1607" s="12" t="s">
        <v>25</v>
      </c>
      <c r="S1607" s="77" t="s">
        <v>2107</v>
      </c>
    </row>
    <row r="1608" spans="1:19" s="1" customFormat="1" ht="33.75" x14ac:dyDescent="0.2">
      <c r="A1608" s="27" t="e">
        <f t="shared" si="25"/>
        <v>#VALUE!</v>
      </c>
      <c r="B1608" s="99" t="s">
        <v>1636</v>
      </c>
      <c r="C1608" s="11">
        <v>2011</v>
      </c>
      <c r="D1608" s="12" t="s">
        <v>140</v>
      </c>
      <c r="E1608" s="11">
        <v>15</v>
      </c>
      <c r="F1608" s="25">
        <v>0.47939814814814818</v>
      </c>
      <c r="G1608" s="90">
        <v>0.27106481481481481</v>
      </c>
      <c r="H1608" s="90" t="s">
        <v>619</v>
      </c>
      <c r="I1608" s="11" t="s">
        <v>148</v>
      </c>
      <c r="J1608" s="88">
        <v>2</v>
      </c>
      <c r="K1608" s="13" t="s">
        <v>147</v>
      </c>
      <c r="L1608" s="13" t="s">
        <v>147</v>
      </c>
      <c r="M1608" s="88" t="s">
        <v>321</v>
      </c>
      <c r="N1608" s="75">
        <v>35.270000000000003</v>
      </c>
      <c r="O1608" s="75">
        <v>-92.343999999999994</v>
      </c>
      <c r="P1608" s="86">
        <v>5.9</v>
      </c>
      <c r="Q1608" s="11" t="s">
        <v>120</v>
      </c>
      <c r="R1608" s="12" t="s">
        <v>25</v>
      </c>
      <c r="S1608" s="77" t="s">
        <v>2107</v>
      </c>
    </row>
    <row r="1609" spans="1:19" s="1" customFormat="1" ht="33.75" x14ac:dyDescent="0.2">
      <c r="A1609" s="27" t="e">
        <f t="shared" si="25"/>
        <v>#VALUE!</v>
      </c>
      <c r="B1609" s="99" t="s">
        <v>1637</v>
      </c>
      <c r="C1609" s="11">
        <v>2011</v>
      </c>
      <c r="D1609" s="12" t="s">
        <v>140</v>
      </c>
      <c r="E1609" s="11">
        <v>15</v>
      </c>
      <c r="F1609" s="25">
        <v>0.7272453703703704</v>
      </c>
      <c r="G1609" s="90">
        <v>0.51891203703703703</v>
      </c>
      <c r="H1609" s="90" t="s">
        <v>619</v>
      </c>
      <c r="I1609" s="11" t="s">
        <v>148</v>
      </c>
      <c r="J1609" s="88">
        <v>1.6</v>
      </c>
      <c r="K1609" s="13" t="s">
        <v>147</v>
      </c>
      <c r="L1609" s="13" t="s">
        <v>147</v>
      </c>
      <c r="M1609" s="88" t="s">
        <v>321</v>
      </c>
      <c r="N1609" s="75">
        <v>35.290999999999997</v>
      </c>
      <c r="O1609" s="75">
        <v>-92.325999999999993</v>
      </c>
      <c r="P1609" s="86">
        <v>5.0999999999999996</v>
      </c>
      <c r="Q1609" s="11" t="s">
        <v>120</v>
      </c>
      <c r="R1609" s="12" t="s">
        <v>42</v>
      </c>
      <c r="S1609" s="77" t="s">
        <v>2107</v>
      </c>
    </row>
    <row r="1610" spans="1:19" s="1" customFormat="1" ht="33.75" x14ac:dyDescent="0.2">
      <c r="A1610" s="27" t="e">
        <f t="shared" si="25"/>
        <v>#VALUE!</v>
      </c>
      <c r="B1610" s="99" t="s">
        <v>1638</v>
      </c>
      <c r="C1610" s="11">
        <v>2011</v>
      </c>
      <c r="D1610" s="12" t="s">
        <v>140</v>
      </c>
      <c r="E1610" s="11">
        <v>15</v>
      </c>
      <c r="F1610" s="25">
        <v>0.75054398148148149</v>
      </c>
      <c r="G1610" s="90">
        <v>0.54221064814814812</v>
      </c>
      <c r="H1610" s="90" t="s">
        <v>619</v>
      </c>
      <c r="I1610" s="11" t="s">
        <v>148</v>
      </c>
      <c r="J1610" s="88">
        <v>2.4</v>
      </c>
      <c r="K1610" s="13" t="s">
        <v>147</v>
      </c>
      <c r="L1610" s="13" t="s">
        <v>147</v>
      </c>
      <c r="M1610" s="88" t="s">
        <v>321</v>
      </c>
      <c r="N1610" s="75">
        <v>35.270000000000003</v>
      </c>
      <c r="O1610" s="75">
        <v>-92.341999999999999</v>
      </c>
      <c r="P1610" s="86">
        <v>5.2</v>
      </c>
      <c r="Q1610" s="11" t="s">
        <v>120</v>
      </c>
      <c r="R1610" s="12" t="s">
        <v>25</v>
      </c>
      <c r="S1610" s="77" t="s">
        <v>2107</v>
      </c>
    </row>
    <row r="1611" spans="1:19" s="1" customFormat="1" ht="33.75" x14ac:dyDescent="0.2">
      <c r="A1611" s="27" t="e">
        <f t="shared" si="25"/>
        <v>#VALUE!</v>
      </c>
      <c r="B1611" s="99" t="s">
        <v>1639</v>
      </c>
      <c r="C1611" s="11">
        <v>2011</v>
      </c>
      <c r="D1611" s="12" t="s">
        <v>140</v>
      </c>
      <c r="E1611" s="11">
        <v>15</v>
      </c>
      <c r="F1611" s="25">
        <v>0.93077546296296287</v>
      </c>
      <c r="G1611" s="90">
        <v>0.72244212962962961</v>
      </c>
      <c r="H1611" s="90" t="s">
        <v>619</v>
      </c>
      <c r="I1611" s="11" t="s">
        <v>148</v>
      </c>
      <c r="J1611" s="88">
        <v>1.9</v>
      </c>
      <c r="K1611" s="13" t="s">
        <v>147</v>
      </c>
      <c r="L1611" s="13" t="s">
        <v>147</v>
      </c>
      <c r="M1611" s="88" t="s">
        <v>321</v>
      </c>
      <c r="N1611" s="75">
        <v>35.276000000000003</v>
      </c>
      <c r="O1611" s="75">
        <v>-92.341999999999999</v>
      </c>
      <c r="P1611" s="86">
        <v>3.7</v>
      </c>
      <c r="Q1611" s="11" t="s">
        <v>120</v>
      </c>
      <c r="R1611" s="12" t="s">
        <v>42</v>
      </c>
      <c r="S1611" s="77" t="s">
        <v>2107</v>
      </c>
    </row>
    <row r="1612" spans="1:19" s="1" customFormat="1" ht="33.75" x14ac:dyDescent="0.2">
      <c r="A1612" s="27" t="e">
        <f t="shared" si="25"/>
        <v>#VALUE!</v>
      </c>
      <c r="B1612" s="99" t="s">
        <v>1640</v>
      </c>
      <c r="C1612" s="11">
        <v>2011</v>
      </c>
      <c r="D1612" s="12" t="s">
        <v>140</v>
      </c>
      <c r="E1612" s="11">
        <v>16</v>
      </c>
      <c r="F1612" s="25">
        <v>0.42179398148148151</v>
      </c>
      <c r="G1612" s="90">
        <v>0.21346064814814814</v>
      </c>
      <c r="H1612" s="90" t="s">
        <v>619</v>
      </c>
      <c r="I1612" s="11" t="s">
        <v>148</v>
      </c>
      <c r="J1612" s="88">
        <v>2</v>
      </c>
      <c r="K1612" s="13" t="s">
        <v>147</v>
      </c>
      <c r="L1612" s="13" t="s">
        <v>147</v>
      </c>
      <c r="M1612" s="88" t="s">
        <v>321</v>
      </c>
      <c r="N1612" s="75">
        <v>35.218000000000004</v>
      </c>
      <c r="O1612" s="75">
        <v>-92.384</v>
      </c>
      <c r="P1612" s="86">
        <v>5.8</v>
      </c>
      <c r="Q1612" s="11" t="s">
        <v>120</v>
      </c>
      <c r="R1612" s="12" t="s">
        <v>25</v>
      </c>
      <c r="S1612" s="77" t="s">
        <v>2107</v>
      </c>
    </row>
    <row r="1613" spans="1:19" s="1" customFormat="1" ht="33.75" x14ac:dyDescent="0.2">
      <c r="A1613" s="27" t="e">
        <f t="shared" si="25"/>
        <v>#VALUE!</v>
      </c>
      <c r="B1613" s="99" t="s">
        <v>1641</v>
      </c>
      <c r="C1613" s="11">
        <v>2011</v>
      </c>
      <c r="D1613" s="12" t="s">
        <v>140</v>
      </c>
      <c r="E1613" s="11">
        <v>16</v>
      </c>
      <c r="F1613" s="25">
        <v>0.42549768518518521</v>
      </c>
      <c r="G1613" s="90">
        <v>0.21716435185185187</v>
      </c>
      <c r="H1613" s="90" t="s">
        <v>619</v>
      </c>
      <c r="I1613" s="11" t="s">
        <v>148</v>
      </c>
      <c r="J1613" s="88">
        <v>2.2000000000000002</v>
      </c>
      <c r="K1613" s="13" t="s">
        <v>147</v>
      </c>
      <c r="L1613" s="13" t="s">
        <v>147</v>
      </c>
      <c r="M1613" s="88" t="s">
        <v>321</v>
      </c>
      <c r="N1613" s="75">
        <v>35.238</v>
      </c>
      <c r="O1613" s="75">
        <v>-92.403000000000006</v>
      </c>
      <c r="P1613" s="86">
        <v>5.7</v>
      </c>
      <c r="Q1613" s="11" t="s">
        <v>120</v>
      </c>
      <c r="R1613" s="12" t="s">
        <v>25</v>
      </c>
      <c r="S1613" s="77" t="s">
        <v>2107</v>
      </c>
    </row>
    <row r="1614" spans="1:19" s="1" customFormat="1" ht="33.75" x14ac:dyDescent="0.2">
      <c r="A1614" s="27" t="e">
        <f t="shared" si="25"/>
        <v>#VALUE!</v>
      </c>
      <c r="B1614" s="99" t="s">
        <v>1642</v>
      </c>
      <c r="C1614" s="11">
        <v>2011</v>
      </c>
      <c r="D1614" s="12" t="s">
        <v>140</v>
      </c>
      <c r="E1614" s="11">
        <v>16</v>
      </c>
      <c r="F1614" s="25">
        <v>0.4661689814814815</v>
      </c>
      <c r="G1614" s="90">
        <v>0.25783564814814813</v>
      </c>
      <c r="H1614" s="90" t="s">
        <v>619</v>
      </c>
      <c r="I1614" s="11" t="s">
        <v>148</v>
      </c>
      <c r="J1614" s="88">
        <v>2.4</v>
      </c>
      <c r="K1614" s="13" t="s">
        <v>147</v>
      </c>
      <c r="L1614" s="13" t="s">
        <v>147</v>
      </c>
      <c r="M1614" s="88" t="s">
        <v>321</v>
      </c>
      <c r="N1614" s="75">
        <v>35.249000000000002</v>
      </c>
      <c r="O1614" s="75">
        <v>-92.369</v>
      </c>
      <c r="P1614" s="86">
        <v>4</v>
      </c>
      <c r="Q1614" s="11" t="s">
        <v>120</v>
      </c>
      <c r="R1614" s="12" t="s">
        <v>25</v>
      </c>
      <c r="S1614" s="77" t="s">
        <v>2107</v>
      </c>
    </row>
    <row r="1615" spans="1:19" s="1" customFormat="1" ht="33.75" x14ac:dyDescent="0.2">
      <c r="A1615" s="27" t="e">
        <f t="shared" si="25"/>
        <v>#VALUE!</v>
      </c>
      <c r="B1615" s="99" t="s">
        <v>1643</v>
      </c>
      <c r="C1615" s="11">
        <v>2011</v>
      </c>
      <c r="D1615" s="12" t="s">
        <v>140</v>
      </c>
      <c r="E1615" s="11">
        <v>16</v>
      </c>
      <c r="F1615" s="25">
        <v>0.58833333333333326</v>
      </c>
      <c r="G1615" s="90">
        <v>0.37999999999999995</v>
      </c>
      <c r="H1615" s="90" t="s">
        <v>619</v>
      </c>
      <c r="I1615" s="11" t="s">
        <v>148</v>
      </c>
      <c r="J1615" s="88">
        <v>2.1</v>
      </c>
      <c r="K1615" s="13" t="s">
        <v>147</v>
      </c>
      <c r="L1615" s="13" t="s">
        <v>147</v>
      </c>
      <c r="M1615" s="88" t="s">
        <v>321</v>
      </c>
      <c r="N1615" s="75">
        <v>35.255000000000003</v>
      </c>
      <c r="O1615" s="75">
        <v>-92.353999999999999</v>
      </c>
      <c r="P1615" s="86">
        <v>4.5999999999999996</v>
      </c>
      <c r="Q1615" s="11" t="s">
        <v>120</v>
      </c>
      <c r="R1615" s="12" t="s">
        <v>25</v>
      </c>
      <c r="S1615" s="77" t="s">
        <v>2107</v>
      </c>
    </row>
    <row r="1616" spans="1:19" s="1" customFormat="1" ht="33.75" x14ac:dyDescent="0.2">
      <c r="A1616" s="27" t="e">
        <f t="shared" si="25"/>
        <v>#VALUE!</v>
      </c>
      <c r="B1616" s="99" t="s">
        <v>1644</v>
      </c>
      <c r="C1616" s="11">
        <v>2011</v>
      </c>
      <c r="D1616" s="12" t="s">
        <v>140</v>
      </c>
      <c r="E1616" s="11">
        <v>16</v>
      </c>
      <c r="F1616" s="25">
        <v>0.62650462962962961</v>
      </c>
      <c r="G1616" s="90">
        <v>0.41817129629629629</v>
      </c>
      <c r="H1616" s="90" t="s">
        <v>619</v>
      </c>
      <c r="I1616" s="11" t="s">
        <v>148</v>
      </c>
      <c r="J1616" s="88">
        <v>2.2000000000000002</v>
      </c>
      <c r="K1616" s="13" t="s">
        <v>147</v>
      </c>
      <c r="L1616" s="13" t="s">
        <v>147</v>
      </c>
      <c r="M1616" s="88" t="s">
        <v>321</v>
      </c>
      <c r="N1616" s="75">
        <v>35.207999999999998</v>
      </c>
      <c r="O1616" s="75">
        <v>-92.385999999999996</v>
      </c>
      <c r="P1616" s="86">
        <v>5.9</v>
      </c>
      <c r="Q1616" s="11" t="s">
        <v>120</v>
      </c>
      <c r="R1616" s="12" t="s">
        <v>42</v>
      </c>
      <c r="S1616" s="77" t="s">
        <v>2107</v>
      </c>
    </row>
    <row r="1617" spans="1:19" s="1" customFormat="1" ht="33.75" x14ac:dyDescent="0.2">
      <c r="A1617" s="27" t="e">
        <f t="shared" si="25"/>
        <v>#VALUE!</v>
      </c>
      <c r="B1617" s="99" t="s">
        <v>1645</v>
      </c>
      <c r="C1617" s="11">
        <v>2011</v>
      </c>
      <c r="D1617" s="12" t="s">
        <v>140</v>
      </c>
      <c r="E1617" s="11">
        <v>16</v>
      </c>
      <c r="F1617" s="25">
        <v>0.71658564814814818</v>
      </c>
      <c r="G1617" s="90">
        <v>0.50825231481481481</v>
      </c>
      <c r="H1617" s="90" t="s">
        <v>619</v>
      </c>
      <c r="I1617" s="11" t="s">
        <v>148</v>
      </c>
      <c r="J1617" s="88">
        <v>1.9</v>
      </c>
      <c r="K1617" s="13" t="s">
        <v>147</v>
      </c>
      <c r="L1617" s="13" t="s">
        <v>147</v>
      </c>
      <c r="M1617" s="88" t="s">
        <v>321</v>
      </c>
      <c r="N1617" s="75">
        <v>35.22</v>
      </c>
      <c r="O1617" s="75">
        <v>-92.381</v>
      </c>
      <c r="P1617" s="86">
        <v>5.0999999999999996</v>
      </c>
      <c r="Q1617" s="11" t="s">
        <v>120</v>
      </c>
      <c r="R1617" s="12" t="s">
        <v>25</v>
      </c>
      <c r="S1617" s="77" t="s">
        <v>2107</v>
      </c>
    </row>
    <row r="1618" spans="1:19" s="1" customFormat="1" ht="33.75" x14ac:dyDescent="0.2">
      <c r="A1618" s="27" t="e">
        <f t="shared" si="25"/>
        <v>#VALUE!</v>
      </c>
      <c r="B1618" s="99" t="s">
        <v>1646</v>
      </c>
      <c r="C1618" s="11">
        <v>2011</v>
      </c>
      <c r="D1618" s="12" t="s">
        <v>140</v>
      </c>
      <c r="E1618" s="11">
        <v>16</v>
      </c>
      <c r="F1618" s="25">
        <v>0.74334490740740744</v>
      </c>
      <c r="G1618" s="90">
        <v>0.53501157407407407</v>
      </c>
      <c r="H1618" s="90" t="s">
        <v>619</v>
      </c>
      <c r="I1618" s="11" t="s">
        <v>148</v>
      </c>
      <c r="J1618" s="88">
        <v>2.5</v>
      </c>
      <c r="K1618" s="13" t="s">
        <v>147</v>
      </c>
      <c r="L1618" s="13" t="s">
        <v>147</v>
      </c>
      <c r="M1618" s="88" t="s">
        <v>358</v>
      </c>
      <c r="N1618" s="75">
        <v>35.213999999999999</v>
      </c>
      <c r="O1618" s="75">
        <v>-92.37</v>
      </c>
      <c r="P1618" s="86">
        <v>5.0999999999999996</v>
      </c>
      <c r="Q1618" s="11" t="s">
        <v>120</v>
      </c>
      <c r="R1618" s="12" t="s">
        <v>25</v>
      </c>
      <c r="S1618" s="77" t="s">
        <v>2107</v>
      </c>
    </row>
    <row r="1619" spans="1:19" s="1" customFormat="1" ht="33.75" x14ac:dyDescent="0.2">
      <c r="A1619" s="27" t="e">
        <f t="shared" si="25"/>
        <v>#VALUE!</v>
      </c>
      <c r="B1619" s="99" t="s">
        <v>1647</v>
      </c>
      <c r="C1619" s="11">
        <v>2011</v>
      </c>
      <c r="D1619" s="12" t="s">
        <v>140</v>
      </c>
      <c r="E1619" s="11">
        <v>16</v>
      </c>
      <c r="F1619" s="25">
        <v>0.74504629629629626</v>
      </c>
      <c r="G1619" s="90">
        <v>0.53671296296296289</v>
      </c>
      <c r="H1619" s="90" t="s">
        <v>619</v>
      </c>
      <c r="I1619" s="11" t="s">
        <v>148</v>
      </c>
      <c r="J1619" s="88">
        <v>2.5</v>
      </c>
      <c r="K1619" s="13" t="s">
        <v>147</v>
      </c>
      <c r="L1619" s="13" t="s">
        <v>147</v>
      </c>
      <c r="M1619" s="88" t="s">
        <v>321</v>
      </c>
      <c r="N1619" s="75">
        <v>35.229999999999997</v>
      </c>
      <c r="O1619" s="75">
        <v>-92.379000000000005</v>
      </c>
      <c r="P1619" s="86">
        <v>5.0999999999999996</v>
      </c>
      <c r="Q1619" s="11" t="s">
        <v>120</v>
      </c>
      <c r="R1619" s="12" t="s">
        <v>25</v>
      </c>
      <c r="S1619" s="77" t="s">
        <v>2107</v>
      </c>
    </row>
    <row r="1620" spans="1:19" s="1" customFormat="1" ht="33.75" x14ac:dyDescent="0.2">
      <c r="A1620" s="27" t="e">
        <f t="shared" si="25"/>
        <v>#VALUE!</v>
      </c>
      <c r="B1620" s="99" t="s">
        <v>1648</v>
      </c>
      <c r="C1620" s="11">
        <v>2011</v>
      </c>
      <c r="D1620" s="12" t="s">
        <v>140</v>
      </c>
      <c r="E1620" s="11">
        <v>16</v>
      </c>
      <c r="F1620" s="25">
        <v>0.75738425925925934</v>
      </c>
      <c r="G1620" s="90">
        <v>0.54905092592592586</v>
      </c>
      <c r="H1620" s="90" t="s">
        <v>619</v>
      </c>
      <c r="I1620" s="11" t="s">
        <v>148</v>
      </c>
      <c r="J1620" s="88">
        <v>2.2000000000000002</v>
      </c>
      <c r="K1620" s="13" t="s">
        <v>147</v>
      </c>
      <c r="L1620" s="13" t="s">
        <v>147</v>
      </c>
      <c r="M1620" s="88" t="s">
        <v>321</v>
      </c>
      <c r="N1620" s="75">
        <v>35.226999999999997</v>
      </c>
      <c r="O1620" s="75">
        <v>-92.376999999999995</v>
      </c>
      <c r="P1620" s="86">
        <v>5.0999999999999996</v>
      </c>
      <c r="Q1620" s="11" t="s">
        <v>120</v>
      </c>
      <c r="R1620" s="12" t="s">
        <v>25</v>
      </c>
      <c r="S1620" s="77" t="s">
        <v>2107</v>
      </c>
    </row>
    <row r="1621" spans="1:19" s="1" customFormat="1" ht="33.75" x14ac:dyDescent="0.2">
      <c r="A1621" s="27" t="e">
        <f t="shared" si="25"/>
        <v>#VALUE!</v>
      </c>
      <c r="B1621" s="99" t="s">
        <v>1649</v>
      </c>
      <c r="C1621" s="11">
        <v>2011</v>
      </c>
      <c r="D1621" s="12" t="s">
        <v>140</v>
      </c>
      <c r="E1621" s="11">
        <v>16</v>
      </c>
      <c r="F1621" s="25">
        <v>0.77435185185185185</v>
      </c>
      <c r="G1621" s="90">
        <v>0.56601851851851859</v>
      </c>
      <c r="H1621" s="90" t="s">
        <v>619</v>
      </c>
      <c r="I1621" s="11" t="s">
        <v>148</v>
      </c>
      <c r="J1621" s="88">
        <v>2.2000000000000002</v>
      </c>
      <c r="K1621" s="13" t="s">
        <v>147</v>
      </c>
      <c r="L1621" s="13" t="s">
        <v>147</v>
      </c>
      <c r="M1621" s="88" t="s">
        <v>321</v>
      </c>
      <c r="N1621" s="75">
        <v>35.231000000000002</v>
      </c>
      <c r="O1621" s="75">
        <v>-92.373000000000005</v>
      </c>
      <c r="P1621" s="86">
        <v>4.8</v>
      </c>
      <c r="Q1621" s="11" t="s">
        <v>120</v>
      </c>
      <c r="R1621" s="12" t="s">
        <v>25</v>
      </c>
      <c r="S1621" s="77" t="s">
        <v>2107</v>
      </c>
    </row>
    <row r="1622" spans="1:19" s="1" customFormat="1" ht="33.75" x14ac:dyDescent="0.2">
      <c r="A1622" s="27" t="e">
        <f t="shared" si="25"/>
        <v>#VALUE!</v>
      </c>
      <c r="B1622" s="99" t="s">
        <v>1650</v>
      </c>
      <c r="C1622" s="11">
        <v>2011</v>
      </c>
      <c r="D1622" s="12" t="s">
        <v>140</v>
      </c>
      <c r="E1622" s="11">
        <v>16</v>
      </c>
      <c r="F1622" s="25">
        <v>0.80076388888888894</v>
      </c>
      <c r="G1622" s="90">
        <v>0.59243055555555557</v>
      </c>
      <c r="H1622" s="90" t="s">
        <v>619</v>
      </c>
      <c r="I1622" s="11" t="s">
        <v>148</v>
      </c>
      <c r="J1622" s="88">
        <v>2.1</v>
      </c>
      <c r="K1622" s="13" t="s">
        <v>147</v>
      </c>
      <c r="L1622" s="13" t="s">
        <v>147</v>
      </c>
      <c r="M1622" s="88" t="s">
        <v>321</v>
      </c>
      <c r="N1622" s="75">
        <v>35.256999999999998</v>
      </c>
      <c r="O1622" s="75">
        <v>-92.361000000000004</v>
      </c>
      <c r="P1622" s="86">
        <v>5.3</v>
      </c>
      <c r="Q1622" s="11" t="s">
        <v>120</v>
      </c>
      <c r="R1622" s="12" t="s">
        <v>25</v>
      </c>
      <c r="S1622" s="77" t="s">
        <v>2107</v>
      </c>
    </row>
    <row r="1623" spans="1:19" s="1" customFormat="1" ht="33.75" x14ac:dyDescent="0.2">
      <c r="A1623" s="27" t="e">
        <f t="shared" si="25"/>
        <v>#VALUE!</v>
      </c>
      <c r="B1623" s="99" t="s">
        <v>1651</v>
      </c>
      <c r="C1623" s="11">
        <v>2011</v>
      </c>
      <c r="D1623" s="12" t="s">
        <v>140</v>
      </c>
      <c r="E1623" s="11">
        <v>17</v>
      </c>
      <c r="F1623" s="25">
        <v>0.52388888888888896</v>
      </c>
      <c r="G1623" s="90">
        <v>0.31555555555555553</v>
      </c>
      <c r="H1623" s="90" t="s">
        <v>619</v>
      </c>
      <c r="I1623" s="11" t="s">
        <v>148</v>
      </c>
      <c r="J1623" s="88">
        <v>2.4</v>
      </c>
      <c r="K1623" s="13" t="s">
        <v>147</v>
      </c>
      <c r="L1623" s="13" t="s">
        <v>147</v>
      </c>
      <c r="M1623" s="88" t="s">
        <v>321</v>
      </c>
      <c r="N1623" s="75">
        <v>35.271000000000001</v>
      </c>
      <c r="O1623" s="75">
        <v>-92.337000000000003</v>
      </c>
      <c r="P1623" s="86">
        <v>3.7</v>
      </c>
      <c r="Q1623" s="11" t="s">
        <v>120</v>
      </c>
      <c r="R1623" s="12" t="s">
        <v>42</v>
      </c>
      <c r="S1623" s="77" t="s">
        <v>2107</v>
      </c>
    </row>
    <row r="1624" spans="1:19" s="1" customFormat="1" ht="33.75" x14ac:dyDescent="0.2">
      <c r="A1624" s="27" t="e">
        <f t="shared" si="25"/>
        <v>#VALUE!</v>
      </c>
      <c r="B1624" s="99" t="s">
        <v>1652</v>
      </c>
      <c r="C1624" s="11">
        <v>2011</v>
      </c>
      <c r="D1624" s="12" t="s">
        <v>140</v>
      </c>
      <c r="E1624" s="11">
        <v>17</v>
      </c>
      <c r="F1624" s="25">
        <v>0.52925925925925921</v>
      </c>
      <c r="G1624" s="90">
        <v>0.32092592592592589</v>
      </c>
      <c r="H1624" s="90" t="s">
        <v>619</v>
      </c>
      <c r="I1624" s="11" t="s">
        <v>148</v>
      </c>
      <c r="J1624" s="88">
        <v>2</v>
      </c>
      <c r="K1624" s="13" t="s">
        <v>147</v>
      </c>
      <c r="L1624" s="13" t="s">
        <v>147</v>
      </c>
      <c r="M1624" s="88" t="s">
        <v>321</v>
      </c>
      <c r="N1624" s="75">
        <v>35.268999999999998</v>
      </c>
      <c r="O1624" s="75">
        <v>-92.343000000000004</v>
      </c>
      <c r="P1624" s="86">
        <v>4.7</v>
      </c>
      <c r="Q1624" s="11" t="s">
        <v>120</v>
      </c>
      <c r="R1624" s="12" t="s">
        <v>25</v>
      </c>
      <c r="S1624" s="77" t="s">
        <v>2107</v>
      </c>
    </row>
    <row r="1625" spans="1:19" s="1" customFormat="1" ht="33.75" x14ac:dyDescent="0.2">
      <c r="A1625" s="27" t="e">
        <f t="shared" si="25"/>
        <v>#VALUE!</v>
      </c>
      <c r="B1625" s="99" t="s">
        <v>1653</v>
      </c>
      <c r="C1625" s="11">
        <v>2011</v>
      </c>
      <c r="D1625" s="12" t="s">
        <v>140</v>
      </c>
      <c r="E1625" s="11">
        <v>17</v>
      </c>
      <c r="F1625" s="25">
        <v>0.74984953703703694</v>
      </c>
      <c r="G1625" s="90">
        <v>0.54151620370370368</v>
      </c>
      <c r="H1625" s="90" t="s">
        <v>619</v>
      </c>
      <c r="I1625" s="11" t="s">
        <v>148</v>
      </c>
      <c r="J1625" s="88">
        <v>3</v>
      </c>
      <c r="K1625" s="13" t="s">
        <v>147</v>
      </c>
      <c r="L1625" s="13" t="s">
        <v>147</v>
      </c>
      <c r="M1625" s="88" t="s">
        <v>399</v>
      </c>
      <c r="N1625" s="75">
        <v>35.241</v>
      </c>
      <c r="O1625" s="75">
        <v>-92.391999999999996</v>
      </c>
      <c r="P1625" s="86">
        <v>5</v>
      </c>
      <c r="Q1625" s="11" t="s">
        <v>120</v>
      </c>
      <c r="R1625" s="12" t="s">
        <v>25</v>
      </c>
      <c r="S1625" s="77" t="s">
        <v>2107</v>
      </c>
    </row>
    <row r="1626" spans="1:19" s="1" customFormat="1" ht="33.75" x14ac:dyDescent="0.2">
      <c r="A1626" s="27" t="e">
        <f t="shared" si="25"/>
        <v>#VALUE!</v>
      </c>
      <c r="B1626" s="99" t="s">
        <v>1654</v>
      </c>
      <c r="C1626" s="11">
        <v>2011</v>
      </c>
      <c r="D1626" s="12" t="s">
        <v>140</v>
      </c>
      <c r="E1626" s="11">
        <v>17</v>
      </c>
      <c r="F1626" s="25">
        <v>0.80270833333333336</v>
      </c>
      <c r="G1626" s="90">
        <v>0.59437499999999999</v>
      </c>
      <c r="H1626" s="90" t="s">
        <v>619</v>
      </c>
      <c r="I1626" s="11" t="s">
        <v>148</v>
      </c>
      <c r="J1626" s="88">
        <v>2.4</v>
      </c>
      <c r="K1626" s="13" t="s">
        <v>147</v>
      </c>
      <c r="L1626" s="13" t="s">
        <v>147</v>
      </c>
      <c r="M1626" s="88" t="s">
        <v>321</v>
      </c>
      <c r="N1626" s="75">
        <v>35.277000000000001</v>
      </c>
      <c r="O1626" s="75">
        <v>-92.337000000000003</v>
      </c>
      <c r="P1626" s="86">
        <v>4.2</v>
      </c>
      <c r="Q1626" s="11" t="s">
        <v>120</v>
      </c>
      <c r="R1626" s="12" t="s">
        <v>42</v>
      </c>
      <c r="S1626" s="77" t="s">
        <v>2107</v>
      </c>
    </row>
    <row r="1627" spans="1:19" s="1" customFormat="1" ht="33.75" x14ac:dyDescent="0.2">
      <c r="A1627" s="27" t="e">
        <f t="shared" si="25"/>
        <v>#VALUE!</v>
      </c>
      <c r="B1627" s="99" t="s">
        <v>1655</v>
      </c>
      <c r="C1627" s="11">
        <v>2011</v>
      </c>
      <c r="D1627" s="12" t="s">
        <v>140</v>
      </c>
      <c r="E1627" s="11">
        <v>18</v>
      </c>
      <c r="F1627" s="25">
        <v>0.87009259259259253</v>
      </c>
      <c r="G1627" s="90">
        <v>0.66175925925925927</v>
      </c>
      <c r="H1627" s="90" t="s">
        <v>619</v>
      </c>
      <c r="I1627" s="11" t="s">
        <v>148</v>
      </c>
      <c r="J1627" s="88">
        <v>2.5</v>
      </c>
      <c r="K1627" s="13" t="s">
        <v>147</v>
      </c>
      <c r="L1627" s="13" t="s">
        <v>147</v>
      </c>
      <c r="M1627" s="88" t="s">
        <v>358</v>
      </c>
      <c r="N1627" s="75">
        <v>35.323</v>
      </c>
      <c r="O1627" s="75">
        <v>-92.311000000000007</v>
      </c>
      <c r="P1627" s="86">
        <v>4.8</v>
      </c>
      <c r="Q1627" s="11" t="s">
        <v>120</v>
      </c>
      <c r="R1627" s="12" t="s">
        <v>42</v>
      </c>
      <c r="S1627" s="77" t="s">
        <v>2107</v>
      </c>
    </row>
    <row r="1628" spans="1:19" s="1" customFormat="1" ht="33.75" x14ac:dyDescent="0.2">
      <c r="A1628" s="27" t="e">
        <f t="shared" si="25"/>
        <v>#VALUE!</v>
      </c>
      <c r="B1628" s="99" t="s">
        <v>1656</v>
      </c>
      <c r="C1628" s="11">
        <v>2011</v>
      </c>
      <c r="D1628" s="12" t="s">
        <v>140</v>
      </c>
      <c r="E1628" s="11">
        <v>19</v>
      </c>
      <c r="F1628" s="25">
        <v>0.64050925925925928</v>
      </c>
      <c r="G1628" s="90">
        <v>0.43217592592592591</v>
      </c>
      <c r="H1628" s="90" t="s">
        <v>619</v>
      </c>
      <c r="I1628" s="11" t="s">
        <v>148</v>
      </c>
      <c r="J1628" s="88">
        <v>2.2000000000000002</v>
      </c>
      <c r="K1628" s="13" t="s">
        <v>147</v>
      </c>
      <c r="L1628" s="13" t="s">
        <v>147</v>
      </c>
      <c r="M1628" s="88" t="s">
        <v>321</v>
      </c>
      <c r="N1628" s="75">
        <v>35.234999999999999</v>
      </c>
      <c r="O1628" s="75">
        <v>-92.367999999999995</v>
      </c>
      <c r="P1628" s="86">
        <v>3.6</v>
      </c>
      <c r="Q1628" s="11" t="s">
        <v>120</v>
      </c>
      <c r="R1628" s="12" t="s">
        <v>25</v>
      </c>
      <c r="S1628" s="77" t="s">
        <v>2107</v>
      </c>
    </row>
    <row r="1629" spans="1:19" s="1" customFormat="1" ht="33.75" x14ac:dyDescent="0.2">
      <c r="A1629" s="27" t="e">
        <f t="shared" si="25"/>
        <v>#VALUE!</v>
      </c>
      <c r="B1629" s="99" t="s">
        <v>1657</v>
      </c>
      <c r="C1629" s="11">
        <v>2011</v>
      </c>
      <c r="D1629" s="12" t="s">
        <v>140</v>
      </c>
      <c r="E1629" s="11">
        <v>19</v>
      </c>
      <c r="F1629" s="25">
        <v>0.1153125</v>
      </c>
      <c r="G1629" s="90">
        <v>0.90697916666666656</v>
      </c>
      <c r="H1629" s="90" t="s">
        <v>619</v>
      </c>
      <c r="I1629" s="11" t="s">
        <v>148</v>
      </c>
      <c r="J1629" s="88">
        <v>2.8</v>
      </c>
      <c r="K1629" s="13" t="s">
        <v>147</v>
      </c>
      <c r="L1629" s="13" t="s">
        <v>147</v>
      </c>
      <c r="M1629" s="88" t="s">
        <v>451</v>
      </c>
      <c r="N1629" s="75">
        <v>35.264000000000003</v>
      </c>
      <c r="O1629" s="75">
        <v>-92.343999999999994</v>
      </c>
      <c r="P1629" s="86">
        <v>5.8</v>
      </c>
      <c r="Q1629" s="11" t="s">
        <v>120</v>
      </c>
      <c r="R1629" s="12" t="s">
        <v>25</v>
      </c>
      <c r="S1629" s="77" t="s">
        <v>2107</v>
      </c>
    </row>
    <row r="1630" spans="1:19" s="1" customFormat="1" ht="33.75" x14ac:dyDescent="0.2">
      <c r="A1630" s="27" t="e">
        <f t="shared" si="25"/>
        <v>#VALUE!</v>
      </c>
      <c r="B1630" s="99" t="s">
        <v>1658</v>
      </c>
      <c r="C1630" s="11">
        <v>2011</v>
      </c>
      <c r="D1630" s="12" t="s">
        <v>140</v>
      </c>
      <c r="E1630" s="11">
        <v>20</v>
      </c>
      <c r="F1630" s="25">
        <v>0.39708333333333329</v>
      </c>
      <c r="G1630" s="90">
        <v>0.18875</v>
      </c>
      <c r="H1630" s="90" t="s">
        <v>619</v>
      </c>
      <c r="I1630" s="11" t="s">
        <v>148</v>
      </c>
      <c r="J1630" s="88">
        <v>2.2999999999999998</v>
      </c>
      <c r="K1630" s="13" t="s">
        <v>147</v>
      </c>
      <c r="L1630" s="13" t="s">
        <v>147</v>
      </c>
      <c r="M1630" s="88" t="s">
        <v>321</v>
      </c>
      <c r="N1630" s="75">
        <v>35.228999999999999</v>
      </c>
      <c r="O1630" s="75">
        <v>-92.385000000000005</v>
      </c>
      <c r="P1630" s="86">
        <v>6.6</v>
      </c>
      <c r="Q1630" s="11" t="s">
        <v>120</v>
      </c>
      <c r="R1630" s="12" t="s">
        <v>25</v>
      </c>
      <c r="S1630" s="77" t="s">
        <v>2107</v>
      </c>
    </row>
    <row r="1631" spans="1:19" s="1" customFormat="1" ht="33.75" x14ac:dyDescent="0.2">
      <c r="A1631" s="27" t="e">
        <f t="shared" si="25"/>
        <v>#VALUE!</v>
      </c>
      <c r="B1631" s="99" t="s">
        <v>1660</v>
      </c>
      <c r="C1631" s="11">
        <v>2011</v>
      </c>
      <c r="D1631" s="12" t="s">
        <v>140</v>
      </c>
      <c r="E1631" s="11">
        <v>20</v>
      </c>
      <c r="F1631" s="25">
        <v>0.56018518518518523</v>
      </c>
      <c r="G1631" s="90">
        <v>0.35185185185185186</v>
      </c>
      <c r="H1631" s="90" t="s">
        <v>619</v>
      </c>
      <c r="I1631" s="11" t="s">
        <v>148</v>
      </c>
      <c r="J1631" s="88">
        <v>2.1</v>
      </c>
      <c r="K1631" s="13" t="s">
        <v>147</v>
      </c>
      <c r="L1631" s="13" t="s">
        <v>147</v>
      </c>
      <c r="M1631" s="88" t="s">
        <v>321</v>
      </c>
      <c r="N1631" s="75">
        <v>35.270000000000003</v>
      </c>
      <c r="O1631" s="75">
        <v>-92.349000000000004</v>
      </c>
      <c r="P1631" s="86">
        <v>3.7</v>
      </c>
      <c r="Q1631" s="11" t="s">
        <v>120</v>
      </c>
      <c r="R1631" s="12" t="s">
        <v>25</v>
      </c>
      <c r="S1631" s="77" t="s">
        <v>2107</v>
      </c>
    </row>
    <row r="1632" spans="1:19" s="1" customFormat="1" ht="33.75" x14ac:dyDescent="0.2">
      <c r="A1632" s="27" t="e">
        <f t="shared" si="25"/>
        <v>#VALUE!</v>
      </c>
      <c r="B1632" s="99" t="s">
        <v>1661</v>
      </c>
      <c r="C1632" s="11">
        <v>2011</v>
      </c>
      <c r="D1632" s="12" t="s">
        <v>140</v>
      </c>
      <c r="E1632" s="11">
        <v>20</v>
      </c>
      <c r="F1632" s="25">
        <v>0.91693287037037041</v>
      </c>
      <c r="G1632" s="90">
        <v>0.70859953703703704</v>
      </c>
      <c r="H1632" s="90" t="s">
        <v>619</v>
      </c>
      <c r="I1632" s="11" t="s">
        <v>148</v>
      </c>
      <c r="J1632" s="88">
        <v>2</v>
      </c>
      <c r="K1632" s="13" t="s">
        <v>147</v>
      </c>
      <c r="L1632" s="13" t="s">
        <v>147</v>
      </c>
      <c r="M1632" s="88" t="s">
        <v>321</v>
      </c>
      <c r="N1632" s="75">
        <v>35.25</v>
      </c>
      <c r="O1632" s="75">
        <v>-92.361999999999995</v>
      </c>
      <c r="P1632" s="86">
        <v>5.4</v>
      </c>
      <c r="Q1632" s="11" t="s">
        <v>120</v>
      </c>
      <c r="R1632" s="12" t="s">
        <v>25</v>
      </c>
      <c r="S1632" s="77" t="s">
        <v>2107</v>
      </c>
    </row>
    <row r="1633" spans="1:19" s="1" customFormat="1" ht="33.75" x14ac:dyDescent="0.2">
      <c r="A1633" s="27" t="e">
        <f t="shared" si="25"/>
        <v>#VALUE!</v>
      </c>
      <c r="B1633" s="99" t="s">
        <v>1662</v>
      </c>
      <c r="C1633" s="11">
        <v>2011</v>
      </c>
      <c r="D1633" s="12" t="s">
        <v>140</v>
      </c>
      <c r="E1633" s="11">
        <v>20</v>
      </c>
      <c r="F1633" s="25">
        <v>9.0624999999999994E-3</v>
      </c>
      <c r="G1633" s="90">
        <v>0.80072916666666671</v>
      </c>
      <c r="H1633" s="90" t="s">
        <v>619</v>
      </c>
      <c r="I1633" s="11" t="s">
        <v>148</v>
      </c>
      <c r="J1633" s="88">
        <v>1.9</v>
      </c>
      <c r="K1633" s="13" t="s">
        <v>147</v>
      </c>
      <c r="L1633" s="13" t="s">
        <v>147</v>
      </c>
      <c r="M1633" s="88" t="s">
        <v>321</v>
      </c>
      <c r="N1633" s="75">
        <v>35.256999999999998</v>
      </c>
      <c r="O1633" s="75">
        <v>-92.356999999999999</v>
      </c>
      <c r="P1633" s="86">
        <v>4.3</v>
      </c>
      <c r="Q1633" s="11" t="s">
        <v>120</v>
      </c>
      <c r="R1633" s="12" t="s">
        <v>25</v>
      </c>
      <c r="S1633" s="77" t="s">
        <v>2107</v>
      </c>
    </row>
    <row r="1634" spans="1:19" s="1" customFormat="1" ht="33.75" x14ac:dyDescent="0.2">
      <c r="A1634" s="27" t="e">
        <f t="shared" si="25"/>
        <v>#VALUE!</v>
      </c>
      <c r="B1634" s="99" t="s">
        <v>1663</v>
      </c>
      <c r="C1634" s="11">
        <v>2011</v>
      </c>
      <c r="D1634" s="12" t="s">
        <v>140</v>
      </c>
      <c r="E1634" s="11">
        <v>20</v>
      </c>
      <c r="F1634" s="25">
        <v>1.0497685185185186E-2</v>
      </c>
      <c r="G1634" s="90">
        <v>0.80216435185185186</v>
      </c>
      <c r="H1634" s="90" t="s">
        <v>619</v>
      </c>
      <c r="I1634" s="11" t="s">
        <v>148</v>
      </c>
      <c r="J1634" s="88">
        <v>1.7</v>
      </c>
      <c r="K1634" s="13" t="s">
        <v>147</v>
      </c>
      <c r="L1634" s="13" t="s">
        <v>147</v>
      </c>
      <c r="M1634" s="88" t="s">
        <v>321</v>
      </c>
      <c r="N1634" s="75">
        <v>35.253999999999998</v>
      </c>
      <c r="O1634" s="75">
        <v>-92.358000000000004</v>
      </c>
      <c r="P1634" s="86">
        <v>4.9000000000000004</v>
      </c>
      <c r="Q1634" s="11" t="s">
        <v>120</v>
      </c>
      <c r="R1634" s="12" t="s">
        <v>25</v>
      </c>
      <c r="S1634" s="77" t="s">
        <v>2107</v>
      </c>
    </row>
    <row r="1635" spans="1:19" s="1" customFormat="1" ht="33.75" x14ac:dyDescent="0.2">
      <c r="A1635" s="27" t="e">
        <f t="shared" si="25"/>
        <v>#VALUE!</v>
      </c>
      <c r="B1635" s="99" t="s">
        <v>1664</v>
      </c>
      <c r="C1635" s="11">
        <v>2011</v>
      </c>
      <c r="D1635" s="12" t="s">
        <v>140</v>
      </c>
      <c r="E1635" s="11">
        <v>20</v>
      </c>
      <c r="F1635" s="25">
        <v>1.1724537037037035E-2</v>
      </c>
      <c r="G1635" s="90">
        <v>0.80339120370370365</v>
      </c>
      <c r="H1635" s="90" t="s">
        <v>619</v>
      </c>
      <c r="I1635" s="11" t="s">
        <v>148</v>
      </c>
      <c r="J1635" s="88">
        <v>2.2999999999999998</v>
      </c>
      <c r="K1635" s="13" t="s">
        <v>147</v>
      </c>
      <c r="L1635" s="13" t="s">
        <v>147</v>
      </c>
      <c r="M1635" s="88" t="s">
        <v>321</v>
      </c>
      <c r="N1635" s="75">
        <v>35.259</v>
      </c>
      <c r="O1635" s="75">
        <v>-92.36</v>
      </c>
      <c r="P1635" s="86">
        <v>4.0999999999999996</v>
      </c>
      <c r="Q1635" s="11" t="s">
        <v>120</v>
      </c>
      <c r="R1635" s="12" t="s">
        <v>25</v>
      </c>
      <c r="S1635" s="77" t="s">
        <v>2107</v>
      </c>
    </row>
    <row r="1636" spans="1:19" s="1" customFormat="1" ht="33.75" x14ac:dyDescent="0.2">
      <c r="A1636" s="27" t="e">
        <f t="shared" si="25"/>
        <v>#VALUE!</v>
      </c>
      <c r="B1636" s="99" t="s">
        <v>1665</v>
      </c>
      <c r="C1636" s="11">
        <v>2011</v>
      </c>
      <c r="D1636" s="12" t="s">
        <v>140</v>
      </c>
      <c r="E1636" s="11">
        <v>20</v>
      </c>
      <c r="F1636" s="25">
        <v>0.18978009259259257</v>
      </c>
      <c r="G1636" s="90">
        <v>0.98144675925925917</v>
      </c>
      <c r="H1636" s="90" t="s">
        <v>619</v>
      </c>
      <c r="I1636" s="11" t="s">
        <v>148</v>
      </c>
      <c r="J1636" s="88">
        <v>2.6</v>
      </c>
      <c r="K1636" s="13" t="s">
        <v>147</v>
      </c>
      <c r="L1636" s="13" t="s">
        <v>147</v>
      </c>
      <c r="M1636" s="88" t="s">
        <v>321</v>
      </c>
      <c r="N1636" s="75">
        <v>35.228000000000002</v>
      </c>
      <c r="O1636" s="75">
        <v>-92.388999999999996</v>
      </c>
      <c r="P1636" s="86">
        <v>6.2</v>
      </c>
      <c r="Q1636" s="11" t="s">
        <v>120</v>
      </c>
      <c r="R1636" s="12" t="s">
        <v>25</v>
      </c>
      <c r="S1636" s="77" t="s">
        <v>2107</v>
      </c>
    </row>
    <row r="1637" spans="1:19" s="1" customFormat="1" ht="33.75" x14ac:dyDescent="0.2">
      <c r="A1637" s="27" t="e">
        <f t="shared" si="25"/>
        <v>#VALUE!</v>
      </c>
      <c r="B1637" s="99" t="s">
        <v>1666</v>
      </c>
      <c r="C1637" s="11">
        <v>2011</v>
      </c>
      <c r="D1637" s="12" t="s">
        <v>140</v>
      </c>
      <c r="E1637" s="11">
        <v>20</v>
      </c>
      <c r="F1637" s="25">
        <v>0.19332175925925923</v>
      </c>
      <c r="G1637" s="90">
        <v>0.98498842592592595</v>
      </c>
      <c r="H1637" s="90" t="s">
        <v>619</v>
      </c>
      <c r="I1637" s="11" t="s">
        <v>148</v>
      </c>
      <c r="J1637" s="88">
        <v>2.1</v>
      </c>
      <c r="K1637" s="13" t="s">
        <v>147</v>
      </c>
      <c r="L1637" s="13" t="s">
        <v>147</v>
      </c>
      <c r="M1637" s="88" t="s">
        <v>321</v>
      </c>
      <c r="N1637" s="75">
        <v>35.228999999999999</v>
      </c>
      <c r="O1637" s="75">
        <v>-92.384</v>
      </c>
      <c r="P1637" s="86">
        <v>6.4</v>
      </c>
      <c r="Q1637" s="11" t="s">
        <v>120</v>
      </c>
      <c r="R1637" s="12" t="s">
        <v>25</v>
      </c>
      <c r="S1637" s="77" t="s">
        <v>2107</v>
      </c>
    </row>
    <row r="1638" spans="1:19" s="1" customFormat="1" ht="33.75" x14ac:dyDescent="0.2">
      <c r="A1638" s="27" t="e">
        <f t="shared" si="25"/>
        <v>#VALUE!</v>
      </c>
      <c r="B1638" s="99" t="s">
        <v>1667</v>
      </c>
      <c r="C1638" s="11">
        <v>2011</v>
      </c>
      <c r="D1638" s="12" t="s">
        <v>140</v>
      </c>
      <c r="E1638" s="11">
        <v>22</v>
      </c>
      <c r="F1638" s="25">
        <v>0.57085648148148149</v>
      </c>
      <c r="G1638" s="90">
        <v>0.36252314814814812</v>
      </c>
      <c r="H1638" s="90" t="s">
        <v>619</v>
      </c>
      <c r="I1638" s="11" t="s">
        <v>148</v>
      </c>
      <c r="J1638" s="88">
        <v>2.4</v>
      </c>
      <c r="K1638" s="13" t="s">
        <v>147</v>
      </c>
      <c r="L1638" s="13" t="s">
        <v>147</v>
      </c>
      <c r="M1638" s="88" t="s">
        <v>321</v>
      </c>
      <c r="N1638" s="75">
        <v>35.244999999999997</v>
      </c>
      <c r="O1638" s="75">
        <v>-92.369</v>
      </c>
      <c r="P1638" s="86">
        <v>3.8</v>
      </c>
      <c r="Q1638" s="11" t="s">
        <v>120</v>
      </c>
      <c r="R1638" s="12" t="s">
        <v>25</v>
      </c>
      <c r="S1638" s="77" t="s">
        <v>2107</v>
      </c>
    </row>
    <row r="1639" spans="1:19" s="1" customFormat="1" ht="33.75" x14ac:dyDescent="0.2">
      <c r="A1639" s="27" t="e">
        <f t="shared" si="25"/>
        <v>#VALUE!</v>
      </c>
      <c r="B1639" s="99" t="s">
        <v>1668</v>
      </c>
      <c r="C1639" s="11">
        <v>2011</v>
      </c>
      <c r="D1639" s="12" t="s">
        <v>140</v>
      </c>
      <c r="E1639" s="11">
        <v>22</v>
      </c>
      <c r="F1639" s="25">
        <v>0.57939814814814816</v>
      </c>
      <c r="G1639" s="90">
        <v>0.37106481481481479</v>
      </c>
      <c r="H1639" s="90" t="s">
        <v>619</v>
      </c>
      <c r="I1639" s="11" t="s">
        <v>148</v>
      </c>
      <c r="J1639" s="88">
        <v>1.9</v>
      </c>
      <c r="K1639" s="13" t="s">
        <v>147</v>
      </c>
      <c r="L1639" s="13" t="s">
        <v>147</v>
      </c>
      <c r="M1639" s="88" t="s">
        <v>321</v>
      </c>
      <c r="N1639" s="75">
        <v>35.228000000000002</v>
      </c>
      <c r="O1639" s="75">
        <v>-92.373000000000005</v>
      </c>
      <c r="P1639" s="86">
        <v>5.8</v>
      </c>
      <c r="Q1639" s="11" t="s">
        <v>120</v>
      </c>
      <c r="R1639" s="12" t="s">
        <v>25</v>
      </c>
      <c r="S1639" s="77" t="s">
        <v>2107</v>
      </c>
    </row>
    <row r="1640" spans="1:19" s="1" customFormat="1" ht="33.75" x14ac:dyDescent="0.2">
      <c r="A1640" s="27" t="e">
        <f t="shared" si="25"/>
        <v>#VALUE!</v>
      </c>
      <c r="B1640" s="99" t="s">
        <v>1669</v>
      </c>
      <c r="C1640" s="11">
        <v>2011</v>
      </c>
      <c r="D1640" s="12" t="s">
        <v>140</v>
      </c>
      <c r="E1640" s="11">
        <v>22</v>
      </c>
      <c r="F1640" s="25">
        <v>0.58067129629629632</v>
      </c>
      <c r="G1640" s="90">
        <v>0.37233796296296301</v>
      </c>
      <c r="H1640" s="90" t="s">
        <v>619</v>
      </c>
      <c r="I1640" s="11" t="s">
        <v>148</v>
      </c>
      <c r="J1640" s="88">
        <v>2</v>
      </c>
      <c r="K1640" s="13" t="s">
        <v>147</v>
      </c>
      <c r="L1640" s="13" t="s">
        <v>147</v>
      </c>
      <c r="M1640" s="88" t="s">
        <v>321</v>
      </c>
      <c r="N1640" s="75">
        <v>35.232999999999997</v>
      </c>
      <c r="O1640" s="75">
        <v>-92.379000000000005</v>
      </c>
      <c r="P1640" s="86">
        <v>5.9</v>
      </c>
      <c r="Q1640" s="11" t="s">
        <v>120</v>
      </c>
      <c r="R1640" s="12" t="s">
        <v>25</v>
      </c>
      <c r="S1640" s="77" t="s">
        <v>2107</v>
      </c>
    </row>
    <row r="1641" spans="1:19" s="1" customFormat="1" ht="33.75" x14ac:dyDescent="0.2">
      <c r="A1641" s="27" t="e">
        <f t="shared" si="25"/>
        <v>#VALUE!</v>
      </c>
      <c r="B1641" s="99" t="s">
        <v>1670</v>
      </c>
      <c r="C1641" s="11">
        <v>2011</v>
      </c>
      <c r="D1641" s="12" t="s">
        <v>140</v>
      </c>
      <c r="E1641" s="11">
        <v>22</v>
      </c>
      <c r="F1641" s="25">
        <v>0.58146990740740734</v>
      </c>
      <c r="G1641" s="90">
        <v>0.37313657407407402</v>
      </c>
      <c r="H1641" s="90" t="s">
        <v>619</v>
      </c>
      <c r="I1641" s="11" t="s">
        <v>148</v>
      </c>
      <c r="J1641" s="88">
        <v>2</v>
      </c>
      <c r="K1641" s="13" t="s">
        <v>147</v>
      </c>
      <c r="L1641" s="13" t="s">
        <v>147</v>
      </c>
      <c r="M1641" s="88" t="s">
        <v>321</v>
      </c>
      <c r="N1641" s="75">
        <v>35.231000000000002</v>
      </c>
      <c r="O1641" s="75">
        <v>-92.373999999999995</v>
      </c>
      <c r="P1641" s="86">
        <v>6.1</v>
      </c>
      <c r="Q1641" s="11" t="s">
        <v>120</v>
      </c>
      <c r="R1641" s="12" t="s">
        <v>25</v>
      </c>
      <c r="S1641" s="77" t="s">
        <v>2107</v>
      </c>
    </row>
    <row r="1642" spans="1:19" s="1" customFormat="1" ht="33.75" x14ac:dyDescent="0.2">
      <c r="A1642" s="27" t="e">
        <f t="shared" si="25"/>
        <v>#VALUE!</v>
      </c>
      <c r="B1642" s="99" t="s">
        <v>1671</v>
      </c>
      <c r="C1642" s="11">
        <v>2011</v>
      </c>
      <c r="D1642" s="12" t="s">
        <v>140</v>
      </c>
      <c r="E1642" s="11">
        <v>22</v>
      </c>
      <c r="F1642" s="25">
        <v>0.70643518518518522</v>
      </c>
      <c r="G1642" s="90">
        <v>0.49810185185185185</v>
      </c>
      <c r="H1642" s="90" t="s">
        <v>619</v>
      </c>
      <c r="I1642" s="11" t="s">
        <v>148</v>
      </c>
      <c r="J1642" s="88">
        <v>2.1</v>
      </c>
      <c r="K1642" s="13" t="s">
        <v>147</v>
      </c>
      <c r="L1642" s="13" t="s">
        <v>147</v>
      </c>
      <c r="M1642" s="88" t="s">
        <v>321</v>
      </c>
      <c r="N1642" s="75">
        <v>35.241</v>
      </c>
      <c r="O1642" s="75">
        <v>-92.367999999999995</v>
      </c>
      <c r="P1642" s="86">
        <v>4.4000000000000004</v>
      </c>
      <c r="Q1642" s="11" t="s">
        <v>120</v>
      </c>
      <c r="R1642" s="12" t="s">
        <v>25</v>
      </c>
      <c r="S1642" s="77" t="s">
        <v>2107</v>
      </c>
    </row>
    <row r="1643" spans="1:19" s="1" customFormat="1" ht="33.75" x14ac:dyDescent="0.2">
      <c r="A1643" s="27" t="e">
        <f t="shared" si="25"/>
        <v>#VALUE!</v>
      </c>
      <c r="B1643" s="99" t="s">
        <v>1672</v>
      </c>
      <c r="C1643" s="11">
        <v>2011</v>
      </c>
      <c r="D1643" s="12" t="s">
        <v>140</v>
      </c>
      <c r="E1643" s="11">
        <v>22</v>
      </c>
      <c r="F1643" s="25">
        <v>0.74341435185185178</v>
      </c>
      <c r="G1643" s="90">
        <v>0.53508101851851853</v>
      </c>
      <c r="H1643" s="90" t="s">
        <v>619</v>
      </c>
      <c r="I1643" s="11" t="s">
        <v>148</v>
      </c>
      <c r="J1643" s="88">
        <v>2.5</v>
      </c>
      <c r="K1643" s="13" t="s">
        <v>147</v>
      </c>
      <c r="L1643" s="13" t="s">
        <v>147</v>
      </c>
      <c r="M1643" s="88" t="s">
        <v>351</v>
      </c>
      <c r="N1643" s="75">
        <v>35.25</v>
      </c>
      <c r="O1643" s="75">
        <v>-92.384</v>
      </c>
      <c r="P1643" s="86">
        <v>5.3</v>
      </c>
      <c r="Q1643" s="11" t="s">
        <v>120</v>
      </c>
      <c r="R1643" s="12" t="s">
        <v>25</v>
      </c>
      <c r="S1643" s="77" t="s">
        <v>2107</v>
      </c>
    </row>
    <row r="1644" spans="1:19" s="1" customFormat="1" ht="33.75" x14ac:dyDescent="0.2">
      <c r="A1644" s="27" t="e">
        <f t="shared" si="25"/>
        <v>#VALUE!</v>
      </c>
      <c r="B1644" s="99" t="s">
        <v>1673</v>
      </c>
      <c r="C1644" s="11">
        <v>2011</v>
      </c>
      <c r="D1644" s="12" t="s">
        <v>140</v>
      </c>
      <c r="E1644" s="11">
        <v>22</v>
      </c>
      <c r="F1644" s="25">
        <v>0.7775347222222222</v>
      </c>
      <c r="G1644" s="90">
        <v>0.56920138888888883</v>
      </c>
      <c r="H1644" s="90" t="s">
        <v>619</v>
      </c>
      <c r="I1644" s="11" t="s">
        <v>148</v>
      </c>
      <c r="J1644" s="88">
        <v>2.4</v>
      </c>
      <c r="K1644" s="13" t="s">
        <v>147</v>
      </c>
      <c r="L1644" s="13" t="s">
        <v>147</v>
      </c>
      <c r="M1644" s="88" t="s">
        <v>321</v>
      </c>
      <c r="N1644" s="75">
        <v>35.235999999999997</v>
      </c>
      <c r="O1644" s="75">
        <v>-92.369</v>
      </c>
      <c r="P1644" s="86">
        <v>6.2</v>
      </c>
      <c r="Q1644" s="11" t="s">
        <v>120</v>
      </c>
      <c r="R1644" s="12" t="s">
        <v>25</v>
      </c>
      <c r="S1644" s="77" t="s">
        <v>2107</v>
      </c>
    </row>
    <row r="1645" spans="1:19" s="1" customFormat="1" ht="33.75" x14ac:dyDescent="0.2">
      <c r="A1645" s="27" t="e">
        <f t="shared" si="25"/>
        <v>#VALUE!</v>
      </c>
      <c r="B1645" s="99" t="s">
        <v>1674</v>
      </c>
      <c r="C1645" s="11">
        <v>2011</v>
      </c>
      <c r="D1645" s="12" t="s">
        <v>140</v>
      </c>
      <c r="E1645" s="11">
        <v>22</v>
      </c>
      <c r="F1645" s="25">
        <v>0.80667824074074079</v>
      </c>
      <c r="G1645" s="90">
        <v>0.59834490740740742</v>
      </c>
      <c r="H1645" s="90" t="s">
        <v>619</v>
      </c>
      <c r="I1645" s="11" t="s">
        <v>148</v>
      </c>
      <c r="J1645" s="88">
        <v>1.6</v>
      </c>
      <c r="K1645" s="13" t="s">
        <v>147</v>
      </c>
      <c r="L1645" s="13" t="s">
        <v>147</v>
      </c>
      <c r="M1645" s="88" t="s">
        <v>321</v>
      </c>
      <c r="N1645" s="75">
        <v>35.238</v>
      </c>
      <c r="O1645" s="75">
        <v>-92.364999999999995</v>
      </c>
      <c r="P1645" s="86">
        <v>1</v>
      </c>
      <c r="Q1645" s="11" t="s">
        <v>120</v>
      </c>
      <c r="R1645" s="12" t="s">
        <v>25</v>
      </c>
      <c r="S1645" s="77" t="s">
        <v>2107</v>
      </c>
    </row>
    <row r="1646" spans="1:19" s="1" customFormat="1" ht="33.75" x14ac:dyDescent="0.2">
      <c r="A1646" s="27" t="e">
        <f t="shared" si="25"/>
        <v>#VALUE!</v>
      </c>
      <c r="B1646" s="99" t="s">
        <v>1675</v>
      </c>
      <c r="C1646" s="11">
        <v>2011</v>
      </c>
      <c r="D1646" s="12" t="s">
        <v>140</v>
      </c>
      <c r="E1646" s="11">
        <v>22</v>
      </c>
      <c r="F1646" s="25">
        <v>0.80819444444444455</v>
      </c>
      <c r="G1646" s="90">
        <v>0.59986111111111107</v>
      </c>
      <c r="H1646" s="90" t="s">
        <v>619</v>
      </c>
      <c r="I1646" s="11" t="s">
        <v>148</v>
      </c>
      <c r="J1646" s="88">
        <v>1.6</v>
      </c>
      <c r="K1646" s="13" t="s">
        <v>147</v>
      </c>
      <c r="L1646" s="13" t="s">
        <v>147</v>
      </c>
      <c r="M1646" s="88" t="s">
        <v>321</v>
      </c>
      <c r="N1646" s="75">
        <v>35.229999999999997</v>
      </c>
      <c r="O1646" s="75">
        <v>-92.369</v>
      </c>
      <c r="P1646" s="86">
        <v>4.0999999999999996</v>
      </c>
      <c r="Q1646" s="11" t="s">
        <v>120</v>
      </c>
      <c r="R1646" s="12" t="s">
        <v>25</v>
      </c>
      <c r="S1646" s="77" t="s">
        <v>2107</v>
      </c>
    </row>
    <row r="1647" spans="1:19" s="1" customFormat="1" ht="33.75" x14ac:dyDescent="0.2">
      <c r="A1647" s="27" t="e">
        <f t="shared" si="25"/>
        <v>#VALUE!</v>
      </c>
      <c r="B1647" s="99" t="s">
        <v>1676</v>
      </c>
      <c r="C1647" s="11">
        <v>2011</v>
      </c>
      <c r="D1647" s="12" t="s">
        <v>140</v>
      </c>
      <c r="E1647" s="11">
        <v>22</v>
      </c>
      <c r="F1647" s="25">
        <v>0.83061342592592602</v>
      </c>
      <c r="G1647" s="90">
        <v>0.62228009259259254</v>
      </c>
      <c r="H1647" s="90" t="s">
        <v>619</v>
      </c>
      <c r="I1647" s="11" t="s">
        <v>148</v>
      </c>
      <c r="J1647" s="88">
        <v>3.3</v>
      </c>
      <c r="K1647" s="13" t="s">
        <v>147</v>
      </c>
      <c r="L1647" s="13" t="s">
        <v>147</v>
      </c>
      <c r="M1647" s="88" t="s">
        <v>367</v>
      </c>
      <c r="N1647" s="75">
        <v>35.183</v>
      </c>
      <c r="O1647" s="75">
        <v>-92.4</v>
      </c>
      <c r="P1647" s="86">
        <v>5.2</v>
      </c>
      <c r="Q1647" s="11" t="s">
        <v>120</v>
      </c>
      <c r="R1647" s="12" t="s">
        <v>25</v>
      </c>
      <c r="S1647" s="77" t="s">
        <v>2107</v>
      </c>
    </row>
    <row r="1648" spans="1:19" s="1" customFormat="1" ht="33.75" x14ac:dyDescent="0.2">
      <c r="A1648" s="27" t="e">
        <f t="shared" si="25"/>
        <v>#VALUE!</v>
      </c>
      <c r="B1648" s="99" t="s">
        <v>1677</v>
      </c>
      <c r="C1648" s="11">
        <v>2011</v>
      </c>
      <c r="D1648" s="12" t="s">
        <v>140</v>
      </c>
      <c r="E1648" s="11">
        <v>22</v>
      </c>
      <c r="F1648" s="25">
        <v>0.86951388888888881</v>
      </c>
      <c r="G1648" s="90">
        <v>0.66118055555555555</v>
      </c>
      <c r="H1648" s="90" t="s">
        <v>619</v>
      </c>
      <c r="I1648" s="11" t="s">
        <v>148</v>
      </c>
      <c r="J1648" s="88">
        <v>2.2999999999999998</v>
      </c>
      <c r="K1648" s="13" t="s">
        <v>147</v>
      </c>
      <c r="L1648" s="13" t="s">
        <v>147</v>
      </c>
      <c r="M1648" s="88" t="s">
        <v>321</v>
      </c>
      <c r="N1648" s="75">
        <v>35.238999999999997</v>
      </c>
      <c r="O1648" s="75">
        <v>-92.364000000000004</v>
      </c>
      <c r="P1648" s="86">
        <v>5.8</v>
      </c>
      <c r="Q1648" s="11" t="s">
        <v>120</v>
      </c>
      <c r="R1648" s="12" t="s">
        <v>25</v>
      </c>
      <c r="S1648" s="77" t="s">
        <v>2107</v>
      </c>
    </row>
    <row r="1649" spans="1:19" s="1" customFormat="1" ht="33.75" x14ac:dyDescent="0.2">
      <c r="A1649" s="27" t="e">
        <f t="shared" si="25"/>
        <v>#VALUE!</v>
      </c>
      <c r="B1649" s="99" t="s">
        <v>1678</v>
      </c>
      <c r="C1649" s="11">
        <v>2011</v>
      </c>
      <c r="D1649" s="12" t="s">
        <v>140</v>
      </c>
      <c r="E1649" s="11">
        <v>22</v>
      </c>
      <c r="F1649" s="25">
        <v>0.87288194444444445</v>
      </c>
      <c r="G1649" s="90">
        <v>0.66454861111111108</v>
      </c>
      <c r="H1649" s="90" t="s">
        <v>619</v>
      </c>
      <c r="I1649" s="11" t="s">
        <v>148</v>
      </c>
      <c r="J1649" s="88">
        <v>1.4</v>
      </c>
      <c r="K1649" s="13" t="s">
        <v>147</v>
      </c>
      <c r="L1649" s="13" t="s">
        <v>147</v>
      </c>
      <c r="M1649" s="88" t="s">
        <v>321</v>
      </c>
      <c r="N1649" s="75">
        <v>35.24</v>
      </c>
      <c r="O1649" s="75">
        <v>-92.369</v>
      </c>
      <c r="P1649" s="86">
        <v>5.9</v>
      </c>
      <c r="Q1649" s="11" t="s">
        <v>120</v>
      </c>
      <c r="R1649" s="12" t="s">
        <v>25</v>
      </c>
      <c r="S1649" s="77" t="s">
        <v>2107</v>
      </c>
    </row>
    <row r="1650" spans="1:19" s="1" customFormat="1" ht="33.75" x14ac:dyDescent="0.2">
      <c r="A1650" s="27" t="e">
        <f t="shared" si="25"/>
        <v>#VALUE!</v>
      </c>
      <c r="B1650" s="99" t="s">
        <v>1679</v>
      </c>
      <c r="C1650" s="11">
        <v>2011</v>
      </c>
      <c r="D1650" s="12" t="s">
        <v>140</v>
      </c>
      <c r="E1650" s="11">
        <v>22</v>
      </c>
      <c r="F1650" s="25">
        <v>0.87792824074074083</v>
      </c>
      <c r="G1650" s="90">
        <v>0.66959490740740746</v>
      </c>
      <c r="H1650" s="90" t="s">
        <v>619</v>
      </c>
      <c r="I1650" s="11" t="s">
        <v>148</v>
      </c>
      <c r="J1650" s="88">
        <v>1.5</v>
      </c>
      <c r="K1650" s="13" t="s">
        <v>147</v>
      </c>
      <c r="L1650" s="13" t="s">
        <v>147</v>
      </c>
      <c r="M1650" s="88" t="s">
        <v>321</v>
      </c>
      <c r="N1650" s="75">
        <v>35.238</v>
      </c>
      <c r="O1650" s="75">
        <v>-92.363</v>
      </c>
      <c r="P1650" s="86">
        <v>4.9000000000000004</v>
      </c>
      <c r="Q1650" s="11" t="s">
        <v>120</v>
      </c>
      <c r="R1650" s="12" t="s">
        <v>25</v>
      </c>
      <c r="S1650" s="77" t="s">
        <v>2107</v>
      </c>
    </row>
    <row r="1651" spans="1:19" s="1" customFormat="1" ht="33.75" x14ac:dyDescent="0.2">
      <c r="A1651" s="27" t="e">
        <f t="shared" si="25"/>
        <v>#VALUE!</v>
      </c>
      <c r="B1651" s="99" t="s">
        <v>1680</v>
      </c>
      <c r="C1651" s="11">
        <v>2011</v>
      </c>
      <c r="D1651" s="12" t="s">
        <v>140</v>
      </c>
      <c r="E1651" s="11">
        <v>22</v>
      </c>
      <c r="F1651" s="25">
        <v>0.90824074074074079</v>
      </c>
      <c r="G1651" s="90">
        <v>0.69990740740740742</v>
      </c>
      <c r="H1651" s="90" t="s">
        <v>619</v>
      </c>
      <c r="I1651" s="11" t="s">
        <v>148</v>
      </c>
      <c r="J1651" s="88">
        <v>2.2000000000000002</v>
      </c>
      <c r="K1651" s="13" t="s">
        <v>147</v>
      </c>
      <c r="L1651" s="13" t="s">
        <v>147</v>
      </c>
      <c r="M1651" s="88" t="s">
        <v>321</v>
      </c>
      <c r="N1651" s="75">
        <v>35.24</v>
      </c>
      <c r="O1651" s="75">
        <v>-92.364999999999995</v>
      </c>
      <c r="P1651" s="86">
        <v>4.3</v>
      </c>
      <c r="Q1651" s="11" t="s">
        <v>120</v>
      </c>
      <c r="R1651" s="12" t="s">
        <v>25</v>
      </c>
      <c r="S1651" s="77" t="s">
        <v>2107</v>
      </c>
    </row>
    <row r="1652" spans="1:19" s="1" customFormat="1" ht="33.75" x14ac:dyDescent="0.2">
      <c r="A1652" s="27" t="e">
        <f t="shared" si="25"/>
        <v>#VALUE!</v>
      </c>
      <c r="B1652" s="99" t="s">
        <v>1681</v>
      </c>
      <c r="C1652" s="11">
        <v>2011</v>
      </c>
      <c r="D1652" s="12" t="s">
        <v>140</v>
      </c>
      <c r="E1652" s="11">
        <v>22</v>
      </c>
      <c r="F1652" s="25">
        <v>0.91827546296296303</v>
      </c>
      <c r="G1652" s="90">
        <v>0.70994212962962966</v>
      </c>
      <c r="H1652" s="90" t="s">
        <v>619</v>
      </c>
      <c r="I1652" s="11" t="s">
        <v>148</v>
      </c>
      <c r="J1652" s="88">
        <v>2.5</v>
      </c>
      <c r="K1652" s="13" t="s">
        <v>147</v>
      </c>
      <c r="L1652" s="13" t="s">
        <v>147</v>
      </c>
      <c r="M1652" s="88" t="s">
        <v>360</v>
      </c>
      <c r="N1652" s="75">
        <v>35.246000000000002</v>
      </c>
      <c r="O1652" s="75">
        <v>-92.376999999999995</v>
      </c>
      <c r="P1652" s="86">
        <v>5.6</v>
      </c>
      <c r="Q1652" s="11" t="s">
        <v>120</v>
      </c>
      <c r="R1652" s="12" t="s">
        <v>25</v>
      </c>
      <c r="S1652" s="77" t="s">
        <v>2107</v>
      </c>
    </row>
    <row r="1653" spans="1:19" s="1" customFormat="1" ht="33.75" x14ac:dyDescent="0.2">
      <c r="A1653" s="27" t="e">
        <f t="shared" si="25"/>
        <v>#VALUE!</v>
      </c>
      <c r="B1653" s="99" t="s">
        <v>1682</v>
      </c>
      <c r="C1653" s="11">
        <v>2011</v>
      </c>
      <c r="D1653" s="12" t="s">
        <v>140</v>
      </c>
      <c r="E1653" s="11">
        <v>22</v>
      </c>
      <c r="F1653" s="25">
        <v>8.7152777777777784E-3</v>
      </c>
      <c r="G1653" s="90">
        <v>0.80038194444444455</v>
      </c>
      <c r="H1653" s="90" t="s">
        <v>619</v>
      </c>
      <c r="I1653" s="11" t="s">
        <v>148</v>
      </c>
      <c r="J1653" s="88">
        <v>2.2999999999999998</v>
      </c>
      <c r="K1653" s="13" t="s">
        <v>147</v>
      </c>
      <c r="L1653" s="13" t="s">
        <v>147</v>
      </c>
      <c r="M1653" s="88" t="s">
        <v>321</v>
      </c>
      <c r="N1653" s="75">
        <v>35.247</v>
      </c>
      <c r="O1653" s="75">
        <v>-92.364999999999995</v>
      </c>
      <c r="P1653" s="86">
        <v>3.5</v>
      </c>
      <c r="Q1653" s="11" t="s">
        <v>120</v>
      </c>
      <c r="R1653" s="12" t="s">
        <v>25</v>
      </c>
      <c r="S1653" s="77" t="s">
        <v>2107</v>
      </c>
    </row>
    <row r="1654" spans="1:19" s="1" customFormat="1" ht="33.75" x14ac:dyDescent="0.2">
      <c r="A1654" s="27" t="e">
        <f t="shared" si="25"/>
        <v>#VALUE!</v>
      </c>
      <c r="B1654" s="99" t="s">
        <v>1683</v>
      </c>
      <c r="C1654" s="11">
        <v>2011</v>
      </c>
      <c r="D1654" s="12" t="s">
        <v>140</v>
      </c>
      <c r="E1654" s="11">
        <v>22</v>
      </c>
      <c r="F1654" s="25">
        <v>6.3750000000000001E-2</v>
      </c>
      <c r="G1654" s="90">
        <v>0.85541666666666671</v>
      </c>
      <c r="H1654" s="90" t="s">
        <v>619</v>
      </c>
      <c r="I1654" s="11" t="s">
        <v>148</v>
      </c>
      <c r="J1654" s="88">
        <v>2</v>
      </c>
      <c r="K1654" s="13" t="s">
        <v>147</v>
      </c>
      <c r="L1654" s="13" t="s">
        <v>147</v>
      </c>
      <c r="M1654" s="88" t="s">
        <v>321</v>
      </c>
      <c r="N1654" s="75">
        <v>35.244999999999997</v>
      </c>
      <c r="O1654" s="75">
        <v>-92.353999999999999</v>
      </c>
      <c r="P1654" s="86">
        <v>3.8</v>
      </c>
      <c r="Q1654" s="11" t="s">
        <v>120</v>
      </c>
      <c r="R1654" s="12" t="s">
        <v>25</v>
      </c>
      <c r="S1654" s="77" t="s">
        <v>2107</v>
      </c>
    </row>
    <row r="1655" spans="1:19" s="1" customFormat="1" ht="33.75" x14ac:dyDescent="0.2">
      <c r="A1655" s="27" t="e">
        <f t="shared" si="25"/>
        <v>#VALUE!</v>
      </c>
      <c r="B1655" s="99" t="s">
        <v>1684</v>
      </c>
      <c r="C1655" s="11">
        <v>2011</v>
      </c>
      <c r="D1655" s="12" t="s">
        <v>140</v>
      </c>
      <c r="E1655" s="11">
        <v>22</v>
      </c>
      <c r="F1655" s="25">
        <v>0.10722222222222222</v>
      </c>
      <c r="G1655" s="90">
        <v>0.89888888888888896</v>
      </c>
      <c r="H1655" s="90" t="s">
        <v>619</v>
      </c>
      <c r="I1655" s="11" t="s">
        <v>148</v>
      </c>
      <c r="J1655" s="88">
        <v>2.2000000000000002</v>
      </c>
      <c r="K1655" s="13" t="s">
        <v>147</v>
      </c>
      <c r="L1655" s="13" t="s">
        <v>147</v>
      </c>
      <c r="M1655" s="88" t="s">
        <v>321</v>
      </c>
      <c r="N1655" s="75">
        <v>35.244999999999997</v>
      </c>
      <c r="O1655" s="75">
        <v>-92.364000000000004</v>
      </c>
      <c r="P1655" s="86">
        <v>4</v>
      </c>
      <c r="Q1655" s="11" t="s">
        <v>120</v>
      </c>
      <c r="R1655" s="12" t="s">
        <v>25</v>
      </c>
      <c r="S1655" s="77" t="s">
        <v>2107</v>
      </c>
    </row>
    <row r="1656" spans="1:19" s="1" customFormat="1" ht="33.75" x14ac:dyDescent="0.2">
      <c r="A1656" s="27" t="e">
        <f t="shared" si="25"/>
        <v>#VALUE!</v>
      </c>
      <c r="B1656" s="99" t="s">
        <v>1685</v>
      </c>
      <c r="C1656" s="11">
        <v>2011</v>
      </c>
      <c r="D1656" s="12" t="s">
        <v>140</v>
      </c>
      <c r="E1656" s="11">
        <v>23</v>
      </c>
      <c r="F1656" s="25">
        <v>0.60685185185185186</v>
      </c>
      <c r="G1656" s="90">
        <v>0.39851851851851849</v>
      </c>
      <c r="H1656" s="90" t="s">
        <v>619</v>
      </c>
      <c r="I1656" s="11" t="s">
        <v>148</v>
      </c>
      <c r="J1656" s="88">
        <v>2.1</v>
      </c>
      <c r="K1656" s="13" t="s">
        <v>147</v>
      </c>
      <c r="L1656" s="13" t="s">
        <v>147</v>
      </c>
      <c r="M1656" s="88" t="s">
        <v>321</v>
      </c>
      <c r="N1656" s="75">
        <v>35.228000000000002</v>
      </c>
      <c r="O1656" s="75">
        <v>-92.37</v>
      </c>
      <c r="P1656" s="86">
        <v>6.2</v>
      </c>
      <c r="Q1656" s="11" t="s">
        <v>120</v>
      </c>
      <c r="R1656" s="12" t="s">
        <v>25</v>
      </c>
      <c r="S1656" s="77" t="s">
        <v>2107</v>
      </c>
    </row>
    <row r="1657" spans="1:19" s="1" customFormat="1" ht="33.75" x14ac:dyDescent="0.2">
      <c r="A1657" s="27" t="e">
        <f t="shared" si="25"/>
        <v>#VALUE!</v>
      </c>
      <c r="B1657" s="99" t="s">
        <v>1686</v>
      </c>
      <c r="C1657" s="11">
        <v>2011</v>
      </c>
      <c r="D1657" s="12" t="s">
        <v>140</v>
      </c>
      <c r="E1657" s="11">
        <v>23</v>
      </c>
      <c r="F1657" s="25">
        <v>0.8056712962962963</v>
      </c>
      <c r="G1657" s="90">
        <v>0.59733796296296293</v>
      </c>
      <c r="H1657" s="90" t="s">
        <v>619</v>
      </c>
      <c r="I1657" s="11" t="s">
        <v>148</v>
      </c>
      <c r="J1657" s="88">
        <v>2</v>
      </c>
      <c r="K1657" s="13" t="s">
        <v>147</v>
      </c>
      <c r="L1657" s="13" t="s">
        <v>147</v>
      </c>
      <c r="M1657" s="88" t="s">
        <v>321</v>
      </c>
      <c r="N1657" s="75">
        <v>35.24</v>
      </c>
      <c r="O1657" s="75">
        <v>-92.367999999999995</v>
      </c>
      <c r="P1657" s="86">
        <v>4.4000000000000004</v>
      </c>
      <c r="Q1657" s="11" t="s">
        <v>120</v>
      </c>
      <c r="R1657" s="12" t="s">
        <v>25</v>
      </c>
      <c r="S1657" s="77" t="s">
        <v>2107</v>
      </c>
    </row>
    <row r="1658" spans="1:19" s="1" customFormat="1" ht="33.75" x14ac:dyDescent="0.2">
      <c r="A1658" s="27" t="e">
        <f t="shared" si="25"/>
        <v>#VALUE!</v>
      </c>
      <c r="B1658" s="99" t="s">
        <v>1687</v>
      </c>
      <c r="C1658" s="11">
        <v>2011</v>
      </c>
      <c r="D1658" s="12" t="s">
        <v>140</v>
      </c>
      <c r="E1658" s="11">
        <v>24</v>
      </c>
      <c r="F1658" s="25">
        <v>0.31873842592592594</v>
      </c>
      <c r="G1658" s="90">
        <v>0.11040509259259258</v>
      </c>
      <c r="H1658" s="90" t="s">
        <v>619</v>
      </c>
      <c r="I1658" s="11" t="s">
        <v>148</v>
      </c>
      <c r="J1658" s="88">
        <v>2.8</v>
      </c>
      <c r="K1658" s="13" t="s">
        <v>147</v>
      </c>
      <c r="L1658" s="13" t="s">
        <v>147</v>
      </c>
      <c r="M1658" s="88" t="s">
        <v>360</v>
      </c>
      <c r="N1658" s="75">
        <v>35.244</v>
      </c>
      <c r="O1658" s="75">
        <v>-92.363</v>
      </c>
      <c r="P1658" s="86">
        <v>3.8</v>
      </c>
      <c r="Q1658" s="11" t="s">
        <v>120</v>
      </c>
      <c r="R1658" s="12" t="s">
        <v>25</v>
      </c>
      <c r="S1658" s="77" t="s">
        <v>2107</v>
      </c>
    </row>
    <row r="1659" spans="1:19" s="1" customFormat="1" ht="33.75" x14ac:dyDescent="0.2">
      <c r="A1659" s="27" t="e">
        <f t="shared" si="25"/>
        <v>#VALUE!</v>
      </c>
      <c r="B1659" s="99" t="s">
        <v>1688</v>
      </c>
      <c r="C1659" s="11">
        <v>2011</v>
      </c>
      <c r="D1659" s="12" t="s">
        <v>140</v>
      </c>
      <c r="E1659" s="11">
        <v>24</v>
      </c>
      <c r="F1659" s="25">
        <v>0.33993055555555557</v>
      </c>
      <c r="G1659" s="90">
        <v>0.13159722222222223</v>
      </c>
      <c r="H1659" s="90" t="s">
        <v>619</v>
      </c>
      <c r="I1659" s="11" t="s">
        <v>148</v>
      </c>
      <c r="J1659" s="88">
        <v>2</v>
      </c>
      <c r="K1659" s="13" t="s">
        <v>147</v>
      </c>
      <c r="L1659" s="13" t="s">
        <v>147</v>
      </c>
      <c r="M1659" s="88" t="s">
        <v>321</v>
      </c>
      <c r="N1659" s="75">
        <v>35.24</v>
      </c>
      <c r="O1659" s="75">
        <v>-92.376000000000005</v>
      </c>
      <c r="P1659" s="86">
        <v>6</v>
      </c>
      <c r="Q1659" s="11" t="s">
        <v>120</v>
      </c>
      <c r="R1659" s="12" t="s">
        <v>25</v>
      </c>
      <c r="S1659" s="77" t="s">
        <v>2107</v>
      </c>
    </row>
    <row r="1660" spans="1:19" s="1" customFormat="1" ht="33.75" x14ac:dyDescent="0.2">
      <c r="A1660" s="27" t="e">
        <f t="shared" si="25"/>
        <v>#VALUE!</v>
      </c>
      <c r="B1660" s="99" t="s">
        <v>1689</v>
      </c>
      <c r="C1660" s="11">
        <v>2011</v>
      </c>
      <c r="D1660" s="12" t="s">
        <v>140</v>
      </c>
      <c r="E1660" s="11">
        <v>24</v>
      </c>
      <c r="F1660" s="25">
        <v>0.38990740740740737</v>
      </c>
      <c r="G1660" s="90">
        <v>0.18157407407407408</v>
      </c>
      <c r="H1660" s="90" t="s">
        <v>619</v>
      </c>
      <c r="I1660" s="11" t="s">
        <v>148</v>
      </c>
      <c r="J1660" s="88">
        <v>1.9</v>
      </c>
      <c r="K1660" s="13" t="s">
        <v>147</v>
      </c>
      <c r="L1660" s="13" t="s">
        <v>147</v>
      </c>
      <c r="M1660" s="88" t="s">
        <v>321</v>
      </c>
      <c r="N1660" s="75">
        <v>35.231000000000002</v>
      </c>
      <c r="O1660" s="75">
        <v>-92.385000000000005</v>
      </c>
      <c r="P1660" s="86">
        <v>7.3</v>
      </c>
      <c r="Q1660" s="11" t="s">
        <v>120</v>
      </c>
      <c r="R1660" s="12" t="s">
        <v>25</v>
      </c>
      <c r="S1660" s="77" t="s">
        <v>2107</v>
      </c>
    </row>
    <row r="1661" spans="1:19" s="1" customFormat="1" ht="33.75" x14ac:dyDescent="0.2">
      <c r="A1661" s="27" t="e">
        <f t="shared" si="25"/>
        <v>#VALUE!</v>
      </c>
      <c r="B1661" s="99" t="s">
        <v>1690</v>
      </c>
      <c r="C1661" s="11">
        <v>2011</v>
      </c>
      <c r="D1661" s="12" t="s">
        <v>140</v>
      </c>
      <c r="E1661" s="11">
        <v>24</v>
      </c>
      <c r="F1661" s="25">
        <v>0.90680555555555553</v>
      </c>
      <c r="G1661" s="90">
        <v>0.69847222222222216</v>
      </c>
      <c r="H1661" s="90" t="s">
        <v>619</v>
      </c>
      <c r="I1661" s="11" t="s">
        <v>148</v>
      </c>
      <c r="J1661" s="88">
        <v>2.1</v>
      </c>
      <c r="K1661" s="13" t="s">
        <v>147</v>
      </c>
      <c r="L1661" s="13" t="s">
        <v>147</v>
      </c>
      <c r="M1661" s="88" t="s">
        <v>321</v>
      </c>
      <c r="N1661" s="75">
        <v>35.225999999999999</v>
      </c>
      <c r="O1661" s="75">
        <v>-92.394000000000005</v>
      </c>
      <c r="P1661" s="86">
        <v>6.2</v>
      </c>
      <c r="Q1661" s="11" t="s">
        <v>120</v>
      </c>
      <c r="R1661" s="12" t="s">
        <v>25</v>
      </c>
      <c r="S1661" s="77" t="s">
        <v>2107</v>
      </c>
    </row>
    <row r="1662" spans="1:19" s="1" customFormat="1" ht="33.75" x14ac:dyDescent="0.2">
      <c r="A1662" s="27" t="e">
        <f t="shared" si="25"/>
        <v>#VALUE!</v>
      </c>
      <c r="B1662" s="99" t="s">
        <v>1691</v>
      </c>
      <c r="C1662" s="11">
        <v>2011</v>
      </c>
      <c r="D1662" s="12" t="s">
        <v>140</v>
      </c>
      <c r="E1662" s="11">
        <v>25</v>
      </c>
      <c r="F1662" s="25">
        <v>0.28326388888888893</v>
      </c>
      <c r="G1662" s="90">
        <v>7.4930555555555556E-2</v>
      </c>
      <c r="H1662" s="90" t="s">
        <v>619</v>
      </c>
      <c r="I1662" s="11" t="s">
        <v>148</v>
      </c>
      <c r="J1662" s="88">
        <v>2.2000000000000002</v>
      </c>
      <c r="K1662" s="13" t="s">
        <v>147</v>
      </c>
      <c r="L1662" s="13" t="s">
        <v>147</v>
      </c>
      <c r="M1662" s="88" t="s">
        <v>321</v>
      </c>
      <c r="N1662" s="75">
        <v>35.237000000000002</v>
      </c>
      <c r="O1662" s="75">
        <v>-92.38</v>
      </c>
      <c r="P1662" s="86">
        <v>5.6</v>
      </c>
      <c r="Q1662" s="11" t="s">
        <v>120</v>
      </c>
      <c r="R1662" s="12" t="s">
        <v>25</v>
      </c>
      <c r="S1662" s="77" t="s">
        <v>2107</v>
      </c>
    </row>
    <row r="1663" spans="1:19" s="1" customFormat="1" ht="33.75" x14ac:dyDescent="0.2">
      <c r="A1663" s="27" t="e">
        <f t="shared" si="25"/>
        <v>#VALUE!</v>
      </c>
      <c r="B1663" s="99" t="s">
        <v>1692</v>
      </c>
      <c r="C1663" s="11">
        <v>2011</v>
      </c>
      <c r="D1663" s="12" t="s">
        <v>140</v>
      </c>
      <c r="E1663" s="11">
        <v>26</v>
      </c>
      <c r="F1663" s="25">
        <v>0.70613425925925932</v>
      </c>
      <c r="G1663" s="90">
        <v>0.49780092592592595</v>
      </c>
      <c r="H1663" s="90" t="s">
        <v>619</v>
      </c>
      <c r="I1663" s="11" t="s">
        <v>148</v>
      </c>
      <c r="J1663" s="88">
        <v>1.6</v>
      </c>
      <c r="K1663" s="13" t="s">
        <v>147</v>
      </c>
      <c r="L1663" s="13" t="s">
        <v>147</v>
      </c>
      <c r="M1663" s="88" t="s">
        <v>321</v>
      </c>
      <c r="N1663" s="75">
        <v>35.225999999999999</v>
      </c>
      <c r="O1663" s="75">
        <v>-92.385999999999996</v>
      </c>
      <c r="P1663" s="86">
        <v>5.0999999999999996</v>
      </c>
      <c r="Q1663" s="11" t="s">
        <v>120</v>
      </c>
      <c r="R1663" s="12" t="s">
        <v>25</v>
      </c>
      <c r="S1663" s="77" t="s">
        <v>2107</v>
      </c>
    </row>
    <row r="1664" spans="1:19" s="1" customFormat="1" x14ac:dyDescent="0.2">
      <c r="A1664" s="27" t="e">
        <f t="shared" si="25"/>
        <v>#VALUE!</v>
      </c>
      <c r="B1664" s="99" t="s">
        <v>1693</v>
      </c>
      <c r="C1664" s="11">
        <v>2011</v>
      </c>
      <c r="D1664" s="12" t="s">
        <v>140</v>
      </c>
      <c r="E1664" s="11">
        <v>26</v>
      </c>
      <c r="F1664" s="25">
        <v>0.14356481481481481</v>
      </c>
      <c r="G1664" s="90">
        <v>0.93523148148148139</v>
      </c>
      <c r="H1664" s="90" t="s">
        <v>619</v>
      </c>
      <c r="I1664" s="11" t="s">
        <v>148</v>
      </c>
      <c r="J1664" s="88">
        <v>2.6</v>
      </c>
      <c r="K1664" s="13" t="s">
        <v>147</v>
      </c>
      <c r="L1664" s="13" t="s">
        <v>147</v>
      </c>
      <c r="M1664" s="88" t="s">
        <v>352</v>
      </c>
      <c r="N1664" s="75">
        <v>35.194000000000003</v>
      </c>
      <c r="O1664" s="75">
        <v>-92.197000000000003</v>
      </c>
      <c r="P1664" s="86">
        <v>7.4</v>
      </c>
      <c r="Q1664" s="11" t="s">
        <v>120</v>
      </c>
      <c r="R1664" s="12" t="s">
        <v>27</v>
      </c>
      <c r="S1664" s="32" t="s">
        <v>147</v>
      </c>
    </row>
    <row r="1665" spans="1:19" s="1" customFormat="1" ht="33.75" x14ac:dyDescent="0.2">
      <c r="A1665" s="27" t="e">
        <f t="shared" si="25"/>
        <v>#VALUE!</v>
      </c>
      <c r="B1665" s="99" t="s">
        <v>1696</v>
      </c>
      <c r="C1665" s="11">
        <v>2011</v>
      </c>
      <c r="D1665" s="12" t="s">
        <v>140</v>
      </c>
      <c r="E1665" s="11">
        <v>29</v>
      </c>
      <c r="F1665" s="25">
        <v>0.42141203703703706</v>
      </c>
      <c r="G1665" s="90">
        <v>0.21307870370370371</v>
      </c>
      <c r="H1665" s="90" t="s">
        <v>619</v>
      </c>
      <c r="I1665" s="11" t="s">
        <v>148</v>
      </c>
      <c r="J1665" s="88">
        <v>2.1</v>
      </c>
      <c r="K1665" s="13" t="s">
        <v>147</v>
      </c>
      <c r="L1665" s="13" t="s">
        <v>147</v>
      </c>
      <c r="M1665" s="88" t="s">
        <v>321</v>
      </c>
      <c r="N1665" s="75">
        <v>35.223999999999997</v>
      </c>
      <c r="O1665" s="75">
        <v>-92.373000000000005</v>
      </c>
      <c r="P1665" s="86">
        <v>3.7</v>
      </c>
      <c r="Q1665" s="11" t="s">
        <v>120</v>
      </c>
      <c r="R1665" s="12" t="s">
        <v>25</v>
      </c>
      <c r="S1665" s="77" t="s">
        <v>2107</v>
      </c>
    </row>
    <row r="1666" spans="1:19" s="1" customFormat="1" ht="33.75" x14ac:dyDescent="0.2">
      <c r="A1666" s="27" t="e">
        <f t="shared" ref="A1666:A1729" si="26">SUM(A1665+1)</f>
        <v>#VALUE!</v>
      </c>
      <c r="B1666" s="99" t="s">
        <v>1697</v>
      </c>
      <c r="C1666" s="11">
        <v>2011</v>
      </c>
      <c r="D1666" s="12" t="s">
        <v>140</v>
      </c>
      <c r="E1666" s="11">
        <v>29</v>
      </c>
      <c r="F1666" s="25">
        <v>0.77999999999999992</v>
      </c>
      <c r="G1666" s="90">
        <v>0.57166666666666666</v>
      </c>
      <c r="H1666" s="90" t="s">
        <v>619</v>
      </c>
      <c r="I1666" s="11" t="s">
        <v>148</v>
      </c>
      <c r="J1666" s="88">
        <v>2</v>
      </c>
      <c r="K1666" s="13" t="s">
        <v>147</v>
      </c>
      <c r="L1666" s="13" t="s">
        <v>147</v>
      </c>
      <c r="M1666" s="88" t="s">
        <v>321</v>
      </c>
      <c r="N1666" s="75">
        <v>35.262</v>
      </c>
      <c r="O1666" s="75">
        <v>-92.356999999999999</v>
      </c>
      <c r="P1666" s="86">
        <v>5.6</v>
      </c>
      <c r="Q1666" s="11" t="s">
        <v>120</v>
      </c>
      <c r="R1666" s="12" t="s">
        <v>25</v>
      </c>
      <c r="S1666" s="77" t="s">
        <v>2107</v>
      </c>
    </row>
    <row r="1667" spans="1:19" s="1" customFormat="1" ht="33.75" x14ac:dyDescent="0.2">
      <c r="A1667" s="27" t="e">
        <f t="shared" si="26"/>
        <v>#VALUE!</v>
      </c>
      <c r="B1667" s="99" t="s">
        <v>1698</v>
      </c>
      <c r="C1667" s="11">
        <v>2011</v>
      </c>
      <c r="D1667" s="12" t="s">
        <v>140</v>
      </c>
      <c r="E1667" s="11">
        <v>29</v>
      </c>
      <c r="F1667" s="25">
        <v>0.85413194444444451</v>
      </c>
      <c r="G1667" s="90">
        <v>0.64579861111111114</v>
      </c>
      <c r="H1667" s="90" t="s">
        <v>619</v>
      </c>
      <c r="I1667" s="11" t="s">
        <v>148</v>
      </c>
      <c r="J1667" s="88">
        <v>1.9</v>
      </c>
      <c r="K1667" s="13" t="s">
        <v>147</v>
      </c>
      <c r="L1667" s="13" t="s">
        <v>147</v>
      </c>
      <c r="M1667" s="88" t="s">
        <v>321</v>
      </c>
      <c r="N1667" s="75">
        <v>35.261000000000003</v>
      </c>
      <c r="O1667" s="75">
        <v>-92.344999999999999</v>
      </c>
      <c r="P1667" s="86">
        <v>3.5</v>
      </c>
      <c r="Q1667" s="11" t="s">
        <v>120</v>
      </c>
      <c r="R1667" s="12" t="s">
        <v>25</v>
      </c>
      <c r="S1667" s="77" t="s">
        <v>2107</v>
      </c>
    </row>
    <row r="1668" spans="1:19" s="1" customFormat="1" ht="33.75" x14ac:dyDescent="0.2">
      <c r="A1668" s="27" t="e">
        <f t="shared" si="26"/>
        <v>#VALUE!</v>
      </c>
      <c r="B1668" s="99" t="s">
        <v>1699</v>
      </c>
      <c r="C1668" s="11">
        <v>2011</v>
      </c>
      <c r="D1668" s="12" t="s">
        <v>140</v>
      </c>
      <c r="E1668" s="11">
        <v>29</v>
      </c>
      <c r="F1668" s="25">
        <v>8.2939814814814813E-2</v>
      </c>
      <c r="G1668" s="90">
        <v>0.87460648148148146</v>
      </c>
      <c r="H1668" s="90" t="s">
        <v>619</v>
      </c>
      <c r="I1668" s="11" t="s">
        <v>148</v>
      </c>
      <c r="J1668" s="88">
        <v>1.8</v>
      </c>
      <c r="K1668" s="13" t="s">
        <v>147</v>
      </c>
      <c r="L1668" s="13" t="s">
        <v>147</v>
      </c>
      <c r="M1668" s="88" t="s">
        <v>321</v>
      </c>
      <c r="N1668" s="75">
        <v>35.247</v>
      </c>
      <c r="O1668" s="75">
        <v>-92.361999999999995</v>
      </c>
      <c r="P1668" s="86">
        <v>6</v>
      </c>
      <c r="Q1668" s="11" t="s">
        <v>120</v>
      </c>
      <c r="R1668" s="12" t="s">
        <v>25</v>
      </c>
      <c r="S1668" s="77" t="s">
        <v>2107</v>
      </c>
    </row>
    <row r="1669" spans="1:19" s="1" customFormat="1" ht="33.75" x14ac:dyDescent="0.2">
      <c r="A1669" s="27" t="e">
        <f t="shared" si="26"/>
        <v>#VALUE!</v>
      </c>
      <c r="B1669" s="99" t="s">
        <v>1700</v>
      </c>
      <c r="C1669" s="11">
        <v>2011</v>
      </c>
      <c r="D1669" s="12" t="s">
        <v>140</v>
      </c>
      <c r="E1669" s="11">
        <v>29</v>
      </c>
      <c r="F1669" s="25">
        <v>0.15612268518518518</v>
      </c>
      <c r="G1669" s="90">
        <v>0.94778935185185187</v>
      </c>
      <c r="H1669" s="90" t="s">
        <v>619</v>
      </c>
      <c r="I1669" s="11" t="s">
        <v>148</v>
      </c>
      <c r="J1669" s="88">
        <v>2.2000000000000002</v>
      </c>
      <c r="K1669" s="13" t="s">
        <v>147</v>
      </c>
      <c r="L1669" s="13" t="s">
        <v>147</v>
      </c>
      <c r="M1669" s="88" t="s">
        <v>321</v>
      </c>
      <c r="N1669" s="75">
        <v>35.267000000000003</v>
      </c>
      <c r="O1669" s="75">
        <v>-92.349000000000004</v>
      </c>
      <c r="P1669" s="86">
        <v>4.4000000000000004</v>
      </c>
      <c r="Q1669" s="11" t="s">
        <v>120</v>
      </c>
      <c r="R1669" s="12" t="s">
        <v>25</v>
      </c>
      <c r="S1669" s="77" t="s">
        <v>2107</v>
      </c>
    </row>
    <row r="1670" spans="1:19" s="1" customFormat="1" ht="33.75" x14ac:dyDescent="0.2">
      <c r="A1670" s="27" t="e">
        <f t="shared" si="26"/>
        <v>#VALUE!</v>
      </c>
      <c r="B1670" s="99" t="s">
        <v>1701</v>
      </c>
      <c r="C1670" s="11">
        <v>2011</v>
      </c>
      <c r="D1670" s="12" t="s">
        <v>140</v>
      </c>
      <c r="E1670" s="11">
        <v>30</v>
      </c>
      <c r="F1670" s="25">
        <v>0.27942129629629631</v>
      </c>
      <c r="G1670" s="90">
        <v>7.1087962962962964E-2</v>
      </c>
      <c r="H1670" s="90" t="s">
        <v>619</v>
      </c>
      <c r="I1670" s="11" t="s">
        <v>148</v>
      </c>
      <c r="J1670" s="88">
        <v>2</v>
      </c>
      <c r="K1670" s="13" t="s">
        <v>147</v>
      </c>
      <c r="L1670" s="13" t="s">
        <v>147</v>
      </c>
      <c r="M1670" s="88" t="s">
        <v>321</v>
      </c>
      <c r="N1670" s="75">
        <v>35.267000000000003</v>
      </c>
      <c r="O1670" s="75">
        <v>-92.352000000000004</v>
      </c>
      <c r="P1670" s="86">
        <v>4.9000000000000004</v>
      </c>
      <c r="Q1670" s="11" t="s">
        <v>120</v>
      </c>
      <c r="R1670" s="12" t="s">
        <v>25</v>
      </c>
      <c r="S1670" s="77" t="s">
        <v>2107</v>
      </c>
    </row>
    <row r="1671" spans="1:19" s="1" customFormat="1" ht="33.75" x14ac:dyDescent="0.2">
      <c r="A1671" s="27" t="e">
        <f t="shared" si="26"/>
        <v>#VALUE!</v>
      </c>
      <c r="B1671" s="99" t="s">
        <v>1702</v>
      </c>
      <c r="C1671" s="11">
        <v>2011</v>
      </c>
      <c r="D1671" s="12" t="s">
        <v>140</v>
      </c>
      <c r="E1671" s="11">
        <v>30</v>
      </c>
      <c r="F1671" s="25">
        <v>0.32674768518518521</v>
      </c>
      <c r="G1671" s="90">
        <v>0.11841435185185185</v>
      </c>
      <c r="H1671" s="90" t="s">
        <v>619</v>
      </c>
      <c r="I1671" s="11" t="s">
        <v>148</v>
      </c>
      <c r="J1671" s="88">
        <v>2.5</v>
      </c>
      <c r="K1671" s="13" t="s">
        <v>147</v>
      </c>
      <c r="L1671" s="13" t="s">
        <v>147</v>
      </c>
      <c r="M1671" s="88" t="s">
        <v>321</v>
      </c>
      <c r="N1671" s="75">
        <v>35.270000000000003</v>
      </c>
      <c r="O1671" s="75">
        <v>-92.337999999999994</v>
      </c>
      <c r="P1671" s="86">
        <v>3.7</v>
      </c>
      <c r="Q1671" s="11" t="s">
        <v>120</v>
      </c>
      <c r="R1671" s="12" t="s">
        <v>25</v>
      </c>
      <c r="S1671" s="77" t="s">
        <v>2107</v>
      </c>
    </row>
    <row r="1672" spans="1:19" s="1" customFormat="1" ht="33.75" x14ac:dyDescent="0.2">
      <c r="A1672" s="27" t="e">
        <f t="shared" si="26"/>
        <v>#VALUE!</v>
      </c>
      <c r="B1672" s="99" t="s">
        <v>1703</v>
      </c>
      <c r="C1672" s="11">
        <v>2011</v>
      </c>
      <c r="D1672" s="12" t="s">
        <v>140</v>
      </c>
      <c r="E1672" s="11">
        <v>30</v>
      </c>
      <c r="F1672" s="25">
        <v>0.35339120370370369</v>
      </c>
      <c r="G1672" s="90">
        <v>0.14505787037037035</v>
      </c>
      <c r="H1672" s="90" t="s">
        <v>619</v>
      </c>
      <c r="I1672" s="11" t="s">
        <v>148</v>
      </c>
      <c r="J1672" s="88">
        <v>2.5</v>
      </c>
      <c r="K1672" s="13" t="s">
        <v>147</v>
      </c>
      <c r="L1672" s="13" t="s">
        <v>147</v>
      </c>
      <c r="M1672" s="88" t="s">
        <v>321</v>
      </c>
      <c r="N1672" s="75">
        <v>35.270000000000003</v>
      </c>
      <c r="O1672" s="75">
        <v>-92.337000000000003</v>
      </c>
      <c r="P1672" s="86">
        <v>3.7</v>
      </c>
      <c r="Q1672" s="11" t="s">
        <v>120</v>
      </c>
      <c r="R1672" s="12" t="s">
        <v>25</v>
      </c>
      <c r="S1672" s="77" t="s">
        <v>2107</v>
      </c>
    </row>
    <row r="1673" spans="1:19" s="1" customFormat="1" ht="33.75" x14ac:dyDescent="0.2">
      <c r="A1673" s="27" t="e">
        <f t="shared" si="26"/>
        <v>#VALUE!</v>
      </c>
      <c r="B1673" s="99" t="s">
        <v>1704</v>
      </c>
      <c r="C1673" s="11">
        <v>2011</v>
      </c>
      <c r="D1673" s="12" t="s">
        <v>140</v>
      </c>
      <c r="E1673" s="11">
        <v>30</v>
      </c>
      <c r="F1673" s="25">
        <v>0.35690972222222223</v>
      </c>
      <c r="G1673" s="90">
        <v>0.14857638888888888</v>
      </c>
      <c r="H1673" s="90" t="s">
        <v>619</v>
      </c>
      <c r="I1673" s="11" t="s">
        <v>148</v>
      </c>
      <c r="J1673" s="88">
        <v>2.2999999999999998</v>
      </c>
      <c r="K1673" s="13" t="s">
        <v>147</v>
      </c>
      <c r="L1673" s="13" t="s">
        <v>147</v>
      </c>
      <c r="M1673" s="88" t="s">
        <v>321</v>
      </c>
      <c r="N1673" s="75">
        <v>35.267000000000003</v>
      </c>
      <c r="O1673" s="75">
        <v>-92.337000000000003</v>
      </c>
      <c r="P1673" s="86">
        <v>3.8</v>
      </c>
      <c r="Q1673" s="11" t="s">
        <v>120</v>
      </c>
      <c r="R1673" s="12" t="s">
        <v>25</v>
      </c>
      <c r="S1673" s="77" t="s">
        <v>2107</v>
      </c>
    </row>
    <row r="1674" spans="1:19" s="1" customFormat="1" ht="33.75" x14ac:dyDescent="0.2">
      <c r="A1674" s="27" t="e">
        <f t="shared" si="26"/>
        <v>#VALUE!</v>
      </c>
      <c r="B1674" s="99" t="s">
        <v>1705</v>
      </c>
      <c r="C1674" s="11">
        <v>2011</v>
      </c>
      <c r="D1674" s="12" t="s">
        <v>140</v>
      </c>
      <c r="E1674" s="11">
        <v>30</v>
      </c>
      <c r="F1674" s="25">
        <v>0.37660879629629629</v>
      </c>
      <c r="G1674" s="90">
        <v>0.16827546296296295</v>
      </c>
      <c r="H1674" s="90" t="s">
        <v>619</v>
      </c>
      <c r="I1674" s="11" t="s">
        <v>148</v>
      </c>
      <c r="J1674" s="88">
        <v>2.2000000000000002</v>
      </c>
      <c r="K1674" s="13" t="s">
        <v>147</v>
      </c>
      <c r="L1674" s="13" t="s">
        <v>147</v>
      </c>
      <c r="M1674" s="88" t="s">
        <v>321</v>
      </c>
      <c r="N1674" s="75">
        <v>35.268000000000001</v>
      </c>
      <c r="O1674" s="75">
        <v>-92.337000000000003</v>
      </c>
      <c r="P1674" s="86">
        <v>3.6</v>
      </c>
      <c r="Q1674" s="11" t="s">
        <v>120</v>
      </c>
      <c r="R1674" s="12" t="s">
        <v>25</v>
      </c>
      <c r="S1674" s="77" t="s">
        <v>2107</v>
      </c>
    </row>
    <row r="1675" spans="1:19" s="1" customFormat="1" ht="33.75" x14ac:dyDescent="0.2">
      <c r="A1675" s="27" t="e">
        <f t="shared" si="26"/>
        <v>#VALUE!</v>
      </c>
      <c r="B1675" s="99" t="s">
        <v>1706</v>
      </c>
      <c r="C1675" s="11">
        <v>2011</v>
      </c>
      <c r="D1675" s="12" t="s">
        <v>140</v>
      </c>
      <c r="E1675" s="11">
        <v>30</v>
      </c>
      <c r="F1675" s="25">
        <v>0.38145833333333329</v>
      </c>
      <c r="G1675" s="90">
        <v>0.173125</v>
      </c>
      <c r="H1675" s="90" t="s">
        <v>619</v>
      </c>
      <c r="I1675" s="11" t="s">
        <v>148</v>
      </c>
      <c r="J1675" s="88">
        <v>1.5</v>
      </c>
      <c r="K1675" s="13" t="s">
        <v>147</v>
      </c>
      <c r="L1675" s="13" t="s">
        <v>147</v>
      </c>
      <c r="M1675" s="88" t="s">
        <v>321</v>
      </c>
      <c r="N1675" s="75">
        <v>35.270000000000003</v>
      </c>
      <c r="O1675" s="75">
        <v>-92.346999999999994</v>
      </c>
      <c r="P1675" s="86">
        <v>4.7</v>
      </c>
      <c r="Q1675" s="11" t="s">
        <v>120</v>
      </c>
      <c r="R1675" s="12" t="s">
        <v>25</v>
      </c>
      <c r="S1675" s="77" t="s">
        <v>2107</v>
      </c>
    </row>
    <row r="1676" spans="1:19" s="1" customFormat="1" ht="33.75" x14ac:dyDescent="0.2">
      <c r="A1676" s="27" t="e">
        <f t="shared" si="26"/>
        <v>#VALUE!</v>
      </c>
      <c r="B1676" s="99" t="s">
        <v>1707</v>
      </c>
      <c r="C1676" s="11">
        <v>2011</v>
      </c>
      <c r="D1676" s="12" t="s">
        <v>140</v>
      </c>
      <c r="E1676" s="11">
        <v>30</v>
      </c>
      <c r="F1676" s="25">
        <v>0.38621527777777781</v>
      </c>
      <c r="G1676" s="90">
        <v>0.17788194444444447</v>
      </c>
      <c r="H1676" s="90" t="s">
        <v>619</v>
      </c>
      <c r="I1676" s="11" t="s">
        <v>148</v>
      </c>
      <c r="J1676" s="88">
        <v>2.2000000000000002</v>
      </c>
      <c r="K1676" s="13" t="s">
        <v>147</v>
      </c>
      <c r="L1676" s="13" t="s">
        <v>147</v>
      </c>
      <c r="M1676" s="88" t="s">
        <v>321</v>
      </c>
      <c r="N1676" s="75">
        <v>35.262999999999998</v>
      </c>
      <c r="O1676" s="75">
        <v>-92.346000000000004</v>
      </c>
      <c r="P1676" s="86">
        <v>2.7</v>
      </c>
      <c r="Q1676" s="11" t="s">
        <v>120</v>
      </c>
      <c r="R1676" s="12" t="s">
        <v>25</v>
      </c>
      <c r="S1676" s="77" t="s">
        <v>2107</v>
      </c>
    </row>
    <row r="1677" spans="1:19" s="1" customFormat="1" ht="33.75" x14ac:dyDescent="0.2">
      <c r="A1677" s="27" t="e">
        <f t="shared" si="26"/>
        <v>#VALUE!</v>
      </c>
      <c r="B1677" s="99" t="s">
        <v>1708</v>
      </c>
      <c r="C1677" s="11">
        <v>2011</v>
      </c>
      <c r="D1677" s="12" t="s">
        <v>140</v>
      </c>
      <c r="E1677" s="11">
        <v>30</v>
      </c>
      <c r="F1677" s="25">
        <v>0.39008101851851856</v>
      </c>
      <c r="G1677" s="90">
        <v>0.18174768518518516</v>
      </c>
      <c r="H1677" s="90" t="s">
        <v>619</v>
      </c>
      <c r="I1677" s="11" t="s">
        <v>148</v>
      </c>
      <c r="J1677" s="88">
        <v>1.4</v>
      </c>
      <c r="K1677" s="13" t="s">
        <v>147</v>
      </c>
      <c r="L1677" s="13" t="s">
        <v>147</v>
      </c>
      <c r="M1677" s="88" t="s">
        <v>321</v>
      </c>
      <c r="N1677" s="75">
        <v>35.26</v>
      </c>
      <c r="O1677" s="75">
        <v>-92.358999999999995</v>
      </c>
      <c r="P1677" s="86">
        <v>5.6</v>
      </c>
      <c r="Q1677" s="11" t="s">
        <v>120</v>
      </c>
      <c r="R1677" s="12" t="s">
        <v>25</v>
      </c>
      <c r="S1677" s="77" t="s">
        <v>2107</v>
      </c>
    </row>
    <row r="1678" spans="1:19" s="1" customFormat="1" ht="33.75" x14ac:dyDescent="0.2">
      <c r="A1678" s="27" t="e">
        <f t="shared" si="26"/>
        <v>#VALUE!</v>
      </c>
      <c r="B1678" s="99" t="s">
        <v>1709</v>
      </c>
      <c r="C1678" s="11">
        <v>2011</v>
      </c>
      <c r="D1678" s="12" t="s">
        <v>140</v>
      </c>
      <c r="E1678" s="11">
        <v>30</v>
      </c>
      <c r="F1678" s="25">
        <v>0.41008101851851847</v>
      </c>
      <c r="G1678" s="90">
        <v>0.20174768518518518</v>
      </c>
      <c r="H1678" s="90" t="s">
        <v>619</v>
      </c>
      <c r="I1678" s="11" t="s">
        <v>148</v>
      </c>
      <c r="J1678" s="88">
        <v>2.1</v>
      </c>
      <c r="K1678" s="13" t="s">
        <v>147</v>
      </c>
      <c r="L1678" s="13" t="s">
        <v>147</v>
      </c>
      <c r="M1678" s="88" t="s">
        <v>321</v>
      </c>
      <c r="N1678" s="75">
        <v>35.271000000000001</v>
      </c>
      <c r="O1678" s="75">
        <v>-92.343999999999994</v>
      </c>
      <c r="P1678" s="86">
        <v>4.9000000000000004</v>
      </c>
      <c r="Q1678" s="11" t="s">
        <v>120</v>
      </c>
      <c r="R1678" s="12" t="s">
        <v>25</v>
      </c>
      <c r="S1678" s="77" t="s">
        <v>2107</v>
      </c>
    </row>
    <row r="1679" spans="1:19" s="1" customFormat="1" ht="33.75" x14ac:dyDescent="0.2">
      <c r="A1679" s="27" t="e">
        <f t="shared" si="26"/>
        <v>#VALUE!</v>
      </c>
      <c r="B1679" s="99" t="s">
        <v>1710</v>
      </c>
      <c r="C1679" s="11">
        <v>2011</v>
      </c>
      <c r="D1679" s="12" t="s">
        <v>140</v>
      </c>
      <c r="E1679" s="11">
        <v>30</v>
      </c>
      <c r="F1679" s="25">
        <v>0.55070601851851853</v>
      </c>
      <c r="G1679" s="90">
        <v>0.34237268518518515</v>
      </c>
      <c r="H1679" s="90" t="s">
        <v>619</v>
      </c>
      <c r="I1679" s="11" t="s">
        <v>148</v>
      </c>
      <c r="J1679" s="88">
        <v>1.7</v>
      </c>
      <c r="K1679" s="13" t="s">
        <v>147</v>
      </c>
      <c r="L1679" s="13" t="s">
        <v>147</v>
      </c>
      <c r="M1679" s="88" t="s">
        <v>321</v>
      </c>
      <c r="N1679" s="75">
        <v>35.262999999999998</v>
      </c>
      <c r="O1679" s="75">
        <v>-92.35</v>
      </c>
      <c r="P1679" s="86">
        <v>5.2</v>
      </c>
      <c r="Q1679" s="11" t="s">
        <v>120</v>
      </c>
      <c r="R1679" s="12" t="s">
        <v>25</v>
      </c>
      <c r="S1679" s="77" t="s">
        <v>2107</v>
      </c>
    </row>
    <row r="1680" spans="1:19" s="1" customFormat="1" ht="33.75" x14ac:dyDescent="0.2">
      <c r="A1680" s="27" t="e">
        <f t="shared" si="26"/>
        <v>#VALUE!</v>
      </c>
      <c r="B1680" s="99" t="s">
        <v>1711</v>
      </c>
      <c r="C1680" s="11">
        <v>2011</v>
      </c>
      <c r="D1680" s="12" t="s">
        <v>140</v>
      </c>
      <c r="E1680" s="11">
        <v>30</v>
      </c>
      <c r="F1680" s="25">
        <v>0.77</v>
      </c>
      <c r="G1680" s="90">
        <v>0.56166666666666665</v>
      </c>
      <c r="H1680" s="90" t="s">
        <v>619</v>
      </c>
      <c r="I1680" s="11" t="s">
        <v>148</v>
      </c>
      <c r="J1680" s="88">
        <v>1.7</v>
      </c>
      <c r="K1680" s="13" t="s">
        <v>147</v>
      </c>
      <c r="L1680" s="13" t="s">
        <v>147</v>
      </c>
      <c r="M1680" s="88" t="s">
        <v>321</v>
      </c>
      <c r="N1680" s="75">
        <v>35.244999999999997</v>
      </c>
      <c r="O1680" s="75">
        <v>-92.358000000000004</v>
      </c>
      <c r="P1680" s="86">
        <v>5.6</v>
      </c>
      <c r="Q1680" s="11" t="s">
        <v>120</v>
      </c>
      <c r="R1680" s="12" t="s">
        <v>25</v>
      </c>
      <c r="S1680" s="77" t="s">
        <v>2107</v>
      </c>
    </row>
    <row r="1681" spans="1:19" s="1" customFormat="1" ht="33.75" x14ac:dyDescent="0.2">
      <c r="A1681" s="27" t="e">
        <f t="shared" si="26"/>
        <v>#VALUE!</v>
      </c>
      <c r="B1681" s="99" t="s">
        <v>1712</v>
      </c>
      <c r="C1681" s="11">
        <v>2011</v>
      </c>
      <c r="D1681" s="12" t="s">
        <v>140</v>
      </c>
      <c r="E1681" s="11">
        <v>30</v>
      </c>
      <c r="F1681" s="25">
        <v>1.2280092592592592E-2</v>
      </c>
      <c r="G1681" s="90">
        <v>0.80394675925925929</v>
      </c>
      <c r="H1681" s="90" t="s">
        <v>619</v>
      </c>
      <c r="I1681" s="11" t="s">
        <v>148</v>
      </c>
      <c r="J1681" s="88">
        <v>1.7</v>
      </c>
      <c r="K1681" s="13" t="s">
        <v>147</v>
      </c>
      <c r="L1681" s="13" t="s">
        <v>147</v>
      </c>
      <c r="M1681" s="88" t="s">
        <v>321</v>
      </c>
      <c r="N1681" s="75">
        <v>35.276000000000003</v>
      </c>
      <c r="O1681" s="75">
        <v>-92.343999999999994</v>
      </c>
      <c r="P1681" s="86">
        <v>4.0999999999999996</v>
      </c>
      <c r="Q1681" s="11" t="s">
        <v>120</v>
      </c>
      <c r="R1681" s="12" t="s">
        <v>42</v>
      </c>
      <c r="S1681" s="77" t="s">
        <v>2107</v>
      </c>
    </row>
    <row r="1682" spans="1:19" s="1" customFormat="1" ht="33.75" x14ac:dyDescent="0.2">
      <c r="A1682" s="27" t="e">
        <f t="shared" si="26"/>
        <v>#VALUE!</v>
      </c>
      <c r="B1682" s="99" t="s">
        <v>1713</v>
      </c>
      <c r="C1682" s="11">
        <v>2011</v>
      </c>
      <c r="D1682" s="12" t="s">
        <v>140</v>
      </c>
      <c r="E1682" s="11">
        <v>30</v>
      </c>
      <c r="F1682" s="25">
        <v>5.8194444444444444E-2</v>
      </c>
      <c r="G1682" s="90">
        <v>0.84986111111111118</v>
      </c>
      <c r="H1682" s="90" t="s">
        <v>619</v>
      </c>
      <c r="I1682" s="11" t="s">
        <v>148</v>
      </c>
      <c r="J1682" s="88">
        <v>2.1</v>
      </c>
      <c r="K1682" s="13" t="s">
        <v>147</v>
      </c>
      <c r="L1682" s="13" t="s">
        <v>147</v>
      </c>
      <c r="M1682" s="88" t="s">
        <v>321</v>
      </c>
      <c r="N1682" s="75">
        <v>35.273000000000003</v>
      </c>
      <c r="O1682" s="75">
        <v>-92.338999999999999</v>
      </c>
      <c r="P1682" s="86">
        <v>4.0999999999999996</v>
      </c>
      <c r="Q1682" s="11" t="s">
        <v>120</v>
      </c>
      <c r="R1682" s="12" t="s">
        <v>42</v>
      </c>
      <c r="S1682" s="77" t="s">
        <v>2107</v>
      </c>
    </row>
    <row r="1683" spans="1:19" s="1" customFormat="1" ht="33.75" x14ac:dyDescent="0.2">
      <c r="A1683" s="27" t="e">
        <f t="shared" si="26"/>
        <v>#VALUE!</v>
      </c>
      <c r="B1683" s="99" t="s">
        <v>1714</v>
      </c>
      <c r="C1683" s="11">
        <v>2011</v>
      </c>
      <c r="D1683" s="12" t="s">
        <v>140</v>
      </c>
      <c r="E1683" s="11">
        <v>30</v>
      </c>
      <c r="F1683" s="25">
        <v>8.9097222222222217E-2</v>
      </c>
      <c r="G1683" s="90">
        <v>0.88076388888888879</v>
      </c>
      <c r="H1683" s="90" t="s">
        <v>619</v>
      </c>
      <c r="I1683" s="11" t="s">
        <v>148</v>
      </c>
      <c r="J1683" s="88">
        <v>2.2000000000000002</v>
      </c>
      <c r="K1683" s="13" t="s">
        <v>147</v>
      </c>
      <c r="L1683" s="13" t="s">
        <v>147</v>
      </c>
      <c r="M1683" s="88" t="s">
        <v>321</v>
      </c>
      <c r="N1683" s="75">
        <v>35.277999999999999</v>
      </c>
      <c r="O1683" s="75">
        <v>-92.34</v>
      </c>
      <c r="P1683" s="86">
        <v>4</v>
      </c>
      <c r="Q1683" s="11" t="s">
        <v>120</v>
      </c>
      <c r="R1683" s="12" t="s">
        <v>42</v>
      </c>
      <c r="S1683" s="77" t="s">
        <v>2107</v>
      </c>
    </row>
    <row r="1684" spans="1:19" s="1" customFormat="1" ht="33.75" x14ac:dyDescent="0.2">
      <c r="A1684" s="27" t="e">
        <f t="shared" si="26"/>
        <v>#VALUE!</v>
      </c>
      <c r="B1684" s="99" t="s">
        <v>1715</v>
      </c>
      <c r="C1684" s="11">
        <v>2011</v>
      </c>
      <c r="D1684" s="12" t="s">
        <v>140</v>
      </c>
      <c r="E1684" s="11">
        <v>31</v>
      </c>
      <c r="F1684" s="25">
        <v>0.58337962962962964</v>
      </c>
      <c r="G1684" s="90">
        <v>0.37504629629629632</v>
      </c>
      <c r="H1684" s="90" t="s">
        <v>619</v>
      </c>
      <c r="I1684" s="11" t="s">
        <v>148</v>
      </c>
      <c r="J1684" s="88">
        <v>2.6</v>
      </c>
      <c r="K1684" s="13" t="s">
        <v>147</v>
      </c>
      <c r="L1684" s="13" t="s">
        <v>147</v>
      </c>
      <c r="M1684" s="88" t="s">
        <v>321</v>
      </c>
      <c r="N1684" s="75">
        <v>35.264000000000003</v>
      </c>
      <c r="O1684" s="75">
        <v>-92.415999999999997</v>
      </c>
      <c r="P1684" s="86">
        <v>4.3</v>
      </c>
      <c r="Q1684" s="11" t="s">
        <v>120</v>
      </c>
      <c r="R1684" s="12" t="s">
        <v>25</v>
      </c>
      <c r="S1684" s="77" t="s">
        <v>2107</v>
      </c>
    </row>
    <row r="1685" spans="1:19" s="1" customFormat="1" ht="33.75" x14ac:dyDescent="0.2">
      <c r="A1685" s="27" t="e">
        <f t="shared" si="26"/>
        <v>#VALUE!</v>
      </c>
      <c r="B1685" s="99" t="s">
        <v>1716</v>
      </c>
      <c r="C1685" s="11">
        <v>2011</v>
      </c>
      <c r="D1685" s="12" t="s">
        <v>140</v>
      </c>
      <c r="E1685" s="11">
        <v>31</v>
      </c>
      <c r="F1685" s="25">
        <v>0.65060185185185182</v>
      </c>
      <c r="G1685" s="90">
        <v>0.44226851851851851</v>
      </c>
      <c r="H1685" s="90" t="s">
        <v>619</v>
      </c>
      <c r="I1685" s="11" t="s">
        <v>148</v>
      </c>
      <c r="J1685" s="88">
        <v>2.1</v>
      </c>
      <c r="K1685" s="13" t="s">
        <v>147</v>
      </c>
      <c r="L1685" s="13" t="s">
        <v>147</v>
      </c>
      <c r="M1685" s="88" t="s">
        <v>321</v>
      </c>
      <c r="N1685" s="75">
        <v>35.264000000000003</v>
      </c>
      <c r="O1685" s="75">
        <v>-92.41</v>
      </c>
      <c r="P1685" s="86">
        <v>4.0999999999999996</v>
      </c>
      <c r="Q1685" s="11" t="s">
        <v>120</v>
      </c>
      <c r="R1685" s="12" t="s">
        <v>25</v>
      </c>
      <c r="S1685" s="77" t="s">
        <v>2107</v>
      </c>
    </row>
    <row r="1686" spans="1:19" s="1" customFormat="1" ht="33.75" x14ac:dyDescent="0.2">
      <c r="A1686" s="27" t="e">
        <f t="shared" si="26"/>
        <v>#VALUE!</v>
      </c>
      <c r="B1686" s="99" t="s">
        <v>1717</v>
      </c>
      <c r="C1686" s="11">
        <v>2011</v>
      </c>
      <c r="D1686" s="12" t="s">
        <v>140</v>
      </c>
      <c r="E1686" s="11">
        <v>31</v>
      </c>
      <c r="F1686" s="25">
        <v>0.85325231481481489</v>
      </c>
      <c r="G1686" s="90">
        <v>0.64491898148148141</v>
      </c>
      <c r="H1686" s="90" t="s">
        <v>619</v>
      </c>
      <c r="I1686" s="11" t="s">
        <v>148</v>
      </c>
      <c r="J1686" s="88">
        <v>2</v>
      </c>
      <c r="K1686" s="13" t="s">
        <v>147</v>
      </c>
      <c r="L1686" s="13" t="s">
        <v>147</v>
      </c>
      <c r="M1686" s="88" t="s">
        <v>321</v>
      </c>
      <c r="N1686" s="75">
        <v>35.258000000000003</v>
      </c>
      <c r="O1686" s="75">
        <v>-92.352999999999994</v>
      </c>
      <c r="P1686" s="86">
        <v>5.8</v>
      </c>
      <c r="Q1686" s="11" t="s">
        <v>120</v>
      </c>
      <c r="R1686" s="12" t="s">
        <v>25</v>
      </c>
      <c r="S1686" s="77" t="s">
        <v>2107</v>
      </c>
    </row>
    <row r="1687" spans="1:19" s="1" customFormat="1" ht="33.75" x14ac:dyDescent="0.2">
      <c r="A1687" s="27" t="e">
        <f t="shared" si="26"/>
        <v>#VALUE!</v>
      </c>
      <c r="B1687" s="99" t="s">
        <v>1718</v>
      </c>
      <c r="C1687" s="11">
        <v>2011</v>
      </c>
      <c r="D1687" s="12" t="s">
        <v>139</v>
      </c>
      <c r="E1687" s="11">
        <v>5</v>
      </c>
      <c r="F1687" s="25">
        <v>0.12866898148148148</v>
      </c>
      <c r="G1687" s="90">
        <v>0.92033564814814817</v>
      </c>
      <c r="H1687" s="90" t="s">
        <v>619</v>
      </c>
      <c r="I1687" s="11" t="s">
        <v>148</v>
      </c>
      <c r="J1687" s="88">
        <v>2.1</v>
      </c>
      <c r="K1687" s="13" t="s">
        <v>147</v>
      </c>
      <c r="L1687" s="13" t="s">
        <v>147</v>
      </c>
      <c r="M1687" s="88" t="s">
        <v>321</v>
      </c>
      <c r="N1687" s="75">
        <v>35.226999999999997</v>
      </c>
      <c r="O1687" s="75">
        <v>-92.38</v>
      </c>
      <c r="P1687" s="86">
        <v>4.7</v>
      </c>
      <c r="Q1687" s="11" t="s">
        <v>120</v>
      </c>
      <c r="R1687" s="12" t="s">
        <v>25</v>
      </c>
      <c r="S1687" s="77" t="s">
        <v>2107</v>
      </c>
    </row>
    <row r="1688" spans="1:19" s="1" customFormat="1" ht="33.75" x14ac:dyDescent="0.2">
      <c r="A1688" s="27" t="e">
        <f t="shared" si="26"/>
        <v>#VALUE!</v>
      </c>
      <c r="B1688" s="99" t="s">
        <v>1719</v>
      </c>
      <c r="C1688" s="11">
        <v>2011</v>
      </c>
      <c r="D1688" s="12" t="s">
        <v>139</v>
      </c>
      <c r="E1688" s="11">
        <v>6</v>
      </c>
      <c r="F1688" s="25">
        <v>0.10752314814814816</v>
      </c>
      <c r="G1688" s="90">
        <v>0.89918981481481486</v>
      </c>
      <c r="H1688" s="90" t="s">
        <v>619</v>
      </c>
      <c r="I1688" s="11" t="s">
        <v>148</v>
      </c>
      <c r="J1688" s="88">
        <v>3.4</v>
      </c>
      <c r="K1688" s="13" t="s">
        <v>147</v>
      </c>
      <c r="L1688" s="13" t="s">
        <v>147</v>
      </c>
      <c r="M1688" s="88" t="s">
        <v>477</v>
      </c>
      <c r="N1688" s="75">
        <v>35.238999999999997</v>
      </c>
      <c r="O1688" s="75">
        <v>-92.366</v>
      </c>
      <c r="P1688" s="86">
        <v>3.8</v>
      </c>
      <c r="Q1688" s="11" t="s">
        <v>120</v>
      </c>
      <c r="R1688" s="12" t="s">
        <v>25</v>
      </c>
      <c r="S1688" s="77" t="s">
        <v>2107</v>
      </c>
    </row>
    <row r="1689" spans="1:19" s="1" customFormat="1" ht="33.75" x14ac:dyDescent="0.2">
      <c r="A1689" s="27" t="e">
        <f t="shared" si="26"/>
        <v>#VALUE!</v>
      </c>
      <c r="B1689" s="99" t="s">
        <v>1720</v>
      </c>
      <c r="C1689" s="11">
        <v>2011</v>
      </c>
      <c r="D1689" s="12" t="s">
        <v>139</v>
      </c>
      <c r="E1689" s="11">
        <v>6</v>
      </c>
      <c r="F1689" s="25">
        <v>0.18670138888888888</v>
      </c>
      <c r="G1689" s="90">
        <v>0.9783680555555555</v>
      </c>
      <c r="H1689" s="90" t="s">
        <v>619</v>
      </c>
      <c r="I1689" s="11" t="s">
        <v>148</v>
      </c>
      <c r="J1689" s="88">
        <v>2.1</v>
      </c>
      <c r="K1689" s="13" t="s">
        <v>147</v>
      </c>
      <c r="L1689" s="13" t="s">
        <v>147</v>
      </c>
      <c r="M1689" s="88" t="s">
        <v>321</v>
      </c>
      <c r="N1689" s="75">
        <v>35.238</v>
      </c>
      <c r="O1689" s="75">
        <v>-92.352000000000004</v>
      </c>
      <c r="P1689" s="86">
        <v>3.7</v>
      </c>
      <c r="Q1689" s="11" t="s">
        <v>120</v>
      </c>
      <c r="R1689" s="12" t="s">
        <v>25</v>
      </c>
      <c r="S1689" s="77" t="s">
        <v>2107</v>
      </c>
    </row>
    <row r="1690" spans="1:19" s="1" customFormat="1" ht="33.75" x14ac:dyDescent="0.2">
      <c r="A1690" s="27" t="e">
        <f t="shared" si="26"/>
        <v>#VALUE!</v>
      </c>
      <c r="B1690" s="99" t="s">
        <v>1721</v>
      </c>
      <c r="C1690" s="11">
        <v>2011</v>
      </c>
      <c r="D1690" s="12" t="s">
        <v>139</v>
      </c>
      <c r="E1690" s="11">
        <v>7</v>
      </c>
      <c r="F1690" s="25">
        <v>0.22623842592592591</v>
      </c>
      <c r="G1690" s="90">
        <v>1.7905092592592594E-2</v>
      </c>
      <c r="H1690" s="90" t="s">
        <v>619</v>
      </c>
      <c r="I1690" s="11" t="s">
        <v>148</v>
      </c>
      <c r="J1690" s="88">
        <v>2.2000000000000002</v>
      </c>
      <c r="K1690" s="13" t="s">
        <v>147</v>
      </c>
      <c r="L1690" s="13" t="s">
        <v>147</v>
      </c>
      <c r="M1690" s="88" t="s">
        <v>321</v>
      </c>
      <c r="N1690" s="75">
        <v>35.24</v>
      </c>
      <c r="O1690" s="219">
        <v>-92.364999999999995</v>
      </c>
      <c r="P1690" s="86">
        <v>5.7</v>
      </c>
      <c r="Q1690" s="11" t="s">
        <v>120</v>
      </c>
      <c r="R1690" s="12" t="s">
        <v>25</v>
      </c>
      <c r="S1690" s="77" t="s">
        <v>2107</v>
      </c>
    </row>
    <row r="1691" spans="1:19" s="1" customFormat="1" ht="33.75" x14ac:dyDescent="0.2">
      <c r="A1691" s="27" t="e">
        <f t="shared" si="26"/>
        <v>#VALUE!</v>
      </c>
      <c r="B1691" s="99" t="s">
        <v>1722</v>
      </c>
      <c r="C1691" s="11">
        <v>2011</v>
      </c>
      <c r="D1691" s="12" t="s">
        <v>139</v>
      </c>
      <c r="E1691" s="11">
        <v>7</v>
      </c>
      <c r="F1691" s="25">
        <v>0.2474652777777778</v>
      </c>
      <c r="G1691" s="90">
        <v>3.9131944444444448E-2</v>
      </c>
      <c r="H1691" s="90" t="s">
        <v>619</v>
      </c>
      <c r="I1691" s="11" t="s">
        <v>148</v>
      </c>
      <c r="J1691" s="88">
        <v>2.1</v>
      </c>
      <c r="K1691" s="13" t="s">
        <v>147</v>
      </c>
      <c r="L1691" s="13" t="s">
        <v>147</v>
      </c>
      <c r="M1691" s="88" t="s">
        <v>321</v>
      </c>
      <c r="N1691" s="75">
        <v>35.24</v>
      </c>
      <c r="O1691" s="75">
        <v>-92.358000000000004</v>
      </c>
      <c r="P1691" s="86">
        <v>2.9</v>
      </c>
      <c r="Q1691" s="11" t="s">
        <v>120</v>
      </c>
      <c r="R1691" s="12" t="s">
        <v>25</v>
      </c>
      <c r="S1691" s="77" t="s">
        <v>2107</v>
      </c>
    </row>
    <row r="1692" spans="1:19" s="1" customFormat="1" ht="33.75" x14ac:dyDescent="0.2">
      <c r="A1692" s="27" t="e">
        <f t="shared" si="26"/>
        <v>#VALUE!</v>
      </c>
      <c r="B1692" s="99" t="s">
        <v>1723</v>
      </c>
      <c r="C1692" s="11">
        <v>2011</v>
      </c>
      <c r="D1692" s="12" t="s">
        <v>139</v>
      </c>
      <c r="E1692" s="11">
        <v>7</v>
      </c>
      <c r="F1692" s="25">
        <v>0.25134259259259256</v>
      </c>
      <c r="G1692" s="90">
        <v>4.3009259259259254E-2</v>
      </c>
      <c r="H1692" s="90" t="s">
        <v>619</v>
      </c>
      <c r="I1692" s="11" t="s">
        <v>148</v>
      </c>
      <c r="J1692" s="88">
        <v>2.4</v>
      </c>
      <c r="K1692" s="13" t="s">
        <v>147</v>
      </c>
      <c r="L1692" s="13" t="s">
        <v>147</v>
      </c>
      <c r="M1692" s="88" t="s">
        <v>321</v>
      </c>
      <c r="N1692" s="75">
        <v>35.243000000000002</v>
      </c>
      <c r="O1692" s="75">
        <v>-92.349000000000004</v>
      </c>
      <c r="P1692" s="86">
        <v>4.5999999999999996</v>
      </c>
      <c r="Q1692" s="11" t="s">
        <v>120</v>
      </c>
      <c r="R1692" s="12" t="s">
        <v>25</v>
      </c>
      <c r="S1692" s="77" t="s">
        <v>2107</v>
      </c>
    </row>
    <row r="1693" spans="1:19" s="1" customFormat="1" ht="33.75" x14ac:dyDescent="0.2">
      <c r="A1693" s="27" t="e">
        <f t="shared" si="26"/>
        <v>#VALUE!</v>
      </c>
      <c r="B1693" s="99" t="s">
        <v>1724</v>
      </c>
      <c r="C1693" s="11">
        <v>2011</v>
      </c>
      <c r="D1693" s="12" t="s">
        <v>139</v>
      </c>
      <c r="E1693" s="11">
        <v>7</v>
      </c>
      <c r="F1693" s="25">
        <v>0.40833333333333338</v>
      </c>
      <c r="G1693" s="90">
        <v>0.19999999999999998</v>
      </c>
      <c r="H1693" s="90" t="s">
        <v>619</v>
      </c>
      <c r="I1693" s="11" t="s">
        <v>148</v>
      </c>
      <c r="J1693" s="88">
        <v>2.2000000000000002</v>
      </c>
      <c r="K1693" s="13" t="s">
        <v>147</v>
      </c>
      <c r="L1693" s="13" t="s">
        <v>147</v>
      </c>
      <c r="M1693" s="88" t="s">
        <v>321</v>
      </c>
      <c r="N1693" s="75">
        <v>35.247</v>
      </c>
      <c r="O1693" s="75">
        <v>-92.350999999999999</v>
      </c>
      <c r="P1693" s="86">
        <v>4</v>
      </c>
      <c r="Q1693" s="11" t="s">
        <v>120</v>
      </c>
      <c r="R1693" s="12" t="s">
        <v>25</v>
      </c>
      <c r="S1693" s="77" t="s">
        <v>2107</v>
      </c>
    </row>
    <row r="1694" spans="1:19" s="1" customFormat="1" ht="33.75" x14ac:dyDescent="0.2">
      <c r="A1694" s="27" t="e">
        <f t="shared" si="26"/>
        <v>#VALUE!</v>
      </c>
      <c r="B1694" s="99" t="s">
        <v>1725</v>
      </c>
      <c r="C1694" s="11">
        <v>2011</v>
      </c>
      <c r="D1694" s="12" t="s">
        <v>139</v>
      </c>
      <c r="E1694" s="11">
        <v>7</v>
      </c>
      <c r="F1694" s="25">
        <v>0.41914351851851855</v>
      </c>
      <c r="G1694" s="90">
        <v>0.21081018518518521</v>
      </c>
      <c r="H1694" s="90" t="s">
        <v>619</v>
      </c>
      <c r="I1694" s="11" t="s">
        <v>148</v>
      </c>
      <c r="J1694" s="88">
        <v>2.5</v>
      </c>
      <c r="K1694" s="13" t="s">
        <v>147</v>
      </c>
      <c r="L1694" s="13" t="s">
        <v>147</v>
      </c>
      <c r="M1694" s="88" t="s">
        <v>348</v>
      </c>
      <c r="N1694" s="75">
        <v>35.243000000000002</v>
      </c>
      <c r="O1694" s="75">
        <v>-92.358999999999995</v>
      </c>
      <c r="P1694" s="86">
        <v>3.2</v>
      </c>
      <c r="Q1694" s="11" t="s">
        <v>120</v>
      </c>
      <c r="R1694" s="12" t="s">
        <v>25</v>
      </c>
      <c r="S1694" s="77" t="s">
        <v>2107</v>
      </c>
    </row>
    <row r="1695" spans="1:19" s="1" customFormat="1" ht="33.75" x14ac:dyDescent="0.2">
      <c r="A1695" s="27" t="e">
        <f t="shared" si="26"/>
        <v>#VALUE!</v>
      </c>
      <c r="B1695" s="99" t="s">
        <v>1726</v>
      </c>
      <c r="C1695" s="11">
        <v>2011</v>
      </c>
      <c r="D1695" s="12" t="s">
        <v>139</v>
      </c>
      <c r="E1695" s="11">
        <v>7</v>
      </c>
      <c r="F1695" s="25">
        <v>0.96607638888888892</v>
      </c>
      <c r="G1695" s="90">
        <v>0.75774305555555566</v>
      </c>
      <c r="H1695" s="90" t="s">
        <v>619</v>
      </c>
      <c r="I1695" s="11" t="s">
        <v>148</v>
      </c>
      <c r="J1695" s="88">
        <v>3.9</v>
      </c>
      <c r="K1695" s="13" t="s">
        <v>147</v>
      </c>
      <c r="L1695" s="13" t="s">
        <v>147</v>
      </c>
      <c r="M1695" s="88" t="s">
        <v>478</v>
      </c>
      <c r="N1695" s="75">
        <v>35.25</v>
      </c>
      <c r="O1695" s="75">
        <v>-92.373000000000005</v>
      </c>
      <c r="P1695" s="86">
        <v>6.1</v>
      </c>
      <c r="Q1695" s="11" t="s">
        <v>120</v>
      </c>
      <c r="R1695" s="12" t="s">
        <v>25</v>
      </c>
      <c r="S1695" s="77" t="s">
        <v>2107</v>
      </c>
    </row>
    <row r="1696" spans="1:19" s="1" customFormat="1" ht="33.75" x14ac:dyDescent="0.2">
      <c r="A1696" s="27" t="e">
        <f t="shared" si="26"/>
        <v>#VALUE!</v>
      </c>
      <c r="B1696" s="99" t="s">
        <v>1727</v>
      </c>
      <c r="C1696" s="11">
        <v>2011</v>
      </c>
      <c r="D1696" s="12" t="s">
        <v>139</v>
      </c>
      <c r="E1696" s="11">
        <v>7</v>
      </c>
      <c r="F1696" s="25">
        <v>6.5624999999999998E-3</v>
      </c>
      <c r="G1696" s="90">
        <v>0.79822916666666666</v>
      </c>
      <c r="H1696" s="90" t="s">
        <v>619</v>
      </c>
      <c r="I1696" s="11" t="s">
        <v>148</v>
      </c>
      <c r="J1696" s="88">
        <v>1.9</v>
      </c>
      <c r="K1696" s="13" t="s">
        <v>147</v>
      </c>
      <c r="L1696" s="13" t="s">
        <v>147</v>
      </c>
      <c r="M1696" s="88" t="s">
        <v>321</v>
      </c>
      <c r="N1696" s="75">
        <v>35.238999999999997</v>
      </c>
      <c r="O1696" s="75">
        <v>-92.352000000000004</v>
      </c>
      <c r="P1696" s="86">
        <v>3.6</v>
      </c>
      <c r="Q1696" s="11" t="s">
        <v>120</v>
      </c>
      <c r="R1696" s="12" t="s">
        <v>25</v>
      </c>
      <c r="S1696" s="77" t="s">
        <v>2107</v>
      </c>
    </row>
    <row r="1697" spans="1:19" s="1" customFormat="1" ht="33.75" x14ac:dyDescent="0.2">
      <c r="A1697" s="27" t="e">
        <f t="shared" si="26"/>
        <v>#VALUE!</v>
      </c>
      <c r="B1697" s="99" t="s">
        <v>1728</v>
      </c>
      <c r="C1697" s="11">
        <v>2011</v>
      </c>
      <c r="D1697" s="12" t="s">
        <v>139</v>
      </c>
      <c r="E1697" s="11">
        <v>7</v>
      </c>
      <c r="F1697" s="25">
        <v>8.9236111111111113E-3</v>
      </c>
      <c r="G1697" s="90">
        <v>0.8005902777777778</v>
      </c>
      <c r="H1697" s="90" t="s">
        <v>619</v>
      </c>
      <c r="I1697" s="11" t="s">
        <v>148</v>
      </c>
      <c r="J1697" s="88">
        <v>1.7</v>
      </c>
      <c r="K1697" s="13" t="s">
        <v>147</v>
      </c>
      <c r="L1697" s="13" t="s">
        <v>147</v>
      </c>
      <c r="M1697" s="88" t="s">
        <v>321</v>
      </c>
      <c r="N1697" s="75">
        <v>35.244</v>
      </c>
      <c r="O1697" s="75">
        <v>-92.367000000000004</v>
      </c>
      <c r="P1697" s="86">
        <v>6.8</v>
      </c>
      <c r="Q1697" s="11" t="s">
        <v>120</v>
      </c>
      <c r="R1697" s="12" t="s">
        <v>25</v>
      </c>
      <c r="S1697" s="77" t="s">
        <v>2107</v>
      </c>
    </row>
    <row r="1698" spans="1:19" s="1" customFormat="1" ht="33.75" x14ac:dyDescent="0.2">
      <c r="A1698" s="27" t="e">
        <f t="shared" si="26"/>
        <v>#VALUE!</v>
      </c>
      <c r="B1698" s="99" t="s">
        <v>1729</v>
      </c>
      <c r="C1698" s="11">
        <v>2011</v>
      </c>
      <c r="D1698" s="12" t="s">
        <v>139</v>
      </c>
      <c r="E1698" s="11">
        <v>7</v>
      </c>
      <c r="F1698" s="25">
        <v>1.4513888888888889E-2</v>
      </c>
      <c r="G1698" s="90">
        <v>0.80618055555555557</v>
      </c>
      <c r="H1698" s="90" t="s">
        <v>619</v>
      </c>
      <c r="I1698" s="11" t="s">
        <v>148</v>
      </c>
      <c r="J1698" s="88">
        <v>2.2000000000000002</v>
      </c>
      <c r="K1698" s="13" t="s">
        <v>147</v>
      </c>
      <c r="L1698" s="13" t="s">
        <v>147</v>
      </c>
      <c r="M1698" s="88" t="s">
        <v>321</v>
      </c>
      <c r="N1698" s="75">
        <v>35.24</v>
      </c>
      <c r="O1698" s="75">
        <v>-92.35</v>
      </c>
      <c r="P1698" s="86">
        <v>4.4000000000000004</v>
      </c>
      <c r="Q1698" s="11" t="s">
        <v>120</v>
      </c>
      <c r="R1698" s="12" t="s">
        <v>25</v>
      </c>
      <c r="S1698" s="77" t="s">
        <v>2107</v>
      </c>
    </row>
    <row r="1699" spans="1:19" s="1" customFormat="1" ht="33.75" x14ac:dyDescent="0.2">
      <c r="A1699" s="27" t="e">
        <f t="shared" si="26"/>
        <v>#VALUE!</v>
      </c>
      <c r="B1699" s="99" t="s">
        <v>1730</v>
      </c>
      <c r="C1699" s="11">
        <v>2011</v>
      </c>
      <c r="D1699" s="12" t="s">
        <v>139</v>
      </c>
      <c r="E1699" s="11">
        <v>7</v>
      </c>
      <c r="F1699" s="25">
        <v>1.6909722222222225E-2</v>
      </c>
      <c r="G1699" s="90">
        <v>0.80857638888888894</v>
      </c>
      <c r="H1699" s="90" t="s">
        <v>619</v>
      </c>
      <c r="I1699" s="11" t="s">
        <v>148</v>
      </c>
      <c r="J1699" s="88">
        <v>1.7</v>
      </c>
      <c r="K1699" s="13" t="s">
        <v>147</v>
      </c>
      <c r="L1699" s="13" t="s">
        <v>147</v>
      </c>
      <c r="M1699" s="88" t="s">
        <v>321</v>
      </c>
      <c r="N1699" s="75">
        <v>35.241999999999997</v>
      </c>
      <c r="O1699" s="75">
        <v>-92.363</v>
      </c>
      <c r="P1699" s="86">
        <v>5.8</v>
      </c>
      <c r="Q1699" s="11" t="s">
        <v>120</v>
      </c>
      <c r="R1699" s="12" t="s">
        <v>25</v>
      </c>
      <c r="S1699" s="77" t="s">
        <v>2107</v>
      </c>
    </row>
    <row r="1700" spans="1:19" s="1" customFormat="1" ht="33.75" x14ac:dyDescent="0.2">
      <c r="A1700" s="27" t="e">
        <f t="shared" si="26"/>
        <v>#VALUE!</v>
      </c>
      <c r="B1700" s="99" t="s">
        <v>1731</v>
      </c>
      <c r="C1700" s="11">
        <v>2011</v>
      </c>
      <c r="D1700" s="12" t="s">
        <v>139</v>
      </c>
      <c r="E1700" s="11">
        <v>7</v>
      </c>
      <c r="F1700" s="25">
        <v>1.9722222222222221E-2</v>
      </c>
      <c r="G1700" s="90">
        <v>0.81138888888888883</v>
      </c>
      <c r="H1700" s="90" t="s">
        <v>619</v>
      </c>
      <c r="I1700" s="11" t="s">
        <v>148</v>
      </c>
      <c r="J1700" s="88">
        <v>2.9</v>
      </c>
      <c r="K1700" s="13" t="s">
        <v>147</v>
      </c>
      <c r="L1700" s="13" t="s">
        <v>147</v>
      </c>
      <c r="M1700" s="88" t="s">
        <v>411</v>
      </c>
      <c r="N1700" s="75">
        <v>35.246000000000002</v>
      </c>
      <c r="O1700" s="75">
        <v>-92.367999999999995</v>
      </c>
      <c r="P1700" s="86">
        <v>2.2000000000000002</v>
      </c>
      <c r="Q1700" s="11" t="s">
        <v>120</v>
      </c>
      <c r="R1700" s="12" t="s">
        <v>25</v>
      </c>
      <c r="S1700" s="77" t="s">
        <v>2107</v>
      </c>
    </row>
    <row r="1701" spans="1:19" s="1" customFormat="1" ht="33.75" x14ac:dyDescent="0.2">
      <c r="A1701" s="27" t="e">
        <f t="shared" si="26"/>
        <v>#VALUE!</v>
      </c>
      <c r="B1701" s="99" t="s">
        <v>1732</v>
      </c>
      <c r="C1701" s="11">
        <v>2011</v>
      </c>
      <c r="D1701" s="12" t="s">
        <v>139</v>
      </c>
      <c r="E1701" s="11">
        <v>7</v>
      </c>
      <c r="F1701" s="25">
        <v>3.7951388888888889E-2</v>
      </c>
      <c r="G1701" s="90">
        <v>0.82961805555555557</v>
      </c>
      <c r="H1701" s="90" t="s">
        <v>619</v>
      </c>
      <c r="I1701" s="11" t="s">
        <v>148</v>
      </c>
      <c r="J1701" s="88">
        <v>1.6</v>
      </c>
      <c r="K1701" s="13" t="s">
        <v>147</v>
      </c>
      <c r="L1701" s="13" t="s">
        <v>147</v>
      </c>
      <c r="M1701" s="88" t="s">
        <v>321</v>
      </c>
      <c r="N1701" s="75">
        <v>35.24</v>
      </c>
      <c r="O1701" s="75">
        <v>-92.364000000000004</v>
      </c>
      <c r="P1701" s="86">
        <v>6.3</v>
      </c>
      <c r="Q1701" s="11" t="s">
        <v>120</v>
      </c>
      <c r="R1701" s="12" t="s">
        <v>25</v>
      </c>
      <c r="S1701" s="77" t="s">
        <v>2107</v>
      </c>
    </row>
    <row r="1702" spans="1:19" s="1" customFormat="1" ht="33.75" x14ac:dyDescent="0.2">
      <c r="A1702" s="27" t="e">
        <f t="shared" si="26"/>
        <v>#VALUE!</v>
      </c>
      <c r="B1702" s="99" t="s">
        <v>1733</v>
      </c>
      <c r="C1702" s="11">
        <v>2011</v>
      </c>
      <c r="D1702" s="12" t="s">
        <v>139</v>
      </c>
      <c r="E1702" s="11">
        <v>7</v>
      </c>
      <c r="F1702" s="25">
        <v>6.8703703703703697E-2</v>
      </c>
      <c r="G1702" s="90">
        <v>0.86037037037037034</v>
      </c>
      <c r="H1702" s="90" t="s">
        <v>619</v>
      </c>
      <c r="I1702" s="11" t="s">
        <v>148</v>
      </c>
      <c r="J1702" s="88">
        <v>2.2000000000000002</v>
      </c>
      <c r="K1702" s="13" t="s">
        <v>147</v>
      </c>
      <c r="L1702" s="13" t="s">
        <v>147</v>
      </c>
      <c r="M1702" s="88" t="s">
        <v>321</v>
      </c>
      <c r="N1702" s="75">
        <v>35.238999999999997</v>
      </c>
      <c r="O1702" s="75">
        <v>-92.347999999999999</v>
      </c>
      <c r="P1702" s="86">
        <v>4.5</v>
      </c>
      <c r="Q1702" s="11" t="s">
        <v>120</v>
      </c>
      <c r="R1702" s="12" t="s">
        <v>25</v>
      </c>
      <c r="S1702" s="77" t="s">
        <v>2107</v>
      </c>
    </row>
    <row r="1703" spans="1:19" s="1" customFormat="1" ht="33.75" x14ac:dyDescent="0.2">
      <c r="A1703" s="27" t="e">
        <f t="shared" si="26"/>
        <v>#VALUE!</v>
      </c>
      <c r="B1703" s="99" t="s">
        <v>1734</v>
      </c>
      <c r="C1703" s="11">
        <v>2011</v>
      </c>
      <c r="D1703" s="12" t="s">
        <v>139</v>
      </c>
      <c r="E1703" s="11">
        <v>7</v>
      </c>
      <c r="F1703" s="25">
        <v>9.0405092592592592E-2</v>
      </c>
      <c r="G1703" s="90">
        <v>0.88207175925925929</v>
      </c>
      <c r="H1703" s="90" t="s">
        <v>619</v>
      </c>
      <c r="I1703" s="11" t="s">
        <v>148</v>
      </c>
      <c r="J1703" s="88">
        <v>2.2000000000000002</v>
      </c>
      <c r="K1703" s="13" t="s">
        <v>147</v>
      </c>
      <c r="L1703" s="13" t="s">
        <v>147</v>
      </c>
      <c r="M1703" s="88" t="s">
        <v>321</v>
      </c>
      <c r="N1703" s="75">
        <v>35.238</v>
      </c>
      <c r="O1703" s="75">
        <v>-92.367999999999995</v>
      </c>
      <c r="P1703" s="86">
        <v>6</v>
      </c>
      <c r="Q1703" s="11" t="s">
        <v>120</v>
      </c>
      <c r="R1703" s="12" t="s">
        <v>25</v>
      </c>
      <c r="S1703" s="77" t="s">
        <v>2107</v>
      </c>
    </row>
    <row r="1704" spans="1:19" s="1" customFormat="1" ht="33.75" x14ac:dyDescent="0.2">
      <c r="A1704" s="27" t="e">
        <f t="shared" si="26"/>
        <v>#VALUE!</v>
      </c>
      <c r="B1704" s="99" t="s">
        <v>1735</v>
      </c>
      <c r="C1704" s="11">
        <v>2011</v>
      </c>
      <c r="D1704" s="12" t="s">
        <v>139</v>
      </c>
      <c r="E1704" s="11">
        <v>7</v>
      </c>
      <c r="F1704" s="25">
        <v>0.1444212962962963</v>
      </c>
      <c r="G1704" s="90">
        <v>0.93608796296296293</v>
      </c>
      <c r="H1704" s="90" t="s">
        <v>619</v>
      </c>
      <c r="I1704" s="11" t="s">
        <v>148</v>
      </c>
      <c r="J1704" s="88">
        <v>3.2</v>
      </c>
      <c r="K1704" s="13" t="s">
        <v>147</v>
      </c>
      <c r="L1704" s="13" t="s">
        <v>147</v>
      </c>
      <c r="M1704" s="88" t="s">
        <v>479</v>
      </c>
      <c r="N1704" s="75">
        <v>35.256999999999998</v>
      </c>
      <c r="O1704" s="75">
        <v>-92.388999999999996</v>
      </c>
      <c r="P1704" s="86">
        <v>5.5</v>
      </c>
      <c r="Q1704" s="11" t="s">
        <v>120</v>
      </c>
      <c r="R1704" s="12" t="s">
        <v>25</v>
      </c>
      <c r="S1704" s="77" t="s">
        <v>2107</v>
      </c>
    </row>
    <row r="1705" spans="1:19" s="1" customFormat="1" ht="33.75" x14ac:dyDescent="0.2">
      <c r="A1705" s="27" t="e">
        <f t="shared" si="26"/>
        <v>#VALUE!</v>
      </c>
      <c r="B1705" s="99" t="s">
        <v>1736</v>
      </c>
      <c r="C1705" s="11">
        <v>2011</v>
      </c>
      <c r="D1705" s="12" t="s">
        <v>139</v>
      </c>
      <c r="E1705" s="11">
        <v>7</v>
      </c>
      <c r="F1705" s="25">
        <v>0.14622685185185186</v>
      </c>
      <c r="G1705" s="90">
        <v>0.93789351851851854</v>
      </c>
      <c r="H1705" s="90" t="s">
        <v>619</v>
      </c>
      <c r="I1705" s="11" t="s">
        <v>148</v>
      </c>
      <c r="J1705" s="88">
        <v>2.2000000000000002</v>
      </c>
      <c r="K1705" s="13" t="s">
        <v>147</v>
      </c>
      <c r="L1705" s="13" t="s">
        <v>147</v>
      </c>
      <c r="M1705" s="88" t="s">
        <v>321</v>
      </c>
      <c r="N1705" s="75">
        <v>35.258000000000003</v>
      </c>
      <c r="O1705" s="75">
        <v>-92.367999999999995</v>
      </c>
      <c r="P1705" s="86">
        <v>4.9000000000000004</v>
      </c>
      <c r="Q1705" s="11" t="s">
        <v>120</v>
      </c>
      <c r="R1705" s="12" t="s">
        <v>25</v>
      </c>
      <c r="S1705" s="77" t="s">
        <v>2107</v>
      </c>
    </row>
    <row r="1706" spans="1:19" s="1" customFormat="1" ht="33.75" x14ac:dyDescent="0.2">
      <c r="A1706" s="27" t="e">
        <f t="shared" si="26"/>
        <v>#VALUE!</v>
      </c>
      <c r="B1706" s="99" t="s">
        <v>1737</v>
      </c>
      <c r="C1706" s="11">
        <v>2011</v>
      </c>
      <c r="D1706" s="12" t="s">
        <v>139</v>
      </c>
      <c r="E1706" s="11">
        <v>7</v>
      </c>
      <c r="F1706" s="25">
        <v>0.1910185185185185</v>
      </c>
      <c r="G1706" s="90">
        <v>0.98268518518518511</v>
      </c>
      <c r="H1706" s="90" t="s">
        <v>619</v>
      </c>
      <c r="I1706" s="11" t="s">
        <v>148</v>
      </c>
      <c r="J1706" s="88">
        <v>2.9</v>
      </c>
      <c r="K1706" s="13" t="s">
        <v>147</v>
      </c>
      <c r="L1706" s="13" t="s">
        <v>147</v>
      </c>
      <c r="M1706" s="88" t="s">
        <v>480</v>
      </c>
      <c r="N1706" s="75">
        <v>35.253</v>
      </c>
      <c r="O1706" s="75">
        <v>-92.356999999999999</v>
      </c>
      <c r="P1706" s="86">
        <v>4.5999999999999996</v>
      </c>
      <c r="Q1706" s="11" t="s">
        <v>120</v>
      </c>
      <c r="R1706" s="12" t="s">
        <v>25</v>
      </c>
      <c r="S1706" s="77" t="s">
        <v>2107</v>
      </c>
    </row>
    <row r="1707" spans="1:19" s="1" customFormat="1" ht="33.75" x14ac:dyDescent="0.2">
      <c r="A1707" s="27" t="e">
        <f t="shared" si="26"/>
        <v>#VALUE!</v>
      </c>
      <c r="B1707" s="99" t="s">
        <v>1738</v>
      </c>
      <c r="C1707" s="11">
        <v>2011</v>
      </c>
      <c r="D1707" s="12" t="s">
        <v>139</v>
      </c>
      <c r="E1707" s="11">
        <v>8</v>
      </c>
      <c r="F1707" s="25">
        <v>0.28313657407407405</v>
      </c>
      <c r="G1707" s="90">
        <v>7.480324074074074E-2</v>
      </c>
      <c r="H1707" s="90" t="s">
        <v>619</v>
      </c>
      <c r="I1707" s="11" t="s">
        <v>148</v>
      </c>
      <c r="J1707" s="88">
        <v>2.5</v>
      </c>
      <c r="K1707" s="13" t="s">
        <v>147</v>
      </c>
      <c r="L1707" s="13" t="s">
        <v>147</v>
      </c>
      <c r="M1707" s="88" t="s">
        <v>358</v>
      </c>
      <c r="N1707" s="75">
        <v>35.243000000000002</v>
      </c>
      <c r="O1707" s="75">
        <v>-92.36</v>
      </c>
      <c r="P1707" s="86">
        <v>3.5</v>
      </c>
      <c r="Q1707" s="11" t="s">
        <v>120</v>
      </c>
      <c r="R1707" s="12" t="s">
        <v>25</v>
      </c>
      <c r="S1707" s="77" t="s">
        <v>2107</v>
      </c>
    </row>
    <row r="1708" spans="1:19" s="1" customFormat="1" ht="33.75" x14ac:dyDescent="0.2">
      <c r="A1708" s="27" t="e">
        <f t="shared" si="26"/>
        <v>#VALUE!</v>
      </c>
      <c r="B1708" s="99" t="s">
        <v>1739</v>
      </c>
      <c r="C1708" s="11">
        <v>2011</v>
      </c>
      <c r="D1708" s="12" t="s">
        <v>139</v>
      </c>
      <c r="E1708" s="11">
        <v>8</v>
      </c>
      <c r="F1708" s="25">
        <v>0.29994212962962963</v>
      </c>
      <c r="G1708" s="90">
        <v>9.1608796296296299E-2</v>
      </c>
      <c r="H1708" s="90" t="s">
        <v>619</v>
      </c>
      <c r="I1708" s="11" t="s">
        <v>148</v>
      </c>
      <c r="J1708" s="88">
        <v>2.4</v>
      </c>
      <c r="K1708" s="13" t="s">
        <v>147</v>
      </c>
      <c r="L1708" s="13" t="s">
        <v>147</v>
      </c>
      <c r="M1708" s="88" t="s">
        <v>321</v>
      </c>
      <c r="N1708" s="75">
        <v>35.238</v>
      </c>
      <c r="O1708" s="75">
        <v>-92.36</v>
      </c>
      <c r="P1708" s="86">
        <v>4</v>
      </c>
      <c r="Q1708" s="11" t="s">
        <v>120</v>
      </c>
      <c r="R1708" s="12" t="s">
        <v>25</v>
      </c>
      <c r="S1708" s="77" t="s">
        <v>2107</v>
      </c>
    </row>
    <row r="1709" spans="1:19" s="1" customFormat="1" ht="33.75" x14ac:dyDescent="0.2">
      <c r="A1709" s="27" t="e">
        <f t="shared" si="26"/>
        <v>#VALUE!</v>
      </c>
      <c r="B1709" s="99" t="s">
        <v>1740</v>
      </c>
      <c r="C1709" s="11">
        <v>2011</v>
      </c>
      <c r="D1709" s="12" t="s">
        <v>139</v>
      </c>
      <c r="E1709" s="11">
        <v>8</v>
      </c>
      <c r="F1709" s="25">
        <v>0.33163194444444444</v>
      </c>
      <c r="G1709" s="90">
        <v>0.12329861111111111</v>
      </c>
      <c r="H1709" s="90" t="s">
        <v>619</v>
      </c>
      <c r="I1709" s="11" t="s">
        <v>148</v>
      </c>
      <c r="J1709" s="88">
        <v>2.4</v>
      </c>
      <c r="K1709" s="13" t="s">
        <v>147</v>
      </c>
      <c r="L1709" s="13" t="s">
        <v>147</v>
      </c>
      <c r="M1709" s="88" t="s">
        <v>321</v>
      </c>
      <c r="N1709" s="75">
        <v>35.228999999999999</v>
      </c>
      <c r="O1709" s="75">
        <v>-92.346999999999994</v>
      </c>
      <c r="P1709" s="86">
        <v>4.5999999999999996</v>
      </c>
      <c r="Q1709" s="11" t="s">
        <v>120</v>
      </c>
      <c r="R1709" s="12" t="s">
        <v>25</v>
      </c>
      <c r="S1709" s="77" t="s">
        <v>2107</v>
      </c>
    </row>
    <row r="1710" spans="1:19" s="1" customFormat="1" ht="33.75" x14ac:dyDescent="0.2">
      <c r="A1710" s="27" t="e">
        <f t="shared" si="26"/>
        <v>#VALUE!</v>
      </c>
      <c r="B1710" s="99" t="s">
        <v>1741</v>
      </c>
      <c r="C1710" s="11">
        <v>2011</v>
      </c>
      <c r="D1710" s="12" t="s">
        <v>139</v>
      </c>
      <c r="E1710" s="11">
        <v>8</v>
      </c>
      <c r="F1710" s="25">
        <v>0.34523148148148147</v>
      </c>
      <c r="G1710" s="90">
        <v>0.13689814814814816</v>
      </c>
      <c r="H1710" s="90" t="s">
        <v>619</v>
      </c>
      <c r="I1710" s="11" t="s">
        <v>148</v>
      </c>
      <c r="J1710" s="88">
        <v>2.4</v>
      </c>
      <c r="K1710" s="13" t="s">
        <v>147</v>
      </c>
      <c r="L1710" s="13" t="s">
        <v>147</v>
      </c>
      <c r="M1710" s="88" t="s">
        <v>321</v>
      </c>
      <c r="N1710" s="75">
        <v>35.238999999999997</v>
      </c>
      <c r="O1710" s="75">
        <v>-92.349000000000004</v>
      </c>
      <c r="P1710" s="86">
        <v>5.2</v>
      </c>
      <c r="Q1710" s="11" t="s">
        <v>120</v>
      </c>
      <c r="R1710" s="12" t="s">
        <v>25</v>
      </c>
      <c r="S1710" s="77" t="s">
        <v>2107</v>
      </c>
    </row>
    <row r="1711" spans="1:19" s="1" customFormat="1" ht="33.75" x14ac:dyDescent="0.2">
      <c r="A1711" s="27" t="e">
        <f t="shared" si="26"/>
        <v>#VALUE!</v>
      </c>
      <c r="B1711" s="99" t="s">
        <v>1742</v>
      </c>
      <c r="C1711" s="11">
        <v>2011</v>
      </c>
      <c r="D1711" s="12" t="s">
        <v>139</v>
      </c>
      <c r="E1711" s="11">
        <v>8</v>
      </c>
      <c r="F1711" s="25">
        <v>0.36243055555555559</v>
      </c>
      <c r="G1711" s="90">
        <v>0.15409722222222222</v>
      </c>
      <c r="H1711" s="90" t="s">
        <v>619</v>
      </c>
      <c r="I1711" s="11" t="s">
        <v>148</v>
      </c>
      <c r="J1711" s="88">
        <v>2.1</v>
      </c>
      <c r="K1711" s="13" t="s">
        <v>147</v>
      </c>
      <c r="L1711" s="13" t="s">
        <v>147</v>
      </c>
      <c r="M1711" s="88" t="s">
        <v>321</v>
      </c>
      <c r="N1711" s="75">
        <v>35.237000000000002</v>
      </c>
      <c r="O1711" s="75">
        <v>-92.361999999999995</v>
      </c>
      <c r="P1711" s="86">
        <v>3.7</v>
      </c>
      <c r="Q1711" s="11" t="s">
        <v>120</v>
      </c>
      <c r="R1711" s="12" t="s">
        <v>25</v>
      </c>
      <c r="S1711" s="77" t="s">
        <v>2107</v>
      </c>
    </row>
    <row r="1712" spans="1:19" s="1" customFormat="1" ht="33.75" x14ac:dyDescent="0.2">
      <c r="A1712" s="27" t="e">
        <f t="shared" si="26"/>
        <v>#VALUE!</v>
      </c>
      <c r="B1712" s="99" t="s">
        <v>1743</v>
      </c>
      <c r="C1712" s="11">
        <v>2011</v>
      </c>
      <c r="D1712" s="12" t="s">
        <v>139</v>
      </c>
      <c r="E1712" s="11">
        <v>8</v>
      </c>
      <c r="F1712" s="25">
        <v>0.38468750000000002</v>
      </c>
      <c r="G1712" s="90">
        <v>0.17635416666666667</v>
      </c>
      <c r="H1712" s="90" t="s">
        <v>619</v>
      </c>
      <c r="I1712" s="11" t="s">
        <v>148</v>
      </c>
      <c r="J1712" s="88">
        <v>2.5</v>
      </c>
      <c r="K1712" s="13" t="s">
        <v>147</v>
      </c>
      <c r="L1712" s="13" t="s">
        <v>147</v>
      </c>
      <c r="M1712" s="88" t="s">
        <v>358</v>
      </c>
      <c r="N1712" s="75">
        <v>35.244999999999997</v>
      </c>
      <c r="O1712" s="75">
        <v>-92.36</v>
      </c>
      <c r="P1712" s="86">
        <v>4.5999999999999996</v>
      </c>
      <c r="Q1712" s="11" t="s">
        <v>120</v>
      </c>
      <c r="R1712" s="12" t="s">
        <v>25</v>
      </c>
      <c r="S1712" s="77" t="s">
        <v>2107</v>
      </c>
    </row>
    <row r="1713" spans="1:19" s="1" customFormat="1" ht="33.75" x14ac:dyDescent="0.2">
      <c r="A1713" s="27" t="e">
        <f t="shared" si="26"/>
        <v>#VALUE!</v>
      </c>
      <c r="B1713" s="99" t="s">
        <v>1744</v>
      </c>
      <c r="C1713" s="11">
        <v>2011</v>
      </c>
      <c r="D1713" s="12" t="s">
        <v>139</v>
      </c>
      <c r="E1713" s="11">
        <v>8</v>
      </c>
      <c r="F1713" s="25">
        <v>0.42561342592592594</v>
      </c>
      <c r="G1713" s="90">
        <v>0.21728009259259259</v>
      </c>
      <c r="H1713" s="90" t="s">
        <v>619</v>
      </c>
      <c r="I1713" s="11" t="s">
        <v>148</v>
      </c>
      <c r="J1713" s="88">
        <v>3</v>
      </c>
      <c r="K1713" s="13" t="s">
        <v>147</v>
      </c>
      <c r="L1713" s="13" t="s">
        <v>147</v>
      </c>
      <c r="M1713" s="88" t="s">
        <v>351</v>
      </c>
      <c r="N1713" s="75">
        <v>35.252000000000002</v>
      </c>
      <c r="O1713" s="75">
        <v>-92.391000000000005</v>
      </c>
      <c r="P1713" s="86">
        <v>5.2</v>
      </c>
      <c r="Q1713" s="11" t="s">
        <v>120</v>
      </c>
      <c r="R1713" s="12" t="s">
        <v>25</v>
      </c>
      <c r="S1713" s="77" t="s">
        <v>2107</v>
      </c>
    </row>
    <row r="1714" spans="1:19" s="1" customFormat="1" ht="33.75" x14ac:dyDescent="0.2">
      <c r="A1714" s="27" t="e">
        <f t="shared" si="26"/>
        <v>#VALUE!</v>
      </c>
      <c r="B1714" s="99" t="s">
        <v>1745</v>
      </c>
      <c r="C1714" s="11">
        <v>2011</v>
      </c>
      <c r="D1714" s="12" t="s">
        <v>139</v>
      </c>
      <c r="E1714" s="11">
        <v>8</v>
      </c>
      <c r="F1714" s="25">
        <v>0.53239583333333329</v>
      </c>
      <c r="G1714" s="90">
        <v>0.32406249999999998</v>
      </c>
      <c r="H1714" s="90" t="s">
        <v>619</v>
      </c>
      <c r="I1714" s="11" t="s">
        <v>148</v>
      </c>
      <c r="J1714" s="88">
        <v>2.6</v>
      </c>
      <c r="K1714" s="13" t="s">
        <v>147</v>
      </c>
      <c r="L1714" s="13" t="s">
        <v>147</v>
      </c>
      <c r="M1714" s="88" t="s">
        <v>354</v>
      </c>
      <c r="N1714" s="75">
        <v>35.237000000000002</v>
      </c>
      <c r="O1714" s="75">
        <v>-92.366</v>
      </c>
      <c r="P1714" s="86">
        <v>3.5</v>
      </c>
      <c r="Q1714" s="11" t="s">
        <v>120</v>
      </c>
      <c r="R1714" s="12" t="s">
        <v>25</v>
      </c>
      <c r="S1714" s="77" t="s">
        <v>2107</v>
      </c>
    </row>
    <row r="1715" spans="1:19" s="1" customFormat="1" ht="33.75" x14ac:dyDescent="0.2">
      <c r="A1715" s="27" t="e">
        <f t="shared" si="26"/>
        <v>#VALUE!</v>
      </c>
      <c r="B1715" s="99" t="s">
        <v>1746</v>
      </c>
      <c r="C1715" s="11">
        <v>2011</v>
      </c>
      <c r="D1715" s="12" t="s">
        <v>139</v>
      </c>
      <c r="E1715" s="11">
        <v>8</v>
      </c>
      <c r="F1715" s="25">
        <v>0.55333333333333334</v>
      </c>
      <c r="G1715" s="90">
        <v>0.34499999999999997</v>
      </c>
      <c r="H1715" s="90" t="s">
        <v>619</v>
      </c>
      <c r="I1715" s="11" t="s">
        <v>148</v>
      </c>
      <c r="J1715" s="88">
        <v>2.6</v>
      </c>
      <c r="K1715" s="13" t="s">
        <v>147</v>
      </c>
      <c r="L1715" s="13" t="s">
        <v>147</v>
      </c>
      <c r="M1715" s="88" t="s">
        <v>321</v>
      </c>
      <c r="N1715" s="75">
        <v>35.235999999999997</v>
      </c>
      <c r="O1715" s="75">
        <v>-92.366</v>
      </c>
      <c r="P1715" s="86">
        <v>6</v>
      </c>
      <c r="Q1715" s="11" t="s">
        <v>120</v>
      </c>
      <c r="R1715" s="12" t="s">
        <v>25</v>
      </c>
      <c r="S1715" s="77" t="s">
        <v>2107</v>
      </c>
    </row>
    <row r="1716" spans="1:19" s="1" customFormat="1" ht="33.75" x14ac:dyDescent="0.2">
      <c r="A1716" s="27" t="e">
        <f t="shared" si="26"/>
        <v>#VALUE!</v>
      </c>
      <c r="B1716" s="99" t="s">
        <v>1747</v>
      </c>
      <c r="C1716" s="11">
        <v>2011</v>
      </c>
      <c r="D1716" s="12" t="s">
        <v>139</v>
      </c>
      <c r="E1716" s="11">
        <v>8</v>
      </c>
      <c r="F1716" s="25">
        <v>0.62259259259259259</v>
      </c>
      <c r="G1716" s="90">
        <v>0.41425925925925927</v>
      </c>
      <c r="H1716" s="90" t="s">
        <v>619</v>
      </c>
      <c r="I1716" s="11" t="s">
        <v>148</v>
      </c>
      <c r="J1716" s="88">
        <v>3.9</v>
      </c>
      <c r="K1716" s="13" t="s">
        <v>147</v>
      </c>
      <c r="L1716" s="13" t="s">
        <v>147</v>
      </c>
      <c r="M1716" s="88" t="s">
        <v>481</v>
      </c>
      <c r="N1716" s="75">
        <v>35.261000000000003</v>
      </c>
      <c r="O1716" s="75">
        <v>-92.361999999999995</v>
      </c>
      <c r="P1716" s="86">
        <v>6.7</v>
      </c>
      <c r="Q1716" s="11" t="s">
        <v>120</v>
      </c>
      <c r="R1716" s="12" t="s">
        <v>25</v>
      </c>
      <c r="S1716" s="77" t="s">
        <v>2107</v>
      </c>
    </row>
    <row r="1717" spans="1:19" s="1" customFormat="1" ht="33.75" x14ac:dyDescent="0.2">
      <c r="A1717" s="27" t="e">
        <f t="shared" si="26"/>
        <v>#VALUE!</v>
      </c>
      <c r="B1717" s="99" t="s">
        <v>1748</v>
      </c>
      <c r="C1717" s="11">
        <v>2011</v>
      </c>
      <c r="D1717" s="12" t="s">
        <v>139</v>
      </c>
      <c r="E1717" s="11">
        <v>8</v>
      </c>
      <c r="F1717" s="25">
        <v>0.65006944444444448</v>
      </c>
      <c r="G1717" s="90">
        <v>0.44173611111111111</v>
      </c>
      <c r="H1717" s="90" t="s">
        <v>619</v>
      </c>
      <c r="I1717" s="11" t="s">
        <v>148</v>
      </c>
      <c r="J1717" s="88">
        <v>2.4</v>
      </c>
      <c r="K1717" s="13" t="s">
        <v>147</v>
      </c>
      <c r="L1717" s="13" t="s">
        <v>147</v>
      </c>
      <c r="M1717" s="88" t="s">
        <v>321</v>
      </c>
      <c r="N1717" s="75">
        <v>35.250999999999998</v>
      </c>
      <c r="O1717" s="75">
        <v>-92.35</v>
      </c>
      <c r="P1717" s="86">
        <v>3</v>
      </c>
      <c r="Q1717" s="11" t="s">
        <v>120</v>
      </c>
      <c r="R1717" s="12" t="s">
        <v>25</v>
      </c>
      <c r="S1717" s="77" t="s">
        <v>2107</v>
      </c>
    </row>
    <row r="1718" spans="1:19" s="1" customFormat="1" ht="33.75" x14ac:dyDescent="0.2">
      <c r="A1718" s="27" t="e">
        <f t="shared" si="26"/>
        <v>#VALUE!</v>
      </c>
      <c r="B1718" s="99" t="s">
        <v>1749</v>
      </c>
      <c r="C1718" s="11">
        <v>2011</v>
      </c>
      <c r="D1718" s="12" t="s">
        <v>139</v>
      </c>
      <c r="E1718" s="11">
        <v>8</v>
      </c>
      <c r="F1718" s="25">
        <v>0.66850694444444436</v>
      </c>
      <c r="G1718" s="90">
        <v>0.46017361111111116</v>
      </c>
      <c r="H1718" s="90" t="s">
        <v>619</v>
      </c>
      <c r="I1718" s="11" t="s">
        <v>148</v>
      </c>
      <c r="J1718" s="88">
        <v>2.9</v>
      </c>
      <c r="K1718" s="13" t="s">
        <v>147</v>
      </c>
      <c r="L1718" s="13" t="s">
        <v>147</v>
      </c>
      <c r="M1718" s="88" t="s">
        <v>321</v>
      </c>
      <c r="N1718" s="75">
        <v>35.253</v>
      </c>
      <c r="O1718" s="75">
        <v>-92.367999999999995</v>
      </c>
      <c r="P1718" s="86">
        <v>6.2</v>
      </c>
      <c r="Q1718" s="11" t="s">
        <v>120</v>
      </c>
      <c r="R1718" s="12" t="s">
        <v>25</v>
      </c>
      <c r="S1718" s="77" t="s">
        <v>2107</v>
      </c>
    </row>
    <row r="1719" spans="1:19" s="1" customFormat="1" ht="33.75" x14ac:dyDescent="0.2">
      <c r="A1719" s="27" t="e">
        <f t="shared" si="26"/>
        <v>#VALUE!</v>
      </c>
      <c r="B1719" s="99" t="s">
        <v>1750</v>
      </c>
      <c r="C1719" s="11">
        <v>2011</v>
      </c>
      <c r="D1719" s="12" t="s">
        <v>139</v>
      </c>
      <c r="E1719" s="11">
        <v>8</v>
      </c>
      <c r="F1719" s="25">
        <v>0.69883101851851848</v>
      </c>
      <c r="G1719" s="90">
        <v>0.49049768518518522</v>
      </c>
      <c r="H1719" s="90" t="s">
        <v>619</v>
      </c>
      <c r="I1719" s="11" t="s">
        <v>148</v>
      </c>
      <c r="J1719" s="88">
        <v>3.5</v>
      </c>
      <c r="K1719" s="13" t="s">
        <v>147</v>
      </c>
      <c r="L1719" s="13" t="s">
        <v>147</v>
      </c>
      <c r="M1719" s="88" t="s">
        <v>482</v>
      </c>
      <c r="N1719" s="75">
        <v>35.258000000000003</v>
      </c>
      <c r="O1719" s="75">
        <v>-92.376000000000005</v>
      </c>
      <c r="P1719" s="86">
        <v>6.2</v>
      </c>
      <c r="Q1719" s="11" t="s">
        <v>120</v>
      </c>
      <c r="R1719" s="12" t="s">
        <v>25</v>
      </c>
      <c r="S1719" s="77" t="s">
        <v>2107</v>
      </c>
    </row>
    <row r="1720" spans="1:19" s="1" customFormat="1" ht="33.75" x14ac:dyDescent="0.2">
      <c r="A1720" s="27" t="e">
        <f t="shared" si="26"/>
        <v>#VALUE!</v>
      </c>
      <c r="B1720" s="99" t="s">
        <v>1751</v>
      </c>
      <c r="C1720" s="11">
        <v>2011</v>
      </c>
      <c r="D1720" s="12" t="s">
        <v>139</v>
      </c>
      <c r="E1720" s="11">
        <v>8</v>
      </c>
      <c r="F1720" s="25">
        <v>0.88766203703703705</v>
      </c>
      <c r="G1720" s="90">
        <v>0.67932870370370368</v>
      </c>
      <c r="H1720" s="90" t="s">
        <v>619</v>
      </c>
      <c r="I1720" s="11" t="s">
        <v>148</v>
      </c>
      <c r="J1720" s="88">
        <v>2.5</v>
      </c>
      <c r="K1720" s="13" t="s">
        <v>147</v>
      </c>
      <c r="L1720" s="13" t="s">
        <v>147</v>
      </c>
      <c r="M1720" s="88" t="s">
        <v>406</v>
      </c>
      <c r="N1720" s="75">
        <v>35.26</v>
      </c>
      <c r="O1720" s="75">
        <v>-92.35</v>
      </c>
      <c r="P1720" s="86">
        <v>4.7</v>
      </c>
      <c r="Q1720" s="11" t="s">
        <v>120</v>
      </c>
      <c r="R1720" s="12" t="s">
        <v>25</v>
      </c>
      <c r="S1720" s="77" t="s">
        <v>2107</v>
      </c>
    </row>
    <row r="1721" spans="1:19" s="1" customFormat="1" ht="33.75" x14ac:dyDescent="0.2">
      <c r="A1721" s="27" t="e">
        <f t="shared" si="26"/>
        <v>#VALUE!</v>
      </c>
      <c r="B1721" s="99" t="s">
        <v>1752</v>
      </c>
      <c r="C1721" s="11">
        <v>2011</v>
      </c>
      <c r="D1721" s="12" t="s">
        <v>139</v>
      </c>
      <c r="E1721" s="11">
        <v>8</v>
      </c>
      <c r="F1721" s="25">
        <v>0.90775462962962961</v>
      </c>
      <c r="G1721" s="90">
        <v>0.69942129629629635</v>
      </c>
      <c r="H1721" s="90" t="s">
        <v>619</v>
      </c>
      <c r="I1721" s="11" t="s">
        <v>148</v>
      </c>
      <c r="J1721" s="88">
        <v>2.4</v>
      </c>
      <c r="K1721" s="13" t="s">
        <v>147</v>
      </c>
      <c r="L1721" s="13" t="s">
        <v>147</v>
      </c>
      <c r="M1721" s="88" t="s">
        <v>418</v>
      </c>
      <c r="N1721" s="75">
        <v>35.241999999999997</v>
      </c>
      <c r="O1721" s="75">
        <v>-92.35</v>
      </c>
      <c r="P1721" s="86">
        <v>4.2</v>
      </c>
      <c r="Q1721" s="11" t="s">
        <v>120</v>
      </c>
      <c r="R1721" s="12" t="s">
        <v>25</v>
      </c>
      <c r="S1721" s="77" t="s">
        <v>2107</v>
      </c>
    </row>
    <row r="1722" spans="1:19" s="1" customFormat="1" ht="33.75" x14ac:dyDescent="0.2">
      <c r="A1722" s="27" t="e">
        <f t="shared" si="26"/>
        <v>#VALUE!</v>
      </c>
      <c r="B1722" s="99" t="s">
        <v>1753</v>
      </c>
      <c r="C1722" s="11">
        <v>2011</v>
      </c>
      <c r="D1722" s="12" t="s">
        <v>139</v>
      </c>
      <c r="E1722" s="11">
        <v>8</v>
      </c>
      <c r="F1722" s="25">
        <v>1.7175925925925924E-2</v>
      </c>
      <c r="G1722" s="90">
        <v>0.80884259259259261</v>
      </c>
      <c r="H1722" s="90" t="s">
        <v>619</v>
      </c>
      <c r="I1722" s="11" t="s">
        <v>148</v>
      </c>
      <c r="J1722" s="88">
        <v>1.6</v>
      </c>
      <c r="K1722" s="13" t="s">
        <v>147</v>
      </c>
      <c r="L1722" s="13" t="s">
        <v>147</v>
      </c>
      <c r="M1722" s="88" t="s">
        <v>321</v>
      </c>
      <c r="N1722" s="75">
        <v>35.25</v>
      </c>
      <c r="O1722" s="75">
        <v>-92.36</v>
      </c>
      <c r="P1722" s="86">
        <v>6.6</v>
      </c>
      <c r="Q1722" s="11" t="s">
        <v>120</v>
      </c>
      <c r="R1722" s="12" t="s">
        <v>25</v>
      </c>
      <c r="S1722" s="77" t="s">
        <v>2107</v>
      </c>
    </row>
    <row r="1723" spans="1:19" s="1" customFormat="1" ht="33.75" x14ac:dyDescent="0.2">
      <c r="A1723" s="27" t="e">
        <f t="shared" si="26"/>
        <v>#VALUE!</v>
      </c>
      <c r="B1723" s="99" t="s">
        <v>1754</v>
      </c>
      <c r="C1723" s="11">
        <v>2011</v>
      </c>
      <c r="D1723" s="12" t="s">
        <v>139</v>
      </c>
      <c r="E1723" s="11">
        <v>8</v>
      </c>
      <c r="F1723" s="25">
        <v>3.2199074074074074E-2</v>
      </c>
      <c r="G1723" s="90">
        <v>0.8238657407407407</v>
      </c>
      <c r="H1723" s="90" t="s">
        <v>619</v>
      </c>
      <c r="I1723" s="11" t="s">
        <v>148</v>
      </c>
      <c r="J1723" s="88">
        <v>1.7</v>
      </c>
      <c r="K1723" s="13" t="s">
        <v>147</v>
      </c>
      <c r="L1723" s="13" t="s">
        <v>147</v>
      </c>
      <c r="M1723" s="88" t="s">
        <v>321</v>
      </c>
      <c r="N1723" s="75">
        <v>35.250999999999998</v>
      </c>
      <c r="O1723" s="75">
        <v>-92.364999999999995</v>
      </c>
      <c r="P1723" s="86">
        <v>6.8</v>
      </c>
      <c r="Q1723" s="11" t="s">
        <v>120</v>
      </c>
      <c r="R1723" s="12" t="s">
        <v>25</v>
      </c>
      <c r="S1723" s="77" t="s">
        <v>2107</v>
      </c>
    </row>
    <row r="1724" spans="1:19" s="1" customFormat="1" ht="33.75" x14ac:dyDescent="0.2">
      <c r="A1724" s="27" t="e">
        <f t="shared" si="26"/>
        <v>#VALUE!</v>
      </c>
      <c r="B1724" s="99" t="s">
        <v>1755</v>
      </c>
      <c r="C1724" s="11">
        <v>2011</v>
      </c>
      <c r="D1724" s="12" t="s">
        <v>139</v>
      </c>
      <c r="E1724" s="11">
        <v>8</v>
      </c>
      <c r="F1724" s="25">
        <v>3.7523148148148146E-2</v>
      </c>
      <c r="G1724" s="90">
        <v>0.8291898148148148</v>
      </c>
      <c r="H1724" s="90" t="s">
        <v>619</v>
      </c>
      <c r="I1724" s="11" t="s">
        <v>148</v>
      </c>
      <c r="J1724" s="88">
        <v>1.8</v>
      </c>
      <c r="K1724" s="13" t="s">
        <v>147</v>
      </c>
      <c r="L1724" s="13" t="s">
        <v>147</v>
      </c>
      <c r="M1724" s="88" t="s">
        <v>321</v>
      </c>
      <c r="N1724" s="75">
        <v>35.247999999999998</v>
      </c>
      <c r="O1724" s="75">
        <v>-92.36</v>
      </c>
      <c r="P1724" s="86">
        <v>5.9</v>
      </c>
      <c r="Q1724" s="11" t="s">
        <v>120</v>
      </c>
      <c r="R1724" s="12" t="s">
        <v>25</v>
      </c>
      <c r="S1724" s="77" t="s">
        <v>2107</v>
      </c>
    </row>
    <row r="1725" spans="1:19" s="1" customFormat="1" ht="33.75" x14ac:dyDescent="0.2">
      <c r="A1725" s="27" t="e">
        <f t="shared" si="26"/>
        <v>#VALUE!</v>
      </c>
      <c r="B1725" s="99" t="s">
        <v>1756</v>
      </c>
      <c r="C1725" s="11">
        <v>2011</v>
      </c>
      <c r="D1725" s="12" t="s">
        <v>139</v>
      </c>
      <c r="E1725" s="11">
        <v>8</v>
      </c>
      <c r="F1725" s="25">
        <v>4.041666666666667E-2</v>
      </c>
      <c r="G1725" s="90">
        <v>0.83208333333333329</v>
      </c>
      <c r="H1725" s="90" t="s">
        <v>619</v>
      </c>
      <c r="I1725" s="11" t="s">
        <v>148</v>
      </c>
      <c r="J1725" s="88">
        <v>1.7</v>
      </c>
      <c r="K1725" s="13" t="s">
        <v>147</v>
      </c>
      <c r="L1725" s="13" t="s">
        <v>147</v>
      </c>
      <c r="M1725" s="88" t="s">
        <v>321</v>
      </c>
      <c r="N1725" s="75">
        <v>35.244999999999997</v>
      </c>
      <c r="O1725" s="75">
        <v>-92.346000000000004</v>
      </c>
      <c r="P1725" s="86">
        <v>3.5</v>
      </c>
      <c r="Q1725" s="11" t="s">
        <v>120</v>
      </c>
      <c r="R1725" s="12" t="s">
        <v>25</v>
      </c>
      <c r="S1725" s="77" t="s">
        <v>2107</v>
      </c>
    </row>
    <row r="1726" spans="1:19" s="1" customFormat="1" ht="33.75" x14ac:dyDescent="0.2">
      <c r="A1726" s="27" t="e">
        <f t="shared" si="26"/>
        <v>#VALUE!</v>
      </c>
      <c r="B1726" s="99" t="s">
        <v>1757</v>
      </c>
      <c r="C1726" s="11">
        <v>2011</v>
      </c>
      <c r="D1726" s="12" t="s">
        <v>139</v>
      </c>
      <c r="E1726" s="11">
        <v>8</v>
      </c>
      <c r="F1726" s="25">
        <v>4.5821759259259263E-2</v>
      </c>
      <c r="G1726" s="90">
        <v>0.83748842592592598</v>
      </c>
      <c r="H1726" s="90" t="s">
        <v>619</v>
      </c>
      <c r="I1726" s="11" t="s">
        <v>148</v>
      </c>
      <c r="J1726" s="88">
        <v>1.6</v>
      </c>
      <c r="K1726" s="13" t="s">
        <v>147</v>
      </c>
      <c r="L1726" s="13" t="s">
        <v>147</v>
      </c>
      <c r="M1726" s="88" t="s">
        <v>321</v>
      </c>
      <c r="N1726" s="75">
        <v>35.249000000000002</v>
      </c>
      <c r="O1726" s="75">
        <v>-92.361000000000004</v>
      </c>
      <c r="P1726" s="86">
        <v>5.9</v>
      </c>
      <c r="Q1726" s="11" t="s">
        <v>120</v>
      </c>
      <c r="R1726" s="12" t="s">
        <v>25</v>
      </c>
      <c r="S1726" s="77" t="s">
        <v>2107</v>
      </c>
    </row>
    <row r="1727" spans="1:19" s="1" customFormat="1" ht="33.75" x14ac:dyDescent="0.2">
      <c r="A1727" s="27" t="e">
        <f t="shared" si="26"/>
        <v>#VALUE!</v>
      </c>
      <c r="B1727" s="99" t="s">
        <v>1758</v>
      </c>
      <c r="C1727" s="11">
        <v>2011</v>
      </c>
      <c r="D1727" s="12" t="s">
        <v>139</v>
      </c>
      <c r="E1727" s="11">
        <v>8</v>
      </c>
      <c r="F1727" s="25">
        <v>7.2870370370370363E-2</v>
      </c>
      <c r="G1727" s="90">
        <v>0.86453703703703699</v>
      </c>
      <c r="H1727" s="90" t="s">
        <v>619</v>
      </c>
      <c r="I1727" s="11" t="s">
        <v>148</v>
      </c>
      <c r="J1727" s="88">
        <v>1.6</v>
      </c>
      <c r="K1727" s="13" t="s">
        <v>147</v>
      </c>
      <c r="L1727" s="13" t="s">
        <v>147</v>
      </c>
      <c r="M1727" s="88" t="s">
        <v>321</v>
      </c>
      <c r="N1727" s="75">
        <v>35.237000000000002</v>
      </c>
      <c r="O1727" s="75">
        <v>-92.37</v>
      </c>
      <c r="P1727" s="86">
        <v>4</v>
      </c>
      <c r="Q1727" s="11" t="s">
        <v>120</v>
      </c>
      <c r="R1727" s="12" t="s">
        <v>25</v>
      </c>
      <c r="S1727" s="77" t="s">
        <v>2107</v>
      </c>
    </row>
    <row r="1728" spans="1:19" s="1" customFormat="1" ht="33.75" x14ac:dyDescent="0.2">
      <c r="A1728" s="27" t="e">
        <f t="shared" si="26"/>
        <v>#VALUE!</v>
      </c>
      <c r="B1728" s="99" t="s">
        <v>1759</v>
      </c>
      <c r="C1728" s="11">
        <v>2011</v>
      </c>
      <c r="D1728" s="12" t="s">
        <v>139</v>
      </c>
      <c r="E1728" s="11">
        <v>8</v>
      </c>
      <c r="F1728" s="25">
        <v>7.886574074074075E-2</v>
      </c>
      <c r="G1728" s="90">
        <v>0.87053240740740734</v>
      </c>
      <c r="H1728" s="90" t="s">
        <v>619</v>
      </c>
      <c r="I1728" s="11" t="s">
        <v>148</v>
      </c>
      <c r="J1728" s="88">
        <v>2.2999999999999998</v>
      </c>
      <c r="K1728" s="13" t="s">
        <v>147</v>
      </c>
      <c r="L1728" s="13" t="s">
        <v>147</v>
      </c>
      <c r="M1728" s="88" t="s">
        <v>321</v>
      </c>
      <c r="N1728" s="75">
        <v>35.231999999999999</v>
      </c>
      <c r="O1728" s="75">
        <v>-92.36</v>
      </c>
      <c r="P1728" s="86">
        <v>5.2</v>
      </c>
      <c r="Q1728" s="11" t="s">
        <v>120</v>
      </c>
      <c r="R1728" s="12" t="s">
        <v>25</v>
      </c>
      <c r="S1728" s="77" t="s">
        <v>2107</v>
      </c>
    </row>
    <row r="1729" spans="1:19" s="1" customFormat="1" ht="33.75" x14ac:dyDescent="0.2">
      <c r="A1729" s="27" t="e">
        <f t="shared" si="26"/>
        <v>#VALUE!</v>
      </c>
      <c r="B1729" s="99" t="s">
        <v>1760</v>
      </c>
      <c r="C1729" s="11">
        <v>2011</v>
      </c>
      <c r="D1729" s="12" t="s">
        <v>139</v>
      </c>
      <c r="E1729" s="11">
        <v>8</v>
      </c>
      <c r="F1729" s="25">
        <v>0.13895833333333332</v>
      </c>
      <c r="G1729" s="90">
        <v>0.93062500000000004</v>
      </c>
      <c r="H1729" s="90" t="s">
        <v>619</v>
      </c>
      <c r="I1729" s="11" t="s">
        <v>148</v>
      </c>
      <c r="J1729" s="88">
        <v>1.7</v>
      </c>
      <c r="K1729" s="13" t="s">
        <v>147</v>
      </c>
      <c r="L1729" s="13" t="s">
        <v>147</v>
      </c>
      <c r="M1729" s="88" t="s">
        <v>321</v>
      </c>
      <c r="N1729" s="75">
        <v>35.235999999999997</v>
      </c>
      <c r="O1729" s="75">
        <v>-92.378</v>
      </c>
      <c r="P1729" s="86">
        <v>5.4</v>
      </c>
      <c r="Q1729" s="11" t="s">
        <v>120</v>
      </c>
      <c r="R1729" s="12" t="s">
        <v>25</v>
      </c>
      <c r="S1729" s="77" t="s">
        <v>2107</v>
      </c>
    </row>
    <row r="1730" spans="1:19" s="1" customFormat="1" ht="33.75" x14ac:dyDescent="0.2">
      <c r="A1730" s="27" t="e">
        <f t="shared" ref="A1730:A1793" si="27">SUM(A1729+1)</f>
        <v>#VALUE!</v>
      </c>
      <c r="B1730" s="99" t="s">
        <v>1761</v>
      </c>
      <c r="C1730" s="11">
        <v>2011</v>
      </c>
      <c r="D1730" s="12" t="s">
        <v>139</v>
      </c>
      <c r="E1730" s="11">
        <v>9</v>
      </c>
      <c r="F1730" s="25">
        <v>0.25480324074074073</v>
      </c>
      <c r="G1730" s="90">
        <v>4.6469907407407411E-2</v>
      </c>
      <c r="H1730" s="90" t="s">
        <v>619</v>
      </c>
      <c r="I1730" s="11" t="s">
        <v>148</v>
      </c>
      <c r="J1730" s="88">
        <v>2.2000000000000002</v>
      </c>
      <c r="K1730" s="13" t="s">
        <v>147</v>
      </c>
      <c r="L1730" s="13" t="s">
        <v>147</v>
      </c>
      <c r="M1730" s="88" t="s">
        <v>321</v>
      </c>
      <c r="N1730" s="75">
        <v>35.250999999999998</v>
      </c>
      <c r="O1730" s="75">
        <v>-92.35</v>
      </c>
      <c r="P1730" s="86">
        <v>4</v>
      </c>
      <c r="Q1730" s="11" t="s">
        <v>120</v>
      </c>
      <c r="R1730" s="12" t="s">
        <v>25</v>
      </c>
      <c r="S1730" s="77" t="s">
        <v>2107</v>
      </c>
    </row>
    <row r="1731" spans="1:19" s="1" customFormat="1" ht="33.75" x14ac:dyDescent="0.2">
      <c r="A1731" s="27" t="e">
        <f t="shared" si="27"/>
        <v>#VALUE!</v>
      </c>
      <c r="B1731" s="99" t="s">
        <v>1762</v>
      </c>
      <c r="C1731" s="11">
        <v>2011</v>
      </c>
      <c r="D1731" s="12" t="s">
        <v>139</v>
      </c>
      <c r="E1731" s="11">
        <v>9</v>
      </c>
      <c r="F1731" s="25">
        <v>0.25775462962962964</v>
      </c>
      <c r="G1731" s="90">
        <v>4.9421296296296297E-2</v>
      </c>
      <c r="H1731" s="90" t="s">
        <v>619</v>
      </c>
      <c r="I1731" s="11" t="s">
        <v>148</v>
      </c>
      <c r="J1731" s="88">
        <v>1.9</v>
      </c>
      <c r="K1731" s="13" t="s">
        <v>147</v>
      </c>
      <c r="L1731" s="13" t="s">
        <v>147</v>
      </c>
      <c r="M1731" s="88" t="s">
        <v>321</v>
      </c>
      <c r="N1731" s="75">
        <v>35.247999999999998</v>
      </c>
      <c r="O1731" s="75">
        <v>-92.344999999999999</v>
      </c>
      <c r="P1731" s="86">
        <v>4.9000000000000004</v>
      </c>
      <c r="Q1731" s="11" t="s">
        <v>120</v>
      </c>
      <c r="R1731" s="12" t="s">
        <v>25</v>
      </c>
      <c r="S1731" s="77" t="s">
        <v>2107</v>
      </c>
    </row>
    <row r="1732" spans="1:19" s="1" customFormat="1" ht="33.75" x14ac:dyDescent="0.2">
      <c r="A1732" s="27" t="e">
        <f t="shared" si="27"/>
        <v>#VALUE!</v>
      </c>
      <c r="B1732" s="99" t="s">
        <v>1763</v>
      </c>
      <c r="C1732" s="11">
        <v>2011</v>
      </c>
      <c r="D1732" s="12" t="s">
        <v>139</v>
      </c>
      <c r="E1732" s="11">
        <v>9</v>
      </c>
      <c r="F1732" s="25">
        <v>0.32353009259259258</v>
      </c>
      <c r="G1732" s="90">
        <v>0.11519675925925926</v>
      </c>
      <c r="H1732" s="90" t="s">
        <v>619</v>
      </c>
      <c r="I1732" s="11" t="s">
        <v>148</v>
      </c>
      <c r="J1732" s="88">
        <v>1.8</v>
      </c>
      <c r="K1732" s="13" t="s">
        <v>147</v>
      </c>
      <c r="L1732" s="13" t="s">
        <v>147</v>
      </c>
      <c r="M1732" s="88" t="s">
        <v>321</v>
      </c>
      <c r="N1732" s="75">
        <v>35.243000000000002</v>
      </c>
      <c r="O1732" s="75">
        <v>-92.367000000000004</v>
      </c>
      <c r="P1732" s="86">
        <v>4.3</v>
      </c>
      <c r="Q1732" s="11" t="s">
        <v>120</v>
      </c>
      <c r="R1732" s="12" t="s">
        <v>25</v>
      </c>
      <c r="S1732" s="77" t="s">
        <v>2107</v>
      </c>
    </row>
    <row r="1733" spans="1:19" s="1" customFormat="1" ht="33.75" x14ac:dyDescent="0.2">
      <c r="A1733" s="27" t="e">
        <f t="shared" si="27"/>
        <v>#VALUE!</v>
      </c>
      <c r="B1733" s="99" t="s">
        <v>1764</v>
      </c>
      <c r="C1733" s="11">
        <v>2011</v>
      </c>
      <c r="D1733" s="12" t="s">
        <v>139</v>
      </c>
      <c r="E1733" s="11">
        <v>9</v>
      </c>
      <c r="F1733" s="25">
        <v>0.40630787037037036</v>
      </c>
      <c r="G1733" s="90">
        <v>0.19797453703703705</v>
      </c>
      <c r="H1733" s="90" t="s">
        <v>619</v>
      </c>
      <c r="I1733" s="11" t="s">
        <v>148</v>
      </c>
      <c r="J1733" s="88">
        <v>1.6</v>
      </c>
      <c r="K1733" s="13" t="s">
        <v>147</v>
      </c>
      <c r="L1733" s="13" t="s">
        <v>147</v>
      </c>
      <c r="M1733" s="88" t="s">
        <v>321</v>
      </c>
      <c r="N1733" s="75">
        <v>35.249000000000002</v>
      </c>
      <c r="O1733" s="75">
        <v>-92.358000000000004</v>
      </c>
      <c r="P1733" s="86">
        <v>6.6</v>
      </c>
      <c r="Q1733" s="11" t="s">
        <v>120</v>
      </c>
      <c r="R1733" s="12" t="s">
        <v>25</v>
      </c>
      <c r="S1733" s="77" t="s">
        <v>2107</v>
      </c>
    </row>
    <row r="1734" spans="1:19" s="1" customFormat="1" ht="33.75" x14ac:dyDescent="0.2">
      <c r="A1734" s="27" t="e">
        <f t="shared" si="27"/>
        <v>#VALUE!</v>
      </c>
      <c r="B1734" s="99" t="s">
        <v>1765</v>
      </c>
      <c r="C1734" s="11">
        <v>2011</v>
      </c>
      <c r="D1734" s="12" t="s">
        <v>139</v>
      </c>
      <c r="E1734" s="11">
        <v>9</v>
      </c>
      <c r="F1734" s="25">
        <v>0.5178356481481482</v>
      </c>
      <c r="G1734" s="90">
        <v>0.30950231481481483</v>
      </c>
      <c r="H1734" s="90" t="s">
        <v>619</v>
      </c>
      <c r="I1734" s="11" t="s">
        <v>148</v>
      </c>
      <c r="J1734" s="88">
        <v>2</v>
      </c>
      <c r="K1734" s="13" t="s">
        <v>147</v>
      </c>
      <c r="L1734" s="13" t="s">
        <v>147</v>
      </c>
      <c r="M1734" s="88" t="s">
        <v>321</v>
      </c>
      <c r="N1734" s="75">
        <v>35.258000000000003</v>
      </c>
      <c r="O1734" s="75">
        <v>-92.355000000000004</v>
      </c>
      <c r="P1734" s="86">
        <v>4.7</v>
      </c>
      <c r="Q1734" s="11" t="s">
        <v>120</v>
      </c>
      <c r="R1734" s="12" t="s">
        <v>25</v>
      </c>
      <c r="S1734" s="77" t="s">
        <v>2107</v>
      </c>
    </row>
    <row r="1735" spans="1:19" s="1" customFormat="1" ht="33.75" x14ac:dyDescent="0.2">
      <c r="A1735" s="27" t="e">
        <f t="shared" si="27"/>
        <v>#VALUE!</v>
      </c>
      <c r="B1735" s="99" t="s">
        <v>1766</v>
      </c>
      <c r="C1735" s="11">
        <v>2011</v>
      </c>
      <c r="D1735" s="12" t="s">
        <v>139</v>
      </c>
      <c r="E1735" s="11">
        <v>9</v>
      </c>
      <c r="F1735" s="25">
        <v>0.52579861111111115</v>
      </c>
      <c r="G1735" s="90">
        <v>0.31746527777777778</v>
      </c>
      <c r="H1735" s="90" t="s">
        <v>619</v>
      </c>
      <c r="I1735" s="11" t="s">
        <v>148</v>
      </c>
      <c r="J1735" s="88">
        <v>1.7</v>
      </c>
      <c r="K1735" s="13" t="s">
        <v>147</v>
      </c>
      <c r="L1735" s="13" t="s">
        <v>147</v>
      </c>
      <c r="M1735" s="88" t="s">
        <v>321</v>
      </c>
      <c r="N1735" s="75">
        <v>35.228000000000002</v>
      </c>
      <c r="O1735" s="75">
        <v>-92.382000000000005</v>
      </c>
      <c r="P1735" s="86">
        <v>5.8</v>
      </c>
      <c r="Q1735" s="11" t="s">
        <v>120</v>
      </c>
      <c r="R1735" s="12" t="s">
        <v>25</v>
      </c>
      <c r="S1735" s="77" t="s">
        <v>2107</v>
      </c>
    </row>
    <row r="1736" spans="1:19" s="1" customFormat="1" ht="33.75" x14ac:dyDescent="0.2">
      <c r="A1736" s="27" t="e">
        <f t="shared" si="27"/>
        <v>#VALUE!</v>
      </c>
      <c r="B1736" s="99" t="s">
        <v>1768</v>
      </c>
      <c r="C1736" s="11">
        <v>2011</v>
      </c>
      <c r="D1736" s="12" t="s">
        <v>139</v>
      </c>
      <c r="E1736" s="11">
        <v>9</v>
      </c>
      <c r="F1736" s="25">
        <v>0.56972222222222224</v>
      </c>
      <c r="G1736" s="90">
        <v>0.36138888888888893</v>
      </c>
      <c r="H1736" s="90" t="s">
        <v>619</v>
      </c>
      <c r="I1736" s="11" t="s">
        <v>148</v>
      </c>
      <c r="J1736" s="88">
        <v>2.2000000000000002</v>
      </c>
      <c r="K1736" s="13" t="s">
        <v>147</v>
      </c>
      <c r="L1736" s="13" t="s">
        <v>147</v>
      </c>
      <c r="M1736" s="88" t="s">
        <v>321</v>
      </c>
      <c r="N1736" s="75">
        <v>35.25</v>
      </c>
      <c r="O1736" s="75">
        <v>-92.346999999999994</v>
      </c>
      <c r="P1736" s="86">
        <v>3.9</v>
      </c>
      <c r="Q1736" s="11" t="s">
        <v>120</v>
      </c>
      <c r="R1736" s="12" t="s">
        <v>25</v>
      </c>
      <c r="S1736" s="77" t="s">
        <v>2107</v>
      </c>
    </row>
    <row r="1737" spans="1:19" s="1" customFormat="1" ht="33.75" x14ac:dyDescent="0.2">
      <c r="A1737" s="27" t="e">
        <f t="shared" si="27"/>
        <v>#VALUE!</v>
      </c>
      <c r="B1737" s="99" t="s">
        <v>1769</v>
      </c>
      <c r="C1737" s="11">
        <v>2011</v>
      </c>
      <c r="D1737" s="12" t="s">
        <v>139</v>
      </c>
      <c r="E1737" s="11">
        <v>9</v>
      </c>
      <c r="F1737" s="25">
        <v>0.57158564814814816</v>
      </c>
      <c r="G1737" s="90">
        <v>0.36325231481481479</v>
      </c>
      <c r="H1737" s="90" t="s">
        <v>619</v>
      </c>
      <c r="I1737" s="11" t="s">
        <v>148</v>
      </c>
      <c r="J1737" s="88">
        <v>1.7</v>
      </c>
      <c r="K1737" s="13" t="s">
        <v>147</v>
      </c>
      <c r="L1737" s="13" t="s">
        <v>147</v>
      </c>
      <c r="M1737" s="88" t="s">
        <v>321</v>
      </c>
      <c r="N1737" s="75">
        <v>35.249000000000002</v>
      </c>
      <c r="O1737" s="75">
        <v>-92.358000000000004</v>
      </c>
      <c r="P1737" s="86">
        <v>6.5</v>
      </c>
      <c r="Q1737" s="11" t="s">
        <v>120</v>
      </c>
      <c r="R1737" s="12" t="s">
        <v>25</v>
      </c>
      <c r="S1737" s="77" t="s">
        <v>2107</v>
      </c>
    </row>
    <row r="1738" spans="1:19" s="1" customFormat="1" ht="33.75" x14ac:dyDescent="0.2">
      <c r="A1738" s="27" t="e">
        <f t="shared" si="27"/>
        <v>#VALUE!</v>
      </c>
      <c r="B1738" s="99" t="s">
        <v>1770</v>
      </c>
      <c r="C1738" s="11">
        <v>2011</v>
      </c>
      <c r="D1738" s="12" t="s">
        <v>139</v>
      </c>
      <c r="E1738" s="11">
        <v>9</v>
      </c>
      <c r="F1738" s="25">
        <v>0.63200231481481484</v>
      </c>
      <c r="G1738" s="90">
        <v>0.42366898148148152</v>
      </c>
      <c r="H1738" s="90" t="s">
        <v>619</v>
      </c>
      <c r="I1738" s="11" t="s">
        <v>148</v>
      </c>
      <c r="J1738" s="88">
        <v>1.5</v>
      </c>
      <c r="K1738" s="13" t="s">
        <v>147</v>
      </c>
      <c r="L1738" s="13" t="s">
        <v>147</v>
      </c>
      <c r="M1738" s="88" t="s">
        <v>321</v>
      </c>
      <c r="N1738" s="75">
        <v>35.226999999999997</v>
      </c>
      <c r="O1738" s="75">
        <v>-92.376999999999995</v>
      </c>
      <c r="P1738" s="86">
        <v>4.5999999999999996</v>
      </c>
      <c r="Q1738" s="11" t="s">
        <v>120</v>
      </c>
      <c r="R1738" s="12" t="s">
        <v>25</v>
      </c>
      <c r="S1738" s="77" t="s">
        <v>2107</v>
      </c>
    </row>
    <row r="1739" spans="1:19" s="1" customFormat="1" ht="33.75" x14ac:dyDescent="0.2">
      <c r="A1739" s="27" t="e">
        <f t="shared" si="27"/>
        <v>#VALUE!</v>
      </c>
      <c r="B1739" s="99" t="s">
        <v>1771</v>
      </c>
      <c r="C1739" s="11">
        <v>2011</v>
      </c>
      <c r="D1739" s="12" t="s">
        <v>139</v>
      </c>
      <c r="E1739" s="11">
        <v>9</v>
      </c>
      <c r="F1739" s="25">
        <v>0.82140046296296287</v>
      </c>
      <c r="G1739" s="90">
        <v>0.61306712962962961</v>
      </c>
      <c r="H1739" s="90" t="s">
        <v>619</v>
      </c>
      <c r="I1739" s="11" t="s">
        <v>148</v>
      </c>
      <c r="J1739" s="88">
        <v>1.6</v>
      </c>
      <c r="K1739" s="13" t="s">
        <v>147</v>
      </c>
      <c r="L1739" s="13" t="s">
        <v>147</v>
      </c>
      <c r="M1739" s="88" t="s">
        <v>321</v>
      </c>
      <c r="N1739" s="75">
        <v>35.258000000000003</v>
      </c>
      <c r="O1739" s="75">
        <v>-92.356999999999999</v>
      </c>
      <c r="P1739" s="86">
        <v>5.8</v>
      </c>
      <c r="Q1739" s="11" t="s">
        <v>120</v>
      </c>
      <c r="R1739" s="12" t="s">
        <v>25</v>
      </c>
      <c r="S1739" s="77" t="s">
        <v>2107</v>
      </c>
    </row>
    <row r="1740" spans="1:19" s="1" customFormat="1" ht="33.75" x14ac:dyDescent="0.2">
      <c r="A1740" s="27" t="e">
        <f t="shared" si="27"/>
        <v>#VALUE!</v>
      </c>
      <c r="B1740" s="99" t="s">
        <v>1772</v>
      </c>
      <c r="C1740" s="11">
        <v>2011</v>
      </c>
      <c r="D1740" s="12" t="s">
        <v>139</v>
      </c>
      <c r="E1740" s="11">
        <v>9</v>
      </c>
      <c r="F1740" s="25">
        <v>0.8394328703703704</v>
      </c>
      <c r="G1740" s="90">
        <v>0.63109953703703703</v>
      </c>
      <c r="H1740" s="90" t="s">
        <v>619</v>
      </c>
      <c r="I1740" s="11" t="s">
        <v>148</v>
      </c>
      <c r="J1740" s="88">
        <v>1.6</v>
      </c>
      <c r="K1740" s="13" t="s">
        <v>147</v>
      </c>
      <c r="L1740" s="13" t="s">
        <v>147</v>
      </c>
      <c r="M1740" s="88" t="s">
        <v>321</v>
      </c>
      <c r="N1740" s="75">
        <v>35.258000000000003</v>
      </c>
      <c r="O1740" s="75">
        <v>-92.355999999999995</v>
      </c>
      <c r="P1740" s="86">
        <v>5.3</v>
      </c>
      <c r="Q1740" s="11" t="s">
        <v>120</v>
      </c>
      <c r="R1740" s="12" t="s">
        <v>25</v>
      </c>
      <c r="S1740" s="77" t="s">
        <v>2107</v>
      </c>
    </row>
    <row r="1741" spans="1:19" s="1" customFormat="1" ht="33.75" x14ac:dyDescent="0.2">
      <c r="A1741" s="27" t="e">
        <f t="shared" si="27"/>
        <v>#VALUE!</v>
      </c>
      <c r="B1741" s="99" t="s">
        <v>1773</v>
      </c>
      <c r="C1741" s="11">
        <v>2011</v>
      </c>
      <c r="D1741" s="12" t="s">
        <v>139</v>
      </c>
      <c r="E1741" s="11">
        <v>9</v>
      </c>
      <c r="F1741" s="25">
        <v>0.84887731481481488</v>
      </c>
      <c r="G1741" s="90">
        <v>0.64054398148148151</v>
      </c>
      <c r="H1741" s="90" t="s">
        <v>619</v>
      </c>
      <c r="I1741" s="11" t="s">
        <v>148</v>
      </c>
      <c r="J1741" s="88">
        <v>1.6</v>
      </c>
      <c r="K1741" s="13" t="s">
        <v>147</v>
      </c>
      <c r="L1741" s="13" t="s">
        <v>147</v>
      </c>
      <c r="M1741" s="88" t="s">
        <v>321</v>
      </c>
      <c r="N1741" s="75">
        <v>35.26</v>
      </c>
      <c r="O1741" s="75">
        <v>-92.355000000000004</v>
      </c>
      <c r="P1741" s="86">
        <v>4.7</v>
      </c>
      <c r="Q1741" s="11" t="s">
        <v>120</v>
      </c>
      <c r="R1741" s="12" t="s">
        <v>25</v>
      </c>
      <c r="S1741" s="77" t="s">
        <v>2107</v>
      </c>
    </row>
    <row r="1742" spans="1:19" s="1" customFormat="1" ht="33.75" x14ac:dyDescent="0.2">
      <c r="A1742" s="27" t="e">
        <f t="shared" si="27"/>
        <v>#VALUE!</v>
      </c>
      <c r="B1742" s="99" t="s">
        <v>1774</v>
      </c>
      <c r="C1742" s="11">
        <v>2011</v>
      </c>
      <c r="D1742" s="12" t="s">
        <v>139</v>
      </c>
      <c r="E1742" s="11">
        <v>9</v>
      </c>
      <c r="F1742" s="25">
        <v>0.91364583333333327</v>
      </c>
      <c r="G1742" s="90">
        <v>0.7053124999999999</v>
      </c>
      <c r="H1742" s="90" t="s">
        <v>619</v>
      </c>
      <c r="I1742" s="11" t="s">
        <v>148</v>
      </c>
      <c r="J1742" s="88">
        <v>1.9</v>
      </c>
      <c r="K1742" s="13" t="s">
        <v>147</v>
      </c>
      <c r="L1742" s="13" t="s">
        <v>147</v>
      </c>
      <c r="M1742" s="88" t="s">
        <v>321</v>
      </c>
      <c r="N1742" s="75">
        <v>35.258000000000003</v>
      </c>
      <c r="O1742" s="75">
        <v>-92.355999999999995</v>
      </c>
      <c r="P1742" s="86">
        <v>6.1</v>
      </c>
      <c r="Q1742" s="11" t="s">
        <v>120</v>
      </c>
      <c r="R1742" s="12" t="s">
        <v>25</v>
      </c>
      <c r="S1742" s="77" t="s">
        <v>2107</v>
      </c>
    </row>
    <row r="1743" spans="1:19" s="1" customFormat="1" ht="33.75" x14ac:dyDescent="0.2">
      <c r="A1743" s="27" t="e">
        <f t="shared" si="27"/>
        <v>#VALUE!</v>
      </c>
      <c r="B1743" s="99" t="s">
        <v>1776</v>
      </c>
      <c r="C1743" s="11">
        <v>2011</v>
      </c>
      <c r="D1743" s="12" t="s">
        <v>139</v>
      </c>
      <c r="E1743" s="11">
        <v>9</v>
      </c>
      <c r="F1743" s="25">
        <v>3.5752314814814813E-2</v>
      </c>
      <c r="G1743" s="90">
        <v>0.82741898148148152</v>
      </c>
      <c r="H1743" s="90" t="s">
        <v>619</v>
      </c>
      <c r="I1743" s="11" t="s">
        <v>148</v>
      </c>
      <c r="J1743" s="88">
        <v>1.5</v>
      </c>
      <c r="K1743" s="13" t="s">
        <v>147</v>
      </c>
      <c r="L1743" s="13" t="s">
        <v>147</v>
      </c>
      <c r="M1743" s="88" t="s">
        <v>321</v>
      </c>
      <c r="N1743" s="75">
        <v>35.258000000000003</v>
      </c>
      <c r="O1743" s="75">
        <v>-92.350999999999999</v>
      </c>
      <c r="P1743" s="86">
        <v>5.2</v>
      </c>
      <c r="Q1743" s="11" t="s">
        <v>120</v>
      </c>
      <c r="R1743" s="12" t="s">
        <v>25</v>
      </c>
      <c r="S1743" s="77" t="s">
        <v>2107</v>
      </c>
    </row>
    <row r="1744" spans="1:19" s="1" customFormat="1" ht="33.75" x14ac:dyDescent="0.2">
      <c r="A1744" s="27" t="e">
        <f t="shared" si="27"/>
        <v>#VALUE!</v>
      </c>
      <c r="B1744" s="99" t="s">
        <v>1777</v>
      </c>
      <c r="C1744" s="11">
        <v>2011</v>
      </c>
      <c r="D1744" s="12" t="s">
        <v>139</v>
      </c>
      <c r="E1744" s="11">
        <v>10</v>
      </c>
      <c r="F1744" s="25">
        <v>0.37559027777777776</v>
      </c>
      <c r="G1744" s="90">
        <v>0.16725694444444447</v>
      </c>
      <c r="H1744" s="90" t="s">
        <v>619</v>
      </c>
      <c r="I1744" s="11" t="s">
        <v>148</v>
      </c>
      <c r="J1744" s="88">
        <v>1.7</v>
      </c>
      <c r="K1744" s="13" t="s">
        <v>147</v>
      </c>
      <c r="L1744" s="13" t="s">
        <v>147</v>
      </c>
      <c r="M1744" s="88" t="s">
        <v>321</v>
      </c>
      <c r="N1744" s="75">
        <v>35.241999999999997</v>
      </c>
      <c r="O1744" s="75">
        <v>-92.367999999999995</v>
      </c>
      <c r="P1744" s="86">
        <v>6.9</v>
      </c>
      <c r="Q1744" s="11" t="s">
        <v>120</v>
      </c>
      <c r="R1744" s="12" t="s">
        <v>25</v>
      </c>
      <c r="S1744" s="77" t="s">
        <v>2107</v>
      </c>
    </row>
    <row r="1745" spans="1:19" s="1" customFormat="1" ht="33.75" x14ac:dyDescent="0.2">
      <c r="A1745" s="27" t="e">
        <f t="shared" si="27"/>
        <v>#VALUE!</v>
      </c>
      <c r="B1745" s="99" t="s">
        <v>1778</v>
      </c>
      <c r="C1745" s="11">
        <v>2011</v>
      </c>
      <c r="D1745" s="12" t="s">
        <v>139</v>
      </c>
      <c r="E1745" s="11">
        <v>10</v>
      </c>
      <c r="F1745" s="25">
        <v>0.40732638888888889</v>
      </c>
      <c r="G1745" s="90">
        <v>0.19899305555555555</v>
      </c>
      <c r="H1745" s="90" t="s">
        <v>619</v>
      </c>
      <c r="I1745" s="11" t="s">
        <v>148</v>
      </c>
      <c r="J1745" s="88">
        <v>1.5</v>
      </c>
      <c r="K1745" s="13" t="s">
        <v>147</v>
      </c>
      <c r="L1745" s="13" t="s">
        <v>147</v>
      </c>
      <c r="M1745" s="88" t="s">
        <v>321</v>
      </c>
      <c r="N1745" s="75">
        <v>35.253999999999998</v>
      </c>
      <c r="O1745" s="75">
        <v>-92.364999999999995</v>
      </c>
      <c r="P1745" s="86">
        <v>5.9</v>
      </c>
      <c r="Q1745" s="11" t="s">
        <v>120</v>
      </c>
      <c r="R1745" s="12" t="s">
        <v>25</v>
      </c>
      <c r="S1745" s="77" t="s">
        <v>2107</v>
      </c>
    </row>
    <row r="1746" spans="1:19" s="1" customFormat="1" ht="33.75" x14ac:dyDescent="0.2">
      <c r="A1746" s="27" t="e">
        <f t="shared" si="27"/>
        <v>#VALUE!</v>
      </c>
      <c r="B1746" s="99" t="s">
        <v>1779</v>
      </c>
      <c r="C1746" s="11">
        <v>2011</v>
      </c>
      <c r="D1746" s="12" t="s">
        <v>139</v>
      </c>
      <c r="E1746" s="11">
        <v>10</v>
      </c>
      <c r="F1746" s="25">
        <v>0.65704861111111112</v>
      </c>
      <c r="G1746" s="90">
        <v>0.44871527777777781</v>
      </c>
      <c r="H1746" s="90" t="s">
        <v>619</v>
      </c>
      <c r="I1746" s="11" t="s">
        <v>148</v>
      </c>
      <c r="J1746" s="88">
        <v>1.5</v>
      </c>
      <c r="K1746" s="13" t="s">
        <v>147</v>
      </c>
      <c r="L1746" s="13" t="s">
        <v>147</v>
      </c>
      <c r="M1746" s="88" t="s">
        <v>321</v>
      </c>
      <c r="N1746" s="75">
        <v>35.253999999999998</v>
      </c>
      <c r="O1746" s="75">
        <v>-92.361999999999995</v>
      </c>
      <c r="P1746" s="86">
        <v>5.7</v>
      </c>
      <c r="Q1746" s="11" t="s">
        <v>120</v>
      </c>
      <c r="R1746" s="12" t="s">
        <v>25</v>
      </c>
      <c r="S1746" s="77" t="s">
        <v>2107</v>
      </c>
    </row>
    <row r="1747" spans="1:19" s="1" customFormat="1" ht="33.75" x14ac:dyDescent="0.2">
      <c r="A1747" s="27" t="e">
        <f t="shared" si="27"/>
        <v>#VALUE!</v>
      </c>
      <c r="B1747" s="99" t="s">
        <v>1780</v>
      </c>
      <c r="C1747" s="11">
        <v>2011</v>
      </c>
      <c r="D1747" s="12" t="s">
        <v>139</v>
      </c>
      <c r="E1747" s="11">
        <v>10</v>
      </c>
      <c r="F1747" s="25">
        <v>0.76787037037037031</v>
      </c>
      <c r="G1747" s="90">
        <v>0.55953703703703705</v>
      </c>
      <c r="H1747" s="90" t="s">
        <v>619</v>
      </c>
      <c r="I1747" s="11" t="s">
        <v>148</v>
      </c>
      <c r="J1747" s="88">
        <v>1.9</v>
      </c>
      <c r="K1747" s="13" t="s">
        <v>147</v>
      </c>
      <c r="L1747" s="13" t="s">
        <v>147</v>
      </c>
      <c r="M1747" s="88" t="s">
        <v>321</v>
      </c>
      <c r="N1747" s="75">
        <v>35.250999999999998</v>
      </c>
      <c r="O1747" s="75">
        <v>-92.361999999999995</v>
      </c>
      <c r="P1747" s="86">
        <v>5.8</v>
      </c>
      <c r="Q1747" s="11" t="s">
        <v>120</v>
      </c>
      <c r="R1747" s="12" t="s">
        <v>25</v>
      </c>
      <c r="S1747" s="77" t="s">
        <v>2107</v>
      </c>
    </row>
    <row r="1748" spans="1:19" s="1" customFormat="1" ht="33.75" x14ac:dyDescent="0.2">
      <c r="A1748" s="27" t="e">
        <f t="shared" si="27"/>
        <v>#VALUE!</v>
      </c>
      <c r="B1748" s="99" t="s">
        <v>1781</v>
      </c>
      <c r="C1748" s="11">
        <v>2011</v>
      </c>
      <c r="D1748" s="12" t="s">
        <v>139</v>
      </c>
      <c r="E1748" s="11">
        <v>10</v>
      </c>
      <c r="F1748" s="25">
        <v>0.96967592592592589</v>
      </c>
      <c r="G1748" s="90">
        <v>0.76134259259259263</v>
      </c>
      <c r="H1748" s="90" t="s">
        <v>619</v>
      </c>
      <c r="I1748" s="11" t="s">
        <v>148</v>
      </c>
      <c r="J1748" s="88">
        <v>1.7</v>
      </c>
      <c r="K1748" s="13" t="s">
        <v>147</v>
      </c>
      <c r="L1748" s="13" t="s">
        <v>147</v>
      </c>
      <c r="M1748" s="88" t="s">
        <v>321</v>
      </c>
      <c r="N1748" s="75">
        <v>35.241999999999997</v>
      </c>
      <c r="O1748" s="75">
        <v>-92.376000000000005</v>
      </c>
      <c r="P1748" s="86">
        <v>6.3</v>
      </c>
      <c r="Q1748" s="11" t="s">
        <v>120</v>
      </c>
      <c r="R1748" s="12" t="s">
        <v>25</v>
      </c>
      <c r="S1748" s="77" t="s">
        <v>2107</v>
      </c>
    </row>
    <row r="1749" spans="1:19" s="1" customFormat="1" ht="33.75" x14ac:dyDescent="0.2">
      <c r="A1749" s="27" t="e">
        <f t="shared" si="27"/>
        <v>#VALUE!</v>
      </c>
      <c r="B1749" s="99" t="s">
        <v>1782</v>
      </c>
      <c r="C1749" s="11">
        <v>2011</v>
      </c>
      <c r="D1749" s="12" t="s">
        <v>139</v>
      </c>
      <c r="E1749" s="11">
        <v>11</v>
      </c>
      <c r="F1749" s="25">
        <v>0.72894675925925922</v>
      </c>
      <c r="G1749" s="90">
        <v>0.52061342592592597</v>
      </c>
      <c r="H1749" s="90" t="s">
        <v>619</v>
      </c>
      <c r="I1749" s="11" t="s">
        <v>148</v>
      </c>
      <c r="J1749" s="88">
        <v>1.6</v>
      </c>
      <c r="K1749" s="13" t="s">
        <v>147</v>
      </c>
      <c r="L1749" s="13" t="s">
        <v>147</v>
      </c>
      <c r="M1749" s="88" t="s">
        <v>321</v>
      </c>
      <c r="N1749" s="75">
        <v>35.268000000000001</v>
      </c>
      <c r="O1749" s="75">
        <v>-92.352999999999994</v>
      </c>
      <c r="P1749" s="86">
        <v>4.5</v>
      </c>
      <c r="Q1749" s="11" t="s">
        <v>120</v>
      </c>
      <c r="R1749" s="12" t="s">
        <v>25</v>
      </c>
      <c r="S1749" s="77" t="s">
        <v>2107</v>
      </c>
    </row>
    <row r="1750" spans="1:19" s="1" customFormat="1" ht="33.75" x14ac:dyDescent="0.2">
      <c r="A1750" s="27" t="e">
        <f t="shared" si="27"/>
        <v>#VALUE!</v>
      </c>
      <c r="B1750" s="99" t="s">
        <v>1783</v>
      </c>
      <c r="C1750" s="11">
        <v>2011</v>
      </c>
      <c r="D1750" s="12" t="s">
        <v>139</v>
      </c>
      <c r="E1750" s="11">
        <v>11</v>
      </c>
      <c r="F1750" s="25">
        <v>0.19423611111111114</v>
      </c>
      <c r="G1750" s="90">
        <v>0.98590277777777768</v>
      </c>
      <c r="H1750" s="90" t="s">
        <v>619</v>
      </c>
      <c r="I1750" s="11" t="s">
        <v>148</v>
      </c>
      <c r="J1750" s="88">
        <v>2.2000000000000002</v>
      </c>
      <c r="K1750" s="13" t="s">
        <v>147</v>
      </c>
      <c r="L1750" s="13" t="s">
        <v>147</v>
      </c>
      <c r="M1750" s="88" t="s">
        <v>321</v>
      </c>
      <c r="N1750" s="75">
        <v>35.244</v>
      </c>
      <c r="O1750" s="75">
        <v>-92.353999999999999</v>
      </c>
      <c r="P1750" s="86">
        <v>4.3</v>
      </c>
      <c r="Q1750" s="11" t="s">
        <v>120</v>
      </c>
      <c r="R1750" s="12" t="s">
        <v>25</v>
      </c>
      <c r="S1750" s="77" t="s">
        <v>2107</v>
      </c>
    </row>
    <row r="1751" spans="1:19" s="1" customFormat="1" ht="33.75" x14ac:dyDescent="0.2">
      <c r="A1751" s="27" t="e">
        <f t="shared" si="27"/>
        <v>#VALUE!</v>
      </c>
      <c r="B1751" s="99" t="s">
        <v>1784</v>
      </c>
      <c r="C1751" s="11">
        <v>2011</v>
      </c>
      <c r="D1751" s="12" t="s">
        <v>139</v>
      </c>
      <c r="E1751" s="11">
        <v>12</v>
      </c>
      <c r="F1751" s="25">
        <v>0.21567129629629631</v>
      </c>
      <c r="G1751" s="90">
        <v>7.3379629629629628E-3</v>
      </c>
      <c r="H1751" s="90" t="s">
        <v>619</v>
      </c>
      <c r="I1751" s="11" t="s">
        <v>148</v>
      </c>
      <c r="J1751" s="88">
        <v>1.7</v>
      </c>
      <c r="K1751" s="13" t="s">
        <v>147</v>
      </c>
      <c r="L1751" s="13" t="s">
        <v>147</v>
      </c>
      <c r="M1751" s="88" t="s">
        <v>321</v>
      </c>
      <c r="N1751" s="75">
        <v>35.241999999999997</v>
      </c>
      <c r="O1751" s="75">
        <v>-92.370999999999995</v>
      </c>
      <c r="P1751" s="86">
        <v>6.6</v>
      </c>
      <c r="Q1751" s="11" t="s">
        <v>120</v>
      </c>
      <c r="R1751" s="12" t="s">
        <v>25</v>
      </c>
      <c r="S1751" s="77" t="s">
        <v>2107</v>
      </c>
    </row>
    <row r="1752" spans="1:19" s="1" customFormat="1" ht="33.75" x14ac:dyDescent="0.2">
      <c r="A1752" s="27" t="e">
        <f t="shared" si="27"/>
        <v>#VALUE!</v>
      </c>
      <c r="B1752" s="99" t="s">
        <v>1785</v>
      </c>
      <c r="C1752" s="11">
        <v>2011</v>
      </c>
      <c r="D1752" s="12" t="s">
        <v>139</v>
      </c>
      <c r="E1752" s="11">
        <v>12</v>
      </c>
      <c r="F1752" s="25">
        <v>0.69855324074074077</v>
      </c>
      <c r="G1752" s="90">
        <v>0.4902199074074074</v>
      </c>
      <c r="H1752" s="90" t="s">
        <v>619</v>
      </c>
      <c r="I1752" s="11" t="s">
        <v>148</v>
      </c>
      <c r="J1752" s="88">
        <v>1.7</v>
      </c>
      <c r="K1752" s="13" t="s">
        <v>147</v>
      </c>
      <c r="L1752" s="13" t="s">
        <v>147</v>
      </c>
      <c r="M1752" s="88" t="s">
        <v>321</v>
      </c>
      <c r="N1752" s="75">
        <v>35.247999999999998</v>
      </c>
      <c r="O1752" s="75">
        <v>-92.364000000000004</v>
      </c>
      <c r="P1752" s="86">
        <v>7.4</v>
      </c>
      <c r="Q1752" s="11" t="s">
        <v>120</v>
      </c>
      <c r="R1752" s="12" t="s">
        <v>25</v>
      </c>
      <c r="S1752" s="77" t="s">
        <v>2107</v>
      </c>
    </row>
    <row r="1753" spans="1:19" s="1" customFormat="1" ht="33.75" x14ac:dyDescent="0.2">
      <c r="A1753" s="27" t="e">
        <f t="shared" si="27"/>
        <v>#VALUE!</v>
      </c>
      <c r="B1753" s="99" t="s">
        <v>1786</v>
      </c>
      <c r="C1753" s="11">
        <v>2011</v>
      </c>
      <c r="D1753" s="12" t="s">
        <v>139</v>
      </c>
      <c r="E1753" s="11">
        <v>13</v>
      </c>
      <c r="F1753" s="25">
        <v>0.35673611111111114</v>
      </c>
      <c r="G1753" s="90">
        <v>0.14840277777777777</v>
      </c>
      <c r="H1753" s="90" t="s">
        <v>619</v>
      </c>
      <c r="I1753" s="11" t="s">
        <v>148</v>
      </c>
      <c r="J1753" s="88">
        <v>2.2000000000000002</v>
      </c>
      <c r="K1753" s="13" t="s">
        <v>147</v>
      </c>
      <c r="L1753" s="13" t="s">
        <v>147</v>
      </c>
      <c r="M1753" s="88" t="s">
        <v>321</v>
      </c>
      <c r="N1753" s="75">
        <v>35.261000000000003</v>
      </c>
      <c r="O1753" s="75">
        <v>-92.35</v>
      </c>
      <c r="P1753" s="86">
        <v>4.0999999999999996</v>
      </c>
      <c r="Q1753" s="11" t="s">
        <v>120</v>
      </c>
      <c r="R1753" s="12" t="s">
        <v>25</v>
      </c>
      <c r="S1753" s="77" t="s">
        <v>2107</v>
      </c>
    </row>
    <row r="1754" spans="1:19" s="1" customFormat="1" ht="33.75" x14ac:dyDescent="0.2">
      <c r="A1754" s="27" t="e">
        <f t="shared" si="27"/>
        <v>#VALUE!</v>
      </c>
      <c r="B1754" s="99" t="s">
        <v>1787</v>
      </c>
      <c r="C1754" s="11">
        <v>2011</v>
      </c>
      <c r="D1754" s="12" t="s">
        <v>139</v>
      </c>
      <c r="E1754" s="11">
        <v>13</v>
      </c>
      <c r="F1754" s="25">
        <v>0.36226851851851855</v>
      </c>
      <c r="G1754" s="90">
        <v>0.1539351851851852</v>
      </c>
      <c r="H1754" s="90" t="s">
        <v>619</v>
      </c>
      <c r="I1754" s="11" t="s">
        <v>148</v>
      </c>
      <c r="J1754" s="88">
        <v>2.1</v>
      </c>
      <c r="K1754" s="13" t="s">
        <v>147</v>
      </c>
      <c r="L1754" s="13" t="s">
        <v>147</v>
      </c>
      <c r="M1754" s="88" t="s">
        <v>321</v>
      </c>
      <c r="N1754" s="75">
        <v>35.262999999999998</v>
      </c>
      <c r="O1754" s="75">
        <v>-92.356999999999999</v>
      </c>
      <c r="P1754" s="86">
        <v>4.9000000000000004</v>
      </c>
      <c r="Q1754" s="11" t="s">
        <v>120</v>
      </c>
      <c r="R1754" s="12" t="s">
        <v>25</v>
      </c>
      <c r="S1754" s="77" t="s">
        <v>2107</v>
      </c>
    </row>
    <row r="1755" spans="1:19" s="1" customFormat="1" ht="33.75" x14ac:dyDescent="0.2">
      <c r="A1755" s="27" t="e">
        <f t="shared" si="27"/>
        <v>#VALUE!</v>
      </c>
      <c r="B1755" s="99" t="s">
        <v>1788</v>
      </c>
      <c r="C1755" s="11">
        <v>2011</v>
      </c>
      <c r="D1755" s="12" t="s">
        <v>139</v>
      </c>
      <c r="E1755" s="11">
        <v>15</v>
      </c>
      <c r="F1755" s="25">
        <v>2.0752314814814814E-2</v>
      </c>
      <c r="G1755" s="90">
        <v>0.81241898148148151</v>
      </c>
      <c r="H1755" s="90" t="s">
        <v>619</v>
      </c>
      <c r="I1755" s="11" t="s">
        <v>148</v>
      </c>
      <c r="J1755" s="88">
        <v>2</v>
      </c>
      <c r="K1755" s="13" t="s">
        <v>147</v>
      </c>
      <c r="L1755" s="13" t="s">
        <v>147</v>
      </c>
      <c r="M1755" s="88" t="s">
        <v>321</v>
      </c>
      <c r="N1755" s="75">
        <v>35.231000000000002</v>
      </c>
      <c r="O1755" s="75">
        <v>-92.358999999999995</v>
      </c>
      <c r="P1755" s="86">
        <v>4.3</v>
      </c>
      <c r="Q1755" s="11" t="s">
        <v>120</v>
      </c>
      <c r="R1755" s="12" t="s">
        <v>25</v>
      </c>
      <c r="S1755" s="77" t="s">
        <v>2107</v>
      </c>
    </row>
    <row r="1756" spans="1:19" s="1" customFormat="1" ht="33.75" x14ac:dyDescent="0.2">
      <c r="A1756" s="27" t="e">
        <f t="shared" si="27"/>
        <v>#VALUE!</v>
      </c>
      <c r="B1756" s="99" t="s">
        <v>1790</v>
      </c>
      <c r="C1756" s="11">
        <v>2011</v>
      </c>
      <c r="D1756" s="12" t="s">
        <v>139</v>
      </c>
      <c r="E1756" s="11">
        <v>16</v>
      </c>
      <c r="F1756" s="25">
        <v>0.8965277777777777</v>
      </c>
      <c r="G1756" s="90">
        <v>0.68819444444444444</v>
      </c>
      <c r="H1756" s="90" t="s">
        <v>619</v>
      </c>
      <c r="I1756" s="11" t="s">
        <v>148</v>
      </c>
      <c r="J1756" s="88">
        <v>2</v>
      </c>
      <c r="K1756" s="13" t="s">
        <v>147</v>
      </c>
      <c r="L1756" s="13" t="s">
        <v>147</v>
      </c>
      <c r="M1756" s="88" t="s">
        <v>321</v>
      </c>
      <c r="N1756" s="75">
        <v>35.244999999999997</v>
      </c>
      <c r="O1756" s="75">
        <v>-92.346999999999994</v>
      </c>
      <c r="P1756" s="86">
        <v>4.4000000000000004</v>
      </c>
      <c r="Q1756" s="11" t="s">
        <v>120</v>
      </c>
      <c r="R1756" s="12" t="s">
        <v>25</v>
      </c>
      <c r="S1756" s="77" t="s">
        <v>2107</v>
      </c>
    </row>
    <row r="1757" spans="1:19" s="1" customFormat="1" ht="33.75" x14ac:dyDescent="0.2">
      <c r="A1757" s="27" t="e">
        <f t="shared" si="27"/>
        <v>#VALUE!</v>
      </c>
      <c r="B1757" s="99" t="s">
        <v>1791</v>
      </c>
      <c r="C1757" s="11">
        <v>2011</v>
      </c>
      <c r="D1757" s="12" t="s">
        <v>139</v>
      </c>
      <c r="E1757" s="11">
        <v>16</v>
      </c>
      <c r="F1757" s="25">
        <v>5.7870370370370376E-3</v>
      </c>
      <c r="G1757" s="90">
        <v>0.79745370370370372</v>
      </c>
      <c r="H1757" s="90" t="s">
        <v>619</v>
      </c>
      <c r="I1757" s="11" t="s">
        <v>148</v>
      </c>
      <c r="J1757" s="88">
        <v>1.6</v>
      </c>
      <c r="K1757" s="13" t="s">
        <v>147</v>
      </c>
      <c r="L1757" s="13" t="s">
        <v>147</v>
      </c>
      <c r="M1757" s="88" t="s">
        <v>321</v>
      </c>
      <c r="N1757" s="75">
        <v>35.256999999999998</v>
      </c>
      <c r="O1757" s="75">
        <v>-92.355000000000004</v>
      </c>
      <c r="P1757" s="86">
        <v>6.5</v>
      </c>
      <c r="Q1757" s="11" t="s">
        <v>120</v>
      </c>
      <c r="R1757" s="12" t="s">
        <v>25</v>
      </c>
      <c r="S1757" s="77" t="s">
        <v>2107</v>
      </c>
    </row>
    <row r="1758" spans="1:19" s="1" customFormat="1" ht="33.75" x14ac:dyDescent="0.2">
      <c r="A1758" s="27" t="e">
        <f t="shared" si="27"/>
        <v>#VALUE!</v>
      </c>
      <c r="B1758" s="99" t="s">
        <v>1792</v>
      </c>
      <c r="C1758" s="11">
        <v>2011</v>
      </c>
      <c r="D1758" s="12" t="s">
        <v>139</v>
      </c>
      <c r="E1758" s="11">
        <v>17</v>
      </c>
      <c r="F1758" s="25">
        <v>0.63241898148148146</v>
      </c>
      <c r="G1758" s="90">
        <v>0.42408564814814814</v>
      </c>
      <c r="H1758" s="90" t="s">
        <v>619</v>
      </c>
      <c r="I1758" s="11" t="s">
        <v>148</v>
      </c>
      <c r="J1758" s="88">
        <v>1.7</v>
      </c>
      <c r="K1758" s="13" t="s">
        <v>147</v>
      </c>
      <c r="L1758" s="13" t="s">
        <v>147</v>
      </c>
      <c r="M1758" s="88" t="s">
        <v>321</v>
      </c>
      <c r="N1758" s="75">
        <v>35.223999999999997</v>
      </c>
      <c r="O1758" s="75">
        <v>-92.388000000000005</v>
      </c>
      <c r="P1758" s="86">
        <v>5.9</v>
      </c>
      <c r="Q1758" s="11" t="s">
        <v>120</v>
      </c>
      <c r="R1758" s="12" t="s">
        <v>25</v>
      </c>
      <c r="S1758" s="77" t="s">
        <v>2107</v>
      </c>
    </row>
    <row r="1759" spans="1:19" s="1" customFormat="1" ht="33.75" x14ac:dyDescent="0.2">
      <c r="A1759" s="27" t="e">
        <f t="shared" si="27"/>
        <v>#VALUE!</v>
      </c>
      <c r="B1759" s="99" t="s">
        <v>1793</v>
      </c>
      <c r="C1759" s="11">
        <v>2011</v>
      </c>
      <c r="D1759" s="12" t="s">
        <v>139</v>
      </c>
      <c r="E1759" s="11">
        <v>17</v>
      </c>
      <c r="F1759" s="25">
        <v>8.564814814814815E-4</v>
      </c>
      <c r="G1759" s="90">
        <v>0.79252314814814817</v>
      </c>
      <c r="H1759" s="90" t="s">
        <v>619</v>
      </c>
      <c r="I1759" s="11" t="s">
        <v>148</v>
      </c>
      <c r="J1759" s="88">
        <v>1.7</v>
      </c>
      <c r="K1759" s="13" t="s">
        <v>147</v>
      </c>
      <c r="L1759" s="13" t="s">
        <v>147</v>
      </c>
      <c r="M1759" s="88" t="s">
        <v>321</v>
      </c>
      <c r="N1759" s="75">
        <v>35.222999999999999</v>
      </c>
      <c r="O1759" s="75">
        <v>-92.394999999999996</v>
      </c>
      <c r="P1759" s="86">
        <v>5.8</v>
      </c>
      <c r="Q1759" s="11" t="s">
        <v>120</v>
      </c>
      <c r="R1759" s="12" t="s">
        <v>25</v>
      </c>
      <c r="S1759" s="77" t="s">
        <v>2107</v>
      </c>
    </row>
    <row r="1760" spans="1:19" s="1" customFormat="1" ht="33.75" x14ac:dyDescent="0.2">
      <c r="A1760" s="27" t="e">
        <f t="shared" si="27"/>
        <v>#VALUE!</v>
      </c>
      <c r="B1760" s="99" t="s">
        <v>1794</v>
      </c>
      <c r="C1760" s="11">
        <v>2011</v>
      </c>
      <c r="D1760" s="12" t="s">
        <v>139</v>
      </c>
      <c r="E1760" s="11">
        <v>18</v>
      </c>
      <c r="F1760" s="25">
        <v>0.29422453703703705</v>
      </c>
      <c r="G1760" s="90">
        <v>8.5891203703703692E-2</v>
      </c>
      <c r="H1760" s="90" t="s">
        <v>619</v>
      </c>
      <c r="I1760" s="11" t="s">
        <v>148</v>
      </c>
      <c r="J1760" s="88">
        <v>1.7</v>
      </c>
      <c r="K1760" s="13" t="s">
        <v>147</v>
      </c>
      <c r="L1760" s="13" t="s">
        <v>147</v>
      </c>
      <c r="M1760" s="88" t="s">
        <v>321</v>
      </c>
      <c r="N1760" s="75">
        <v>35.24</v>
      </c>
      <c r="O1760" s="75">
        <v>-92.38</v>
      </c>
      <c r="P1760" s="86">
        <v>5.2</v>
      </c>
      <c r="Q1760" s="11" t="s">
        <v>120</v>
      </c>
      <c r="R1760" s="12" t="s">
        <v>25</v>
      </c>
      <c r="S1760" s="77" t="s">
        <v>2107</v>
      </c>
    </row>
    <row r="1761" spans="1:19" s="1" customFormat="1" ht="33.75" x14ac:dyDescent="0.2">
      <c r="A1761" s="27" t="e">
        <f t="shared" si="27"/>
        <v>#VALUE!</v>
      </c>
      <c r="B1761" s="99" t="s">
        <v>1795</v>
      </c>
      <c r="C1761" s="11">
        <v>2011</v>
      </c>
      <c r="D1761" s="12" t="s">
        <v>139</v>
      </c>
      <c r="E1761" s="11">
        <v>18</v>
      </c>
      <c r="F1761" s="25">
        <v>0.71103009259259264</v>
      </c>
      <c r="G1761" s="90">
        <v>0.50269675925925927</v>
      </c>
      <c r="H1761" s="90" t="s">
        <v>619</v>
      </c>
      <c r="I1761" s="11" t="s">
        <v>148</v>
      </c>
      <c r="J1761" s="88">
        <v>1.5</v>
      </c>
      <c r="K1761" s="13" t="s">
        <v>147</v>
      </c>
      <c r="L1761" s="13" t="s">
        <v>147</v>
      </c>
      <c r="M1761" s="88" t="s">
        <v>321</v>
      </c>
      <c r="N1761" s="75">
        <v>35.258000000000003</v>
      </c>
      <c r="O1761" s="75">
        <v>-92.358999999999995</v>
      </c>
      <c r="P1761" s="86">
        <v>6.6</v>
      </c>
      <c r="Q1761" s="11" t="s">
        <v>120</v>
      </c>
      <c r="R1761" s="12" t="s">
        <v>25</v>
      </c>
      <c r="S1761" s="77" t="s">
        <v>2107</v>
      </c>
    </row>
    <row r="1762" spans="1:19" s="1" customFormat="1" ht="33.75" x14ac:dyDescent="0.2">
      <c r="A1762" s="27" t="e">
        <f t="shared" si="27"/>
        <v>#VALUE!</v>
      </c>
      <c r="B1762" s="99" t="s">
        <v>1796</v>
      </c>
      <c r="C1762" s="11">
        <v>2011</v>
      </c>
      <c r="D1762" s="12" t="s">
        <v>139</v>
      </c>
      <c r="E1762" s="11">
        <v>18</v>
      </c>
      <c r="F1762" s="25">
        <v>0.91150462962962964</v>
      </c>
      <c r="G1762" s="90">
        <v>0.70317129629629627</v>
      </c>
      <c r="H1762" s="90" t="s">
        <v>619</v>
      </c>
      <c r="I1762" s="11" t="s">
        <v>148</v>
      </c>
      <c r="J1762" s="88">
        <v>2.6</v>
      </c>
      <c r="K1762" s="13" t="s">
        <v>147</v>
      </c>
      <c r="L1762" s="13" t="s">
        <v>147</v>
      </c>
      <c r="M1762" s="88" t="s">
        <v>351</v>
      </c>
      <c r="N1762" s="75">
        <v>35.243000000000002</v>
      </c>
      <c r="O1762" s="75">
        <v>-92.35</v>
      </c>
      <c r="P1762" s="86">
        <v>5.3</v>
      </c>
      <c r="Q1762" s="11" t="s">
        <v>120</v>
      </c>
      <c r="R1762" s="12" t="s">
        <v>25</v>
      </c>
      <c r="S1762" s="77" t="s">
        <v>2107</v>
      </c>
    </row>
    <row r="1763" spans="1:19" s="1" customFormat="1" ht="33.75" x14ac:dyDescent="0.2">
      <c r="A1763" s="27" t="e">
        <f t="shared" si="27"/>
        <v>#VALUE!</v>
      </c>
      <c r="B1763" s="99" t="s">
        <v>1797</v>
      </c>
      <c r="C1763" s="11">
        <v>2011</v>
      </c>
      <c r="D1763" s="12" t="s">
        <v>139</v>
      </c>
      <c r="E1763" s="11">
        <v>18</v>
      </c>
      <c r="F1763" s="25">
        <v>5.5381944444444442E-2</v>
      </c>
      <c r="G1763" s="90">
        <v>0.84704861111111107</v>
      </c>
      <c r="H1763" s="90" t="s">
        <v>619</v>
      </c>
      <c r="I1763" s="11" t="s">
        <v>148</v>
      </c>
      <c r="J1763" s="88">
        <v>2</v>
      </c>
      <c r="K1763" s="13" t="s">
        <v>147</v>
      </c>
      <c r="L1763" s="13" t="s">
        <v>147</v>
      </c>
      <c r="M1763" s="88" t="s">
        <v>321</v>
      </c>
      <c r="N1763" s="75">
        <v>35.220999999999997</v>
      </c>
      <c r="O1763" s="75">
        <v>-92.385999999999996</v>
      </c>
      <c r="P1763" s="86">
        <v>5.7</v>
      </c>
      <c r="Q1763" s="11" t="s">
        <v>120</v>
      </c>
      <c r="R1763" s="12" t="s">
        <v>25</v>
      </c>
      <c r="S1763" s="77" t="s">
        <v>2107</v>
      </c>
    </row>
    <row r="1764" spans="1:19" s="1" customFormat="1" ht="33.75" x14ac:dyDescent="0.2">
      <c r="A1764" s="27" t="e">
        <f t="shared" si="27"/>
        <v>#VALUE!</v>
      </c>
      <c r="B1764" s="99" t="s">
        <v>1798</v>
      </c>
      <c r="C1764" s="11">
        <v>2011</v>
      </c>
      <c r="D1764" s="12" t="s">
        <v>139</v>
      </c>
      <c r="E1764" s="11">
        <v>19</v>
      </c>
      <c r="F1764" s="25">
        <v>0.43968750000000001</v>
      </c>
      <c r="G1764" s="90">
        <v>0.23135416666666667</v>
      </c>
      <c r="H1764" s="90" t="s">
        <v>619</v>
      </c>
      <c r="I1764" s="11" t="s">
        <v>148</v>
      </c>
      <c r="J1764" s="88">
        <v>3.3</v>
      </c>
      <c r="K1764" s="13" t="s">
        <v>147</v>
      </c>
      <c r="L1764" s="13" t="s">
        <v>147</v>
      </c>
      <c r="M1764" s="88" t="s">
        <v>483</v>
      </c>
      <c r="N1764" s="75">
        <v>35.256</v>
      </c>
      <c r="O1764" s="75">
        <v>-92.364000000000004</v>
      </c>
      <c r="P1764" s="86">
        <v>3.5</v>
      </c>
      <c r="Q1764" s="11" t="s">
        <v>120</v>
      </c>
      <c r="R1764" s="12" t="s">
        <v>25</v>
      </c>
      <c r="S1764" s="77" t="s">
        <v>2107</v>
      </c>
    </row>
    <row r="1765" spans="1:19" s="1" customFormat="1" ht="33.75" x14ac:dyDescent="0.2">
      <c r="A1765" s="27" t="e">
        <f t="shared" si="27"/>
        <v>#VALUE!</v>
      </c>
      <c r="B1765" s="99" t="s">
        <v>1799</v>
      </c>
      <c r="C1765" s="11">
        <v>2011</v>
      </c>
      <c r="D1765" s="12" t="s">
        <v>139</v>
      </c>
      <c r="E1765" s="11">
        <v>19</v>
      </c>
      <c r="F1765" s="25">
        <v>0.50186342592592592</v>
      </c>
      <c r="G1765" s="90">
        <v>0.29353009259259261</v>
      </c>
      <c r="H1765" s="90" t="s">
        <v>619</v>
      </c>
      <c r="I1765" s="11" t="s">
        <v>148</v>
      </c>
      <c r="J1765" s="88">
        <v>2.2000000000000002</v>
      </c>
      <c r="K1765" s="13" t="s">
        <v>147</v>
      </c>
      <c r="L1765" s="13" t="s">
        <v>147</v>
      </c>
      <c r="M1765" s="88" t="s">
        <v>321</v>
      </c>
      <c r="N1765" s="75">
        <v>35.255000000000003</v>
      </c>
      <c r="O1765" s="75">
        <v>-92.36</v>
      </c>
      <c r="P1765" s="86">
        <v>4.9000000000000004</v>
      </c>
      <c r="Q1765" s="11" t="s">
        <v>120</v>
      </c>
      <c r="R1765" s="12" t="s">
        <v>25</v>
      </c>
      <c r="S1765" s="77" t="s">
        <v>2107</v>
      </c>
    </row>
    <row r="1766" spans="1:19" s="1" customFormat="1" ht="33.75" x14ac:dyDescent="0.2">
      <c r="A1766" s="27" t="e">
        <f t="shared" si="27"/>
        <v>#VALUE!</v>
      </c>
      <c r="B1766" s="99" t="s">
        <v>1800</v>
      </c>
      <c r="C1766" s="11">
        <v>2011</v>
      </c>
      <c r="D1766" s="12" t="s">
        <v>139</v>
      </c>
      <c r="E1766" s="11">
        <v>20</v>
      </c>
      <c r="F1766" s="25">
        <v>0.61738425925925922</v>
      </c>
      <c r="G1766" s="90">
        <v>0.4090509259259259</v>
      </c>
      <c r="H1766" s="90" t="s">
        <v>619</v>
      </c>
      <c r="I1766" s="11" t="s">
        <v>148</v>
      </c>
      <c r="J1766" s="88">
        <v>2.1</v>
      </c>
      <c r="K1766" s="13" t="s">
        <v>147</v>
      </c>
      <c r="L1766" s="13" t="s">
        <v>147</v>
      </c>
      <c r="M1766" s="88" t="s">
        <v>321</v>
      </c>
      <c r="N1766" s="75">
        <v>35.247</v>
      </c>
      <c r="O1766" s="75">
        <v>-92.370999999999995</v>
      </c>
      <c r="P1766" s="86">
        <v>5.0999999999999996</v>
      </c>
      <c r="Q1766" s="11" t="s">
        <v>120</v>
      </c>
      <c r="R1766" s="12" t="s">
        <v>25</v>
      </c>
      <c r="S1766" s="77" t="s">
        <v>2107</v>
      </c>
    </row>
    <row r="1767" spans="1:19" s="1" customFormat="1" ht="33.75" x14ac:dyDescent="0.2">
      <c r="A1767" s="27" t="e">
        <f t="shared" si="27"/>
        <v>#VALUE!</v>
      </c>
      <c r="B1767" s="99" t="s">
        <v>1801</v>
      </c>
      <c r="C1767" s="11">
        <v>2011</v>
      </c>
      <c r="D1767" s="12" t="s">
        <v>139</v>
      </c>
      <c r="E1767" s="11">
        <v>22</v>
      </c>
      <c r="F1767" s="25">
        <v>0.4503819444444444</v>
      </c>
      <c r="G1767" s="90">
        <v>0.24204861111111109</v>
      </c>
      <c r="H1767" s="90" t="s">
        <v>619</v>
      </c>
      <c r="I1767" s="11" t="s">
        <v>148</v>
      </c>
      <c r="J1767" s="88">
        <v>2.1</v>
      </c>
      <c r="K1767" s="13" t="s">
        <v>147</v>
      </c>
      <c r="L1767" s="13" t="s">
        <v>147</v>
      </c>
      <c r="M1767" s="88" t="s">
        <v>321</v>
      </c>
      <c r="N1767" s="75">
        <v>35.238</v>
      </c>
      <c r="O1767" s="75">
        <v>-92.37</v>
      </c>
      <c r="P1767" s="86">
        <v>4.7</v>
      </c>
      <c r="Q1767" s="11" t="s">
        <v>120</v>
      </c>
      <c r="R1767" s="12" t="s">
        <v>25</v>
      </c>
      <c r="S1767" s="77" t="s">
        <v>2107</v>
      </c>
    </row>
    <row r="1768" spans="1:19" s="1" customFormat="1" ht="33.75" x14ac:dyDescent="0.2">
      <c r="A1768" s="27" t="e">
        <f t="shared" si="27"/>
        <v>#VALUE!</v>
      </c>
      <c r="B1768" s="99" t="s">
        <v>1802</v>
      </c>
      <c r="C1768" s="11">
        <v>2011</v>
      </c>
      <c r="D1768" s="12" t="s">
        <v>139</v>
      </c>
      <c r="E1768" s="11">
        <v>23</v>
      </c>
      <c r="F1768" s="25">
        <v>0.51424768518518515</v>
      </c>
      <c r="G1768" s="90">
        <v>0.30591435185185184</v>
      </c>
      <c r="H1768" s="90" t="s">
        <v>619</v>
      </c>
      <c r="I1768" s="11" t="s">
        <v>148</v>
      </c>
      <c r="J1768" s="88">
        <v>3.1</v>
      </c>
      <c r="K1768" s="13" t="s">
        <v>147</v>
      </c>
      <c r="L1768" s="13" t="s">
        <v>147</v>
      </c>
      <c r="M1768" s="88" t="s">
        <v>484</v>
      </c>
      <c r="N1768" s="75">
        <v>35.267000000000003</v>
      </c>
      <c r="O1768" s="75">
        <v>-92.358999999999995</v>
      </c>
      <c r="P1768" s="86">
        <v>5.2</v>
      </c>
      <c r="Q1768" s="11" t="s">
        <v>120</v>
      </c>
      <c r="R1768" s="12" t="s">
        <v>25</v>
      </c>
      <c r="S1768" s="77" t="s">
        <v>2107</v>
      </c>
    </row>
    <row r="1769" spans="1:19" s="1" customFormat="1" ht="33.75" x14ac:dyDescent="0.2">
      <c r="A1769" s="27" t="e">
        <f t="shared" si="27"/>
        <v>#VALUE!</v>
      </c>
      <c r="B1769" s="99" t="s">
        <v>1803</v>
      </c>
      <c r="C1769" s="11">
        <v>2011</v>
      </c>
      <c r="D1769" s="12" t="s">
        <v>139</v>
      </c>
      <c r="E1769" s="11">
        <v>23</v>
      </c>
      <c r="F1769" s="25">
        <v>0.52947916666666661</v>
      </c>
      <c r="G1769" s="90">
        <v>0.3211458333333333</v>
      </c>
      <c r="H1769" s="90" t="s">
        <v>619</v>
      </c>
      <c r="I1769" s="11" t="s">
        <v>148</v>
      </c>
      <c r="J1769" s="88">
        <v>2.2000000000000002</v>
      </c>
      <c r="K1769" s="13" t="s">
        <v>147</v>
      </c>
      <c r="L1769" s="13" t="s">
        <v>147</v>
      </c>
      <c r="M1769" s="88" t="s">
        <v>321</v>
      </c>
      <c r="N1769" s="75">
        <v>35.256999999999998</v>
      </c>
      <c r="O1769" s="75">
        <v>-92.347999999999999</v>
      </c>
      <c r="P1769" s="86">
        <v>4</v>
      </c>
      <c r="Q1769" s="11" t="s">
        <v>120</v>
      </c>
      <c r="R1769" s="12" t="s">
        <v>25</v>
      </c>
      <c r="S1769" s="77" t="s">
        <v>2107</v>
      </c>
    </row>
    <row r="1770" spans="1:19" s="1" customFormat="1" ht="33.75" x14ac:dyDescent="0.2">
      <c r="A1770" s="27" t="e">
        <f t="shared" si="27"/>
        <v>#VALUE!</v>
      </c>
      <c r="B1770" s="99" t="s">
        <v>1804</v>
      </c>
      <c r="C1770" s="11">
        <v>2011</v>
      </c>
      <c r="D1770" s="12" t="s">
        <v>139</v>
      </c>
      <c r="E1770" s="11">
        <v>23</v>
      </c>
      <c r="F1770" s="25">
        <v>0.81436342592592592</v>
      </c>
      <c r="G1770" s="90">
        <v>0.60603009259259266</v>
      </c>
      <c r="H1770" s="90" t="s">
        <v>619</v>
      </c>
      <c r="I1770" s="11" t="s">
        <v>148</v>
      </c>
      <c r="J1770" s="88">
        <v>2.7</v>
      </c>
      <c r="K1770" s="13" t="s">
        <v>147</v>
      </c>
      <c r="L1770" s="13" t="s">
        <v>147</v>
      </c>
      <c r="M1770" s="88" t="s">
        <v>364</v>
      </c>
      <c r="N1770" s="75">
        <v>35.238</v>
      </c>
      <c r="O1770" s="75">
        <v>-92.373999999999995</v>
      </c>
      <c r="P1770" s="86">
        <v>7</v>
      </c>
      <c r="Q1770" s="11" t="s">
        <v>120</v>
      </c>
      <c r="R1770" s="12" t="s">
        <v>25</v>
      </c>
      <c r="S1770" s="77" t="s">
        <v>2107</v>
      </c>
    </row>
    <row r="1771" spans="1:19" s="1" customFormat="1" ht="33.75" x14ac:dyDescent="0.2">
      <c r="A1771" s="27" t="e">
        <f t="shared" si="27"/>
        <v>#VALUE!</v>
      </c>
      <c r="B1771" s="99" t="s">
        <v>1805</v>
      </c>
      <c r="C1771" s="11">
        <v>2011</v>
      </c>
      <c r="D1771" s="12" t="s">
        <v>139</v>
      </c>
      <c r="E1771" s="11">
        <v>24</v>
      </c>
      <c r="F1771" s="25">
        <v>0.21680555555555556</v>
      </c>
      <c r="G1771" s="90">
        <v>8.4722222222222213E-3</v>
      </c>
      <c r="H1771" s="90" t="s">
        <v>619</v>
      </c>
      <c r="I1771" s="11" t="s">
        <v>148</v>
      </c>
      <c r="J1771" s="88">
        <v>2.6</v>
      </c>
      <c r="K1771" s="13" t="s">
        <v>147</v>
      </c>
      <c r="L1771" s="13" t="s">
        <v>147</v>
      </c>
      <c r="M1771" s="88" t="s">
        <v>321</v>
      </c>
      <c r="N1771" s="75">
        <v>35.225999999999999</v>
      </c>
      <c r="O1771" s="75">
        <v>-92.37</v>
      </c>
      <c r="P1771" s="86">
        <v>4.3</v>
      </c>
      <c r="Q1771" s="11" t="s">
        <v>120</v>
      </c>
      <c r="R1771" s="12" t="s">
        <v>25</v>
      </c>
      <c r="S1771" s="77" t="s">
        <v>2107</v>
      </c>
    </row>
    <row r="1772" spans="1:19" s="1" customFormat="1" ht="33.75" x14ac:dyDescent="0.2">
      <c r="A1772" s="27" t="e">
        <f t="shared" si="27"/>
        <v>#VALUE!</v>
      </c>
      <c r="B1772" s="99" t="s">
        <v>1806</v>
      </c>
      <c r="C1772" s="11">
        <v>2011</v>
      </c>
      <c r="D1772" s="12" t="s">
        <v>139</v>
      </c>
      <c r="E1772" s="11">
        <v>24</v>
      </c>
      <c r="F1772" s="25">
        <v>0.26315972222222223</v>
      </c>
      <c r="G1772" s="90">
        <v>5.482638888888889E-2</v>
      </c>
      <c r="H1772" s="90" t="s">
        <v>619</v>
      </c>
      <c r="I1772" s="11" t="s">
        <v>148</v>
      </c>
      <c r="J1772" s="88">
        <v>3.2</v>
      </c>
      <c r="K1772" s="13" t="s">
        <v>147</v>
      </c>
      <c r="L1772" s="13" t="s">
        <v>147</v>
      </c>
      <c r="M1772" s="88" t="s">
        <v>485</v>
      </c>
      <c r="N1772" s="75">
        <v>35.225000000000001</v>
      </c>
      <c r="O1772" s="75">
        <v>-92.379000000000005</v>
      </c>
      <c r="P1772" s="86">
        <v>5.5</v>
      </c>
      <c r="Q1772" s="11" t="s">
        <v>120</v>
      </c>
      <c r="R1772" s="12" t="s">
        <v>25</v>
      </c>
      <c r="S1772" s="77" t="s">
        <v>2107</v>
      </c>
    </row>
    <row r="1773" spans="1:19" s="1" customFormat="1" ht="33.75" x14ac:dyDescent="0.2">
      <c r="A1773" s="27" t="e">
        <f t="shared" si="27"/>
        <v>#VALUE!</v>
      </c>
      <c r="B1773" s="99" t="s">
        <v>1807</v>
      </c>
      <c r="C1773" s="11">
        <v>2011</v>
      </c>
      <c r="D1773" s="12" t="s">
        <v>139</v>
      </c>
      <c r="E1773" s="11">
        <v>24</v>
      </c>
      <c r="F1773" s="25">
        <v>0.27796296296296297</v>
      </c>
      <c r="G1773" s="90">
        <v>6.9629629629629639E-2</v>
      </c>
      <c r="H1773" s="90" t="s">
        <v>619</v>
      </c>
      <c r="I1773" s="11" t="s">
        <v>148</v>
      </c>
      <c r="J1773" s="88">
        <v>1.4</v>
      </c>
      <c r="K1773" s="13" t="s">
        <v>147</v>
      </c>
      <c r="L1773" s="13" t="s">
        <v>147</v>
      </c>
      <c r="M1773" s="88" t="s">
        <v>321</v>
      </c>
      <c r="N1773" s="75">
        <v>35.22</v>
      </c>
      <c r="O1773" s="75">
        <v>-92.388999999999996</v>
      </c>
      <c r="P1773" s="86">
        <v>6</v>
      </c>
      <c r="Q1773" s="11" t="s">
        <v>120</v>
      </c>
      <c r="R1773" s="12" t="s">
        <v>25</v>
      </c>
      <c r="S1773" s="77" t="s">
        <v>2107</v>
      </c>
    </row>
    <row r="1774" spans="1:19" s="1" customFormat="1" ht="33.75" x14ac:dyDescent="0.2">
      <c r="A1774" s="27" t="e">
        <f t="shared" si="27"/>
        <v>#VALUE!</v>
      </c>
      <c r="B1774" s="99" t="s">
        <v>1808</v>
      </c>
      <c r="C1774" s="11">
        <v>2011</v>
      </c>
      <c r="D1774" s="12" t="s">
        <v>139</v>
      </c>
      <c r="E1774" s="11">
        <v>24</v>
      </c>
      <c r="F1774" s="25">
        <v>0.30775462962962963</v>
      </c>
      <c r="G1774" s="90">
        <v>9.9421296296296299E-2</v>
      </c>
      <c r="H1774" s="90" t="s">
        <v>619</v>
      </c>
      <c r="I1774" s="11" t="s">
        <v>148</v>
      </c>
      <c r="J1774" s="88">
        <v>1.9</v>
      </c>
      <c r="K1774" s="13" t="s">
        <v>147</v>
      </c>
      <c r="L1774" s="13" t="s">
        <v>147</v>
      </c>
      <c r="M1774" s="88" t="s">
        <v>321</v>
      </c>
      <c r="N1774" s="75">
        <v>35.215000000000003</v>
      </c>
      <c r="O1774" s="75">
        <v>-92.381</v>
      </c>
      <c r="P1774" s="86">
        <v>5.7</v>
      </c>
      <c r="Q1774" s="11" t="s">
        <v>120</v>
      </c>
      <c r="R1774" s="12" t="s">
        <v>25</v>
      </c>
      <c r="S1774" s="77" t="s">
        <v>2107</v>
      </c>
    </row>
    <row r="1775" spans="1:19" s="1" customFormat="1" ht="33.75" x14ac:dyDescent="0.2">
      <c r="A1775" s="27" t="e">
        <f t="shared" si="27"/>
        <v>#VALUE!</v>
      </c>
      <c r="B1775" s="99" t="s">
        <v>1809</v>
      </c>
      <c r="C1775" s="11">
        <v>2011</v>
      </c>
      <c r="D1775" s="12" t="s">
        <v>139</v>
      </c>
      <c r="E1775" s="11">
        <v>24</v>
      </c>
      <c r="F1775" s="25">
        <v>0.30879629629629629</v>
      </c>
      <c r="G1775" s="90">
        <v>0.10046296296296296</v>
      </c>
      <c r="H1775" s="90" t="s">
        <v>619</v>
      </c>
      <c r="I1775" s="11" t="s">
        <v>148</v>
      </c>
      <c r="J1775" s="88">
        <v>1.9</v>
      </c>
      <c r="K1775" s="13" t="s">
        <v>147</v>
      </c>
      <c r="L1775" s="13" t="s">
        <v>147</v>
      </c>
      <c r="M1775" s="88" t="s">
        <v>321</v>
      </c>
      <c r="N1775" s="75">
        <v>35.222999999999999</v>
      </c>
      <c r="O1775" s="75">
        <v>-92.385000000000005</v>
      </c>
      <c r="P1775" s="86">
        <v>6</v>
      </c>
      <c r="Q1775" s="11" t="s">
        <v>120</v>
      </c>
      <c r="R1775" s="12" t="s">
        <v>25</v>
      </c>
      <c r="S1775" s="77" t="s">
        <v>2107</v>
      </c>
    </row>
    <row r="1776" spans="1:19" s="1" customFormat="1" ht="33.75" x14ac:dyDescent="0.2">
      <c r="A1776" s="27" t="e">
        <f t="shared" si="27"/>
        <v>#VALUE!</v>
      </c>
      <c r="B1776" s="99" t="s">
        <v>1810</v>
      </c>
      <c r="C1776" s="11">
        <v>2011</v>
      </c>
      <c r="D1776" s="12" t="s">
        <v>139</v>
      </c>
      <c r="E1776" s="11">
        <v>24</v>
      </c>
      <c r="F1776" s="25">
        <v>0.30943287037037037</v>
      </c>
      <c r="G1776" s="90">
        <v>0.10109953703703704</v>
      </c>
      <c r="H1776" s="90" t="s">
        <v>619</v>
      </c>
      <c r="I1776" s="11" t="s">
        <v>148</v>
      </c>
      <c r="J1776" s="88">
        <v>2.1</v>
      </c>
      <c r="K1776" s="13" t="s">
        <v>147</v>
      </c>
      <c r="L1776" s="13" t="s">
        <v>147</v>
      </c>
      <c r="M1776" s="88" t="s">
        <v>321</v>
      </c>
      <c r="N1776" s="75">
        <v>35.220999999999997</v>
      </c>
      <c r="O1776" s="75">
        <v>-92.385000000000005</v>
      </c>
      <c r="P1776" s="86">
        <v>6.7</v>
      </c>
      <c r="Q1776" s="11" t="s">
        <v>120</v>
      </c>
      <c r="R1776" s="12" t="s">
        <v>25</v>
      </c>
      <c r="S1776" s="77" t="s">
        <v>2107</v>
      </c>
    </row>
    <row r="1777" spans="1:19" s="1" customFormat="1" ht="33.75" x14ac:dyDescent="0.2">
      <c r="A1777" s="27" t="e">
        <f t="shared" si="27"/>
        <v>#VALUE!</v>
      </c>
      <c r="B1777" s="99" t="s">
        <v>1811</v>
      </c>
      <c r="C1777" s="11">
        <v>2011</v>
      </c>
      <c r="D1777" s="12" t="s">
        <v>139</v>
      </c>
      <c r="E1777" s="11">
        <v>24</v>
      </c>
      <c r="F1777" s="25">
        <v>0.32087962962962963</v>
      </c>
      <c r="G1777" s="90">
        <v>0.1125462962962963</v>
      </c>
      <c r="H1777" s="90" t="s">
        <v>619</v>
      </c>
      <c r="I1777" s="11" t="s">
        <v>148</v>
      </c>
      <c r="J1777" s="88">
        <v>1.5</v>
      </c>
      <c r="K1777" s="13" t="s">
        <v>147</v>
      </c>
      <c r="L1777" s="13" t="s">
        <v>147</v>
      </c>
      <c r="M1777" s="88" t="s">
        <v>321</v>
      </c>
      <c r="N1777" s="75">
        <v>35.256999999999998</v>
      </c>
      <c r="O1777" s="75">
        <v>-92.356999999999999</v>
      </c>
      <c r="P1777" s="86">
        <v>6.7</v>
      </c>
      <c r="Q1777" s="11" t="s">
        <v>120</v>
      </c>
      <c r="R1777" s="12" t="s">
        <v>25</v>
      </c>
      <c r="S1777" s="77" t="s">
        <v>2107</v>
      </c>
    </row>
    <row r="1778" spans="1:19" s="1" customFormat="1" ht="33.75" x14ac:dyDescent="0.2">
      <c r="A1778" s="27" t="e">
        <f t="shared" si="27"/>
        <v>#VALUE!</v>
      </c>
      <c r="B1778" s="99" t="s">
        <v>1812</v>
      </c>
      <c r="C1778" s="11">
        <v>2011</v>
      </c>
      <c r="D1778" s="12" t="s">
        <v>139</v>
      </c>
      <c r="E1778" s="11">
        <v>24</v>
      </c>
      <c r="F1778" s="102">
        <v>0.32405092592592594</v>
      </c>
      <c r="G1778" s="103">
        <v>0.11571759259259258</v>
      </c>
      <c r="H1778" s="90" t="s">
        <v>619</v>
      </c>
      <c r="I1778" s="11" t="s">
        <v>148</v>
      </c>
      <c r="J1778" s="88">
        <v>2</v>
      </c>
      <c r="K1778" s="13" t="s">
        <v>147</v>
      </c>
      <c r="L1778" s="13" t="s">
        <v>147</v>
      </c>
      <c r="M1778" s="88" t="s">
        <v>321</v>
      </c>
      <c r="N1778" s="75">
        <v>35.223999999999997</v>
      </c>
      <c r="O1778" s="75">
        <v>-92.376000000000005</v>
      </c>
      <c r="P1778" s="86">
        <v>5.4</v>
      </c>
      <c r="Q1778" s="11" t="s">
        <v>120</v>
      </c>
      <c r="R1778" s="12" t="s">
        <v>25</v>
      </c>
      <c r="S1778" s="77" t="s">
        <v>2107</v>
      </c>
    </row>
    <row r="1779" spans="1:19" s="1" customFormat="1" ht="33.75" x14ac:dyDescent="0.2">
      <c r="A1779" s="27" t="e">
        <f t="shared" si="27"/>
        <v>#VALUE!</v>
      </c>
      <c r="B1779" s="99" t="s">
        <v>1813</v>
      </c>
      <c r="C1779" s="11">
        <v>2011</v>
      </c>
      <c r="D1779" s="12" t="s">
        <v>139</v>
      </c>
      <c r="E1779" s="11">
        <v>24</v>
      </c>
      <c r="F1779" s="112">
        <v>0.32863425925925926</v>
      </c>
      <c r="G1779" s="90">
        <v>0.12030092592592594</v>
      </c>
      <c r="H1779" s="90" t="s">
        <v>619</v>
      </c>
      <c r="I1779" s="107" t="s">
        <v>148</v>
      </c>
      <c r="J1779" s="88">
        <v>1.7</v>
      </c>
      <c r="K1779" s="13" t="s">
        <v>147</v>
      </c>
      <c r="L1779" s="13" t="s">
        <v>147</v>
      </c>
      <c r="M1779" s="88" t="s">
        <v>321</v>
      </c>
      <c r="N1779" s="75">
        <v>35.222000000000001</v>
      </c>
      <c r="O1779" s="75">
        <v>-92.385000000000005</v>
      </c>
      <c r="P1779" s="86">
        <v>6.1</v>
      </c>
      <c r="Q1779" s="11" t="s">
        <v>120</v>
      </c>
      <c r="R1779" s="12" t="s">
        <v>25</v>
      </c>
      <c r="S1779" s="77" t="s">
        <v>2107</v>
      </c>
    </row>
    <row r="1780" spans="1:19" s="1" customFormat="1" ht="33.75" x14ac:dyDescent="0.2">
      <c r="A1780" s="27" t="e">
        <f t="shared" si="27"/>
        <v>#VALUE!</v>
      </c>
      <c r="B1780" s="99" t="s">
        <v>1814</v>
      </c>
      <c r="C1780" s="11">
        <v>2011</v>
      </c>
      <c r="D1780" s="12" t="s">
        <v>139</v>
      </c>
      <c r="E1780" s="11">
        <v>24</v>
      </c>
      <c r="F1780" s="104">
        <v>0.35141203703703705</v>
      </c>
      <c r="G1780" s="105">
        <v>0.14307870370370371</v>
      </c>
      <c r="H1780" s="90" t="s">
        <v>619</v>
      </c>
      <c r="I1780" s="107" t="s">
        <v>148</v>
      </c>
      <c r="J1780" s="88">
        <v>2.7</v>
      </c>
      <c r="K1780" s="13" t="s">
        <v>147</v>
      </c>
      <c r="L1780" s="13" t="s">
        <v>147</v>
      </c>
      <c r="M1780" s="88" t="s">
        <v>321</v>
      </c>
      <c r="N1780" s="75">
        <v>35.222000000000001</v>
      </c>
      <c r="O1780" s="75">
        <v>-92.382000000000005</v>
      </c>
      <c r="P1780" s="86">
        <v>4.7</v>
      </c>
      <c r="Q1780" s="11" t="s">
        <v>120</v>
      </c>
      <c r="R1780" s="12" t="s">
        <v>25</v>
      </c>
      <c r="S1780" s="77" t="s">
        <v>2107</v>
      </c>
    </row>
    <row r="1781" spans="1:19" s="1" customFormat="1" ht="33.75" x14ac:dyDescent="0.2">
      <c r="A1781" s="27" t="e">
        <f t="shared" si="27"/>
        <v>#VALUE!</v>
      </c>
      <c r="B1781" s="99" t="s">
        <v>1815</v>
      </c>
      <c r="C1781" s="11">
        <v>2011</v>
      </c>
      <c r="D1781" s="12" t="s">
        <v>139</v>
      </c>
      <c r="E1781" s="106">
        <v>24</v>
      </c>
      <c r="F1781" s="205">
        <v>0.36603009259259256</v>
      </c>
      <c r="G1781" s="105">
        <v>0.15769675925925927</v>
      </c>
      <c r="H1781" s="90" t="s">
        <v>619</v>
      </c>
      <c r="I1781" s="11" t="s">
        <v>148</v>
      </c>
      <c r="J1781" s="88">
        <v>2.9</v>
      </c>
      <c r="K1781" s="13" t="s">
        <v>147</v>
      </c>
      <c r="L1781" s="13" t="s">
        <v>147</v>
      </c>
      <c r="M1781" s="88" t="s">
        <v>364</v>
      </c>
      <c r="N1781" s="75">
        <v>35.234000000000002</v>
      </c>
      <c r="O1781" s="75">
        <v>-92.382999999999996</v>
      </c>
      <c r="P1781" s="86">
        <v>5.0999999999999996</v>
      </c>
      <c r="Q1781" s="11" t="s">
        <v>120</v>
      </c>
      <c r="R1781" s="12" t="s">
        <v>25</v>
      </c>
      <c r="S1781" s="77" t="s">
        <v>2107</v>
      </c>
    </row>
    <row r="1782" spans="1:19" s="1" customFormat="1" ht="33.75" x14ac:dyDescent="0.2">
      <c r="A1782" s="27" t="e">
        <f t="shared" si="27"/>
        <v>#VALUE!</v>
      </c>
      <c r="B1782" s="99" t="s">
        <v>1816</v>
      </c>
      <c r="C1782" s="11">
        <v>2011</v>
      </c>
      <c r="D1782" s="12" t="s">
        <v>139</v>
      </c>
      <c r="E1782" s="11">
        <v>24</v>
      </c>
      <c r="F1782" s="25">
        <v>0.3691550925925926</v>
      </c>
      <c r="G1782" s="90">
        <v>0.16082175925925926</v>
      </c>
      <c r="H1782" s="90" t="s">
        <v>619</v>
      </c>
      <c r="I1782" s="11" t="s">
        <v>148</v>
      </c>
      <c r="J1782" s="88">
        <v>1.1000000000000001</v>
      </c>
      <c r="K1782" s="13" t="s">
        <v>147</v>
      </c>
      <c r="L1782" s="13" t="s">
        <v>147</v>
      </c>
      <c r="M1782" s="88" t="s">
        <v>321</v>
      </c>
      <c r="N1782" s="75">
        <v>35.220999999999997</v>
      </c>
      <c r="O1782" s="75">
        <v>-92.387</v>
      </c>
      <c r="P1782" s="86">
        <v>6.2</v>
      </c>
      <c r="Q1782" s="11" t="s">
        <v>120</v>
      </c>
      <c r="R1782" s="12" t="s">
        <v>25</v>
      </c>
      <c r="S1782" s="77" t="s">
        <v>2107</v>
      </c>
    </row>
    <row r="1783" spans="1:19" s="1" customFormat="1" ht="33.75" x14ac:dyDescent="0.2">
      <c r="A1783" s="27" t="e">
        <f t="shared" si="27"/>
        <v>#VALUE!</v>
      </c>
      <c r="B1783" s="99" t="s">
        <v>1817</v>
      </c>
      <c r="C1783" s="11">
        <v>2011</v>
      </c>
      <c r="D1783" s="12" t="s">
        <v>139</v>
      </c>
      <c r="E1783" s="11">
        <v>24</v>
      </c>
      <c r="F1783" s="25">
        <v>0.36940972222222218</v>
      </c>
      <c r="G1783" s="90">
        <v>0.16107638888888889</v>
      </c>
      <c r="H1783" s="90" t="s">
        <v>619</v>
      </c>
      <c r="I1783" s="11" t="s">
        <v>148</v>
      </c>
      <c r="J1783" s="88">
        <v>1.9</v>
      </c>
      <c r="K1783" s="13" t="s">
        <v>147</v>
      </c>
      <c r="L1783" s="13" t="s">
        <v>147</v>
      </c>
      <c r="M1783" s="88" t="s">
        <v>321</v>
      </c>
      <c r="N1783" s="75">
        <v>35.223999999999997</v>
      </c>
      <c r="O1783" s="75">
        <v>-92.376999999999995</v>
      </c>
      <c r="P1783" s="86">
        <v>5.5</v>
      </c>
      <c r="Q1783" s="11" t="s">
        <v>120</v>
      </c>
      <c r="R1783" s="12" t="s">
        <v>25</v>
      </c>
      <c r="S1783" s="77" t="s">
        <v>2107</v>
      </c>
    </row>
    <row r="1784" spans="1:19" s="1" customFormat="1" ht="33.75" x14ac:dyDescent="0.2">
      <c r="A1784" s="27" t="e">
        <f t="shared" si="27"/>
        <v>#VALUE!</v>
      </c>
      <c r="B1784" s="99" t="s">
        <v>1818</v>
      </c>
      <c r="C1784" s="11">
        <v>2011</v>
      </c>
      <c r="D1784" s="12" t="s">
        <v>139</v>
      </c>
      <c r="E1784" s="11">
        <v>24</v>
      </c>
      <c r="F1784" s="25">
        <v>0.37222222222222223</v>
      </c>
      <c r="G1784" s="90">
        <v>0.16388888888888889</v>
      </c>
      <c r="H1784" s="90" t="s">
        <v>619</v>
      </c>
      <c r="I1784" s="11" t="s">
        <v>148</v>
      </c>
      <c r="J1784" s="88">
        <v>1.8</v>
      </c>
      <c r="K1784" s="13" t="s">
        <v>147</v>
      </c>
      <c r="L1784" s="13" t="s">
        <v>147</v>
      </c>
      <c r="M1784" s="88" t="s">
        <v>321</v>
      </c>
      <c r="N1784" s="75">
        <v>35.218000000000004</v>
      </c>
      <c r="O1784" s="75">
        <v>-92.373999999999995</v>
      </c>
      <c r="P1784" s="86">
        <v>4.4000000000000004</v>
      </c>
      <c r="Q1784" s="11" t="s">
        <v>120</v>
      </c>
      <c r="R1784" s="12" t="s">
        <v>25</v>
      </c>
      <c r="S1784" s="77" t="s">
        <v>2107</v>
      </c>
    </row>
    <row r="1785" spans="1:19" s="1" customFormat="1" ht="33.75" x14ac:dyDescent="0.2">
      <c r="A1785" s="27" t="e">
        <f t="shared" si="27"/>
        <v>#VALUE!</v>
      </c>
      <c r="B1785" s="99" t="s">
        <v>1819</v>
      </c>
      <c r="C1785" s="11">
        <v>2011</v>
      </c>
      <c r="D1785" s="12" t="s">
        <v>139</v>
      </c>
      <c r="E1785" s="11">
        <v>24</v>
      </c>
      <c r="F1785" s="25">
        <v>0.41637731481481483</v>
      </c>
      <c r="G1785" s="90">
        <v>0.20804398148148148</v>
      </c>
      <c r="H1785" s="90" t="s">
        <v>619</v>
      </c>
      <c r="I1785" s="11" t="s">
        <v>148</v>
      </c>
      <c r="J1785" s="88">
        <v>2.1</v>
      </c>
      <c r="K1785" s="13" t="s">
        <v>147</v>
      </c>
      <c r="L1785" s="13" t="s">
        <v>147</v>
      </c>
      <c r="M1785" s="88" t="s">
        <v>321</v>
      </c>
      <c r="N1785" s="75">
        <v>35.253999999999998</v>
      </c>
      <c r="O1785" s="75">
        <v>-92.343000000000004</v>
      </c>
      <c r="P1785" s="86">
        <v>4.9000000000000004</v>
      </c>
      <c r="Q1785" s="11" t="s">
        <v>120</v>
      </c>
      <c r="R1785" s="12" t="s">
        <v>25</v>
      </c>
      <c r="S1785" s="77" t="s">
        <v>2107</v>
      </c>
    </row>
    <row r="1786" spans="1:19" s="1" customFormat="1" ht="33.75" x14ac:dyDescent="0.2">
      <c r="A1786" s="27" t="e">
        <f t="shared" si="27"/>
        <v>#VALUE!</v>
      </c>
      <c r="B1786" s="99" t="s">
        <v>1820</v>
      </c>
      <c r="C1786" s="11">
        <v>2011</v>
      </c>
      <c r="D1786" s="12" t="s">
        <v>139</v>
      </c>
      <c r="E1786" s="11">
        <v>24</v>
      </c>
      <c r="F1786" s="25">
        <v>0.45468749999999997</v>
      </c>
      <c r="G1786" s="90">
        <v>0.24635416666666665</v>
      </c>
      <c r="H1786" s="90" t="s">
        <v>619</v>
      </c>
      <c r="I1786" s="11" t="s">
        <v>148</v>
      </c>
      <c r="J1786" s="88">
        <v>2.1</v>
      </c>
      <c r="K1786" s="13" t="s">
        <v>147</v>
      </c>
      <c r="L1786" s="13" t="s">
        <v>147</v>
      </c>
      <c r="M1786" s="88" t="s">
        <v>321</v>
      </c>
      <c r="N1786" s="75">
        <v>35.22</v>
      </c>
      <c r="O1786" s="75">
        <v>-92.378</v>
      </c>
      <c r="P1786" s="86">
        <v>5.7</v>
      </c>
      <c r="Q1786" s="11" t="s">
        <v>120</v>
      </c>
      <c r="R1786" s="12" t="s">
        <v>25</v>
      </c>
      <c r="S1786" s="77" t="s">
        <v>2107</v>
      </c>
    </row>
    <row r="1787" spans="1:19" s="1" customFormat="1" ht="33.75" x14ac:dyDescent="0.2">
      <c r="A1787" s="27" t="e">
        <f t="shared" si="27"/>
        <v>#VALUE!</v>
      </c>
      <c r="B1787" s="99" t="s">
        <v>1821</v>
      </c>
      <c r="C1787" s="11">
        <v>2011</v>
      </c>
      <c r="D1787" s="12" t="s">
        <v>139</v>
      </c>
      <c r="E1787" s="11">
        <v>24</v>
      </c>
      <c r="F1787" s="25">
        <v>0.46447916666666672</v>
      </c>
      <c r="G1787" s="90">
        <v>0.25614583333333335</v>
      </c>
      <c r="H1787" s="90" t="s">
        <v>619</v>
      </c>
      <c r="I1787" s="11" t="s">
        <v>148</v>
      </c>
      <c r="J1787" s="88">
        <v>1.6</v>
      </c>
      <c r="K1787" s="13" t="s">
        <v>147</v>
      </c>
      <c r="L1787" s="13" t="s">
        <v>147</v>
      </c>
      <c r="M1787" s="88" t="s">
        <v>321</v>
      </c>
      <c r="N1787" s="75">
        <v>35.220999999999997</v>
      </c>
      <c r="O1787" s="75">
        <v>-92.379000000000005</v>
      </c>
      <c r="P1787" s="86">
        <v>5.9</v>
      </c>
      <c r="Q1787" s="11" t="s">
        <v>120</v>
      </c>
      <c r="R1787" s="12" t="s">
        <v>25</v>
      </c>
      <c r="S1787" s="77" t="s">
        <v>2107</v>
      </c>
    </row>
    <row r="1788" spans="1:19" s="1" customFormat="1" ht="33.75" x14ac:dyDescent="0.2">
      <c r="A1788" s="27" t="e">
        <f t="shared" si="27"/>
        <v>#VALUE!</v>
      </c>
      <c r="B1788" s="99" t="s">
        <v>1822</v>
      </c>
      <c r="C1788" s="11">
        <v>2011</v>
      </c>
      <c r="D1788" s="12" t="s">
        <v>139</v>
      </c>
      <c r="E1788" s="11">
        <v>24</v>
      </c>
      <c r="F1788" s="25">
        <v>0.52265046296296302</v>
      </c>
      <c r="G1788" s="90">
        <v>0.3143171296296296</v>
      </c>
      <c r="H1788" s="90" t="s">
        <v>619</v>
      </c>
      <c r="I1788" s="11" t="s">
        <v>148</v>
      </c>
      <c r="J1788" s="88">
        <v>2.1</v>
      </c>
      <c r="K1788" s="13" t="s">
        <v>147</v>
      </c>
      <c r="L1788" s="13" t="s">
        <v>147</v>
      </c>
      <c r="M1788" s="88" t="s">
        <v>321</v>
      </c>
      <c r="N1788" s="75">
        <v>35.21</v>
      </c>
      <c r="O1788" s="75">
        <v>-92.376999999999995</v>
      </c>
      <c r="P1788" s="86">
        <v>5.4</v>
      </c>
      <c r="Q1788" s="11" t="s">
        <v>120</v>
      </c>
      <c r="R1788" s="12" t="s">
        <v>25</v>
      </c>
      <c r="S1788" s="77" t="s">
        <v>2107</v>
      </c>
    </row>
    <row r="1789" spans="1:19" s="1" customFormat="1" ht="33.75" x14ac:dyDescent="0.2">
      <c r="A1789" s="27" t="e">
        <f t="shared" si="27"/>
        <v>#VALUE!</v>
      </c>
      <c r="B1789" s="99" t="s">
        <v>1823</v>
      </c>
      <c r="C1789" s="11">
        <v>2011</v>
      </c>
      <c r="D1789" s="12" t="s">
        <v>139</v>
      </c>
      <c r="E1789" s="11">
        <v>24</v>
      </c>
      <c r="F1789" s="25">
        <v>0.55902777777777779</v>
      </c>
      <c r="G1789" s="90">
        <v>0.35069444444444442</v>
      </c>
      <c r="H1789" s="90" t="s">
        <v>619</v>
      </c>
      <c r="I1789" s="11" t="s">
        <v>148</v>
      </c>
      <c r="J1789" s="88">
        <v>2.2000000000000002</v>
      </c>
      <c r="K1789" s="13" t="s">
        <v>147</v>
      </c>
      <c r="L1789" s="13" t="s">
        <v>147</v>
      </c>
      <c r="M1789" s="88" t="s">
        <v>321</v>
      </c>
      <c r="N1789" s="75">
        <v>35.222000000000001</v>
      </c>
      <c r="O1789" s="75">
        <v>-92.364999999999995</v>
      </c>
      <c r="P1789" s="86">
        <v>5.4</v>
      </c>
      <c r="Q1789" s="11" t="s">
        <v>120</v>
      </c>
      <c r="R1789" s="12" t="s">
        <v>25</v>
      </c>
      <c r="S1789" s="77" t="s">
        <v>2107</v>
      </c>
    </row>
    <row r="1790" spans="1:19" s="1" customFormat="1" ht="33.75" x14ac:dyDescent="0.2">
      <c r="A1790" s="27" t="e">
        <f t="shared" si="27"/>
        <v>#VALUE!</v>
      </c>
      <c r="B1790" s="99" t="s">
        <v>1824</v>
      </c>
      <c r="C1790" s="11">
        <v>2011</v>
      </c>
      <c r="D1790" s="12" t="s">
        <v>139</v>
      </c>
      <c r="E1790" s="11">
        <v>24</v>
      </c>
      <c r="F1790" s="25">
        <v>0.57349537037037035</v>
      </c>
      <c r="G1790" s="90">
        <v>0.36516203703703703</v>
      </c>
      <c r="H1790" s="90" t="s">
        <v>619</v>
      </c>
      <c r="I1790" s="11" t="s">
        <v>148</v>
      </c>
      <c r="J1790" s="88">
        <v>2.2999999999999998</v>
      </c>
      <c r="K1790" s="13" t="s">
        <v>147</v>
      </c>
      <c r="L1790" s="13" t="s">
        <v>147</v>
      </c>
      <c r="M1790" s="88" t="s">
        <v>321</v>
      </c>
      <c r="N1790" s="75">
        <v>35.22</v>
      </c>
      <c r="O1790" s="75">
        <v>-92.375</v>
      </c>
      <c r="P1790" s="86">
        <v>6.4</v>
      </c>
      <c r="Q1790" s="11" t="s">
        <v>120</v>
      </c>
      <c r="R1790" s="12" t="s">
        <v>25</v>
      </c>
      <c r="S1790" s="77" t="s">
        <v>2107</v>
      </c>
    </row>
    <row r="1791" spans="1:19" s="1" customFormat="1" ht="33.75" x14ac:dyDescent="0.2">
      <c r="A1791" s="27" t="e">
        <f t="shared" si="27"/>
        <v>#VALUE!</v>
      </c>
      <c r="B1791" s="99" t="s">
        <v>1825</v>
      </c>
      <c r="C1791" s="11">
        <v>2011</v>
      </c>
      <c r="D1791" s="12" t="s">
        <v>139</v>
      </c>
      <c r="E1791" s="11">
        <v>24</v>
      </c>
      <c r="F1791" s="25">
        <v>0.6216666666666667</v>
      </c>
      <c r="G1791" s="90">
        <v>0.41333333333333333</v>
      </c>
      <c r="H1791" s="90" t="s">
        <v>619</v>
      </c>
      <c r="I1791" s="11" t="s">
        <v>148</v>
      </c>
      <c r="J1791" s="88">
        <v>2.2999999999999998</v>
      </c>
      <c r="K1791" s="13" t="s">
        <v>147</v>
      </c>
      <c r="L1791" s="13" t="s">
        <v>147</v>
      </c>
      <c r="M1791" s="88" t="s">
        <v>321</v>
      </c>
      <c r="N1791" s="75">
        <v>35.22</v>
      </c>
      <c r="O1791" s="75">
        <v>-92.375</v>
      </c>
      <c r="P1791" s="86">
        <v>6.2</v>
      </c>
      <c r="Q1791" s="11" t="s">
        <v>120</v>
      </c>
      <c r="R1791" s="12" t="s">
        <v>25</v>
      </c>
      <c r="S1791" s="77" t="s">
        <v>2107</v>
      </c>
    </row>
    <row r="1792" spans="1:19" s="1" customFormat="1" ht="33.75" x14ac:dyDescent="0.2">
      <c r="A1792" s="27" t="e">
        <f t="shared" si="27"/>
        <v>#VALUE!</v>
      </c>
      <c r="B1792" s="99" t="s">
        <v>1826</v>
      </c>
      <c r="C1792" s="11">
        <v>2011</v>
      </c>
      <c r="D1792" s="12" t="s">
        <v>139</v>
      </c>
      <c r="E1792" s="11">
        <v>24</v>
      </c>
      <c r="F1792" s="25">
        <v>0.63356481481481486</v>
      </c>
      <c r="G1792" s="90">
        <v>0.42523148148148149</v>
      </c>
      <c r="H1792" s="90" t="s">
        <v>619</v>
      </c>
      <c r="I1792" s="11" t="s">
        <v>148</v>
      </c>
      <c r="J1792" s="88">
        <v>2.2000000000000002</v>
      </c>
      <c r="K1792" s="13" t="s">
        <v>147</v>
      </c>
      <c r="L1792" s="13" t="s">
        <v>147</v>
      </c>
      <c r="M1792" s="88" t="s">
        <v>321</v>
      </c>
      <c r="N1792" s="75">
        <v>35.218000000000004</v>
      </c>
      <c r="O1792" s="75">
        <v>-92.379000000000005</v>
      </c>
      <c r="P1792" s="86">
        <v>6.6</v>
      </c>
      <c r="Q1792" s="11" t="s">
        <v>120</v>
      </c>
      <c r="R1792" s="12" t="s">
        <v>25</v>
      </c>
      <c r="S1792" s="77" t="s">
        <v>2107</v>
      </c>
    </row>
    <row r="1793" spans="1:19" s="1" customFormat="1" ht="33.75" x14ac:dyDescent="0.2">
      <c r="A1793" s="27" t="e">
        <f t="shared" si="27"/>
        <v>#VALUE!</v>
      </c>
      <c r="B1793" s="99" t="s">
        <v>1827</v>
      </c>
      <c r="C1793" s="11">
        <v>2011</v>
      </c>
      <c r="D1793" s="12" t="s">
        <v>139</v>
      </c>
      <c r="E1793" s="11">
        <v>24</v>
      </c>
      <c r="F1793" s="25">
        <v>0.24045138888888887</v>
      </c>
      <c r="G1793" s="90">
        <v>0.99045138888888884</v>
      </c>
      <c r="H1793" s="90" t="s">
        <v>619</v>
      </c>
      <c r="I1793" s="11" t="s">
        <v>148</v>
      </c>
      <c r="J1793" s="88">
        <v>1.7</v>
      </c>
      <c r="K1793" s="13" t="s">
        <v>147</v>
      </c>
      <c r="L1793" s="13" t="s">
        <v>147</v>
      </c>
      <c r="M1793" s="88" t="s">
        <v>321</v>
      </c>
      <c r="N1793" s="75">
        <v>35.215000000000003</v>
      </c>
      <c r="O1793" s="75">
        <v>-92.387</v>
      </c>
      <c r="P1793" s="86">
        <v>6.5</v>
      </c>
      <c r="Q1793" s="11" t="s">
        <v>120</v>
      </c>
      <c r="R1793" s="12" t="s">
        <v>25</v>
      </c>
      <c r="S1793" s="77" t="s">
        <v>2107</v>
      </c>
    </row>
    <row r="1794" spans="1:19" s="1" customFormat="1" ht="33.75" x14ac:dyDescent="0.2">
      <c r="A1794" s="27" t="e">
        <f t="shared" ref="A1794:A1857" si="28">SUM(A1793+1)</f>
        <v>#VALUE!</v>
      </c>
      <c r="B1794" s="99" t="s">
        <v>1828</v>
      </c>
      <c r="C1794" s="11">
        <v>2011</v>
      </c>
      <c r="D1794" s="12" t="s">
        <v>139</v>
      </c>
      <c r="E1794" s="11">
        <v>25</v>
      </c>
      <c r="F1794" s="25">
        <v>0.72753472222222226</v>
      </c>
      <c r="G1794" s="90">
        <v>0.51920138888888889</v>
      </c>
      <c r="H1794" s="90" t="s">
        <v>619</v>
      </c>
      <c r="I1794" s="11" t="s">
        <v>148</v>
      </c>
      <c r="J1794" s="88">
        <v>2</v>
      </c>
      <c r="K1794" s="13" t="s">
        <v>147</v>
      </c>
      <c r="L1794" s="13" t="s">
        <v>147</v>
      </c>
      <c r="M1794" s="88" t="s">
        <v>321</v>
      </c>
      <c r="N1794" s="75">
        <v>35.225999999999999</v>
      </c>
      <c r="O1794" s="75">
        <v>-92.367999999999995</v>
      </c>
      <c r="P1794" s="86">
        <v>4.5999999999999996</v>
      </c>
      <c r="Q1794" s="11" t="s">
        <v>120</v>
      </c>
      <c r="R1794" s="12" t="s">
        <v>25</v>
      </c>
      <c r="S1794" s="77" t="s">
        <v>2107</v>
      </c>
    </row>
    <row r="1795" spans="1:19" s="1" customFormat="1" ht="33.75" x14ac:dyDescent="0.2">
      <c r="A1795" s="27" t="e">
        <f t="shared" si="28"/>
        <v>#VALUE!</v>
      </c>
      <c r="B1795" s="99" t="s">
        <v>1829</v>
      </c>
      <c r="C1795" s="11">
        <v>2011</v>
      </c>
      <c r="D1795" s="12" t="s">
        <v>139</v>
      </c>
      <c r="E1795" s="11">
        <v>26</v>
      </c>
      <c r="F1795" s="25">
        <v>3.6921296296296292E-2</v>
      </c>
      <c r="G1795" s="90">
        <v>0.828587962962963</v>
      </c>
      <c r="H1795" s="90" t="s">
        <v>619</v>
      </c>
      <c r="I1795" s="11" t="s">
        <v>148</v>
      </c>
      <c r="J1795" s="88">
        <v>2</v>
      </c>
      <c r="K1795" s="13" t="s">
        <v>147</v>
      </c>
      <c r="L1795" s="13" t="s">
        <v>147</v>
      </c>
      <c r="M1795" s="88" t="s">
        <v>321</v>
      </c>
      <c r="N1795" s="75">
        <v>35.279000000000003</v>
      </c>
      <c r="O1795" s="75">
        <v>-92.343999999999994</v>
      </c>
      <c r="P1795" s="86">
        <v>5.6</v>
      </c>
      <c r="Q1795" s="11" t="s">
        <v>120</v>
      </c>
      <c r="R1795" s="12" t="s">
        <v>42</v>
      </c>
      <c r="S1795" s="77" t="s">
        <v>2107</v>
      </c>
    </row>
    <row r="1796" spans="1:19" s="1" customFormat="1" ht="33.75" x14ac:dyDescent="0.2">
      <c r="A1796" s="27" t="e">
        <f t="shared" si="28"/>
        <v>#VALUE!</v>
      </c>
      <c r="B1796" s="99" t="s">
        <v>1830</v>
      </c>
      <c r="C1796" s="11">
        <v>2011</v>
      </c>
      <c r="D1796" s="12" t="s">
        <v>139</v>
      </c>
      <c r="E1796" s="11">
        <v>27</v>
      </c>
      <c r="F1796" s="25">
        <v>0.67513888888888884</v>
      </c>
      <c r="G1796" s="90">
        <v>0.46680555555555553</v>
      </c>
      <c r="H1796" s="90" t="s">
        <v>619</v>
      </c>
      <c r="I1796" s="11" t="s">
        <v>148</v>
      </c>
      <c r="J1796" s="88">
        <v>1.6</v>
      </c>
      <c r="K1796" s="13" t="s">
        <v>147</v>
      </c>
      <c r="L1796" s="13" t="s">
        <v>147</v>
      </c>
      <c r="M1796" s="88" t="s">
        <v>321</v>
      </c>
      <c r="N1796" s="75">
        <v>35.246000000000002</v>
      </c>
      <c r="O1796" s="75">
        <v>-92.367000000000004</v>
      </c>
      <c r="P1796" s="86">
        <v>4.4000000000000004</v>
      </c>
      <c r="Q1796" s="11" t="s">
        <v>120</v>
      </c>
      <c r="R1796" s="12" t="s">
        <v>25</v>
      </c>
      <c r="S1796" s="77" t="s">
        <v>2107</v>
      </c>
    </row>
    <row r="1797" spans="1:19" s="1" customFormat="1" ht="33.75" x14ac:dyDescent="0.2">
      <c r="A1797" s="27" t="e">
        <f t="shared" si="28"/>
        <v>#VALUE!</v>
      </c>
      <c r="B1797" s="99" t="s">
        <v>1831</v>
      </c>
      <c r="C1797" s="11">
        <v>2011</v>
      </c>
      <c r="D1797" s="12" t="s">
        <v>139</v>
      </c>
      <c r="E1797" s="11">
        <v>27</v>
      </c>
      <c r="F1797" s="25">
        <v>0.78107638888888886</v>
      </c>
      <c r="G1797" s="90">
        <v>0.5727430555555556</v>
      </c>
      <c r="H1797" s="90" t="s">
        <v>619</v>
      </c>
      <c r="I1797" s="11" t="s">
        <v>148</v>
      </c>
      <c r="J1797" s="88">
        <v>1.6</v>
      </c>
      <c r="K1797" s="13" t="s">
        <v>147</v>
      </c>
      <c r="L1797" s="13" t="s">
        <v>147</v>
      </c>
      <c r="M1797" s="88" t="s">
        <v>321</v>
      </c>
      <c r="N1797" s="75">
        <v>35.228999999999999</v>
      </c>
      <c r="O1797" s="75">
        <v>-92.381</v>
      </c>
      <c r="P1797" s="86">
        <v>6</v>
      </c>
      <c r="Q1797" s="11" t="s">
        <v>120</v>
      </c>
      <c r="R1797" s="12" t="s">
        <v>25</v>
      </c>
      <c r="S1797" s="77" t="s">
        <v>2107</v>
      </c>
    </row>
    <row r="1798" spans="1:19" s="1" customFormat="1" ht="33.75" x14ac:dyDescent="0.2">
      <c r="A1798" s="27" t="e">
        <f t="shared" si="28"/>
        <v>#VALUE!</v>
      </c>
      <c r="B1798" s="99" t="s">
        <v>1832</v>
      </c>
      <c r="C1798" s="11">
        <v>2011</v>
      </c>
      <c r="D1798" s="12" t="s">
        <v>139</v>
      </c>
      <c r="E1798" s="11">
        <v>29</v>
      </c>
      <c r="F1798" s="25">
        <v>0.47121527777777777</v>
      </c>
      <c r="G1798" s="90">
        <v>0.26288194444444446</v>
      </c>
      <c r="H1798" s="90" t="s">
        <v>619</v>
      </c>
      <c r="I1798" s="11" t="s">
        <v>148</v>
      </c>
      <c r="J1798" s="88">
        <v>2.1</v>
      </c>
      <c r="K1798" s="13" t="s">
        <v>147</v>
      </c>
      <c r="L1798" s="13" t="s">
        <v>147</v>
      </c>
      <c r="M1798" s="88" t="s">
        <v>321</v>
      </c>
      <c r="N1798" s="75">
        <v>35.22</v>
      </c>
      <c r="O1798" s="75">
        <v>-92.382000000000005</v>
      </c>
      <c r="P1798" s="86">
        <v>5.0999999999999996</v>
      </c>
      <c r="Q1798" s="11" t="s">
        <v>120</v>
      </c>
      <c r="R1798" s="12" t="s">
        <v>25</v>
      </c>
      <c r="S1798" s="77" t="s">
        <v>2107</v>
      </c>
    </row>
    <row r="1799" spans="1:19" s="1" customFormat="1" ht="33.75" x14ac:dyDescent="0.2">
      <c r="A1799" s="27" t="e">
        <f t="shared" si="28"/>
        <v>#VALUE!</v>
      </c>
      <c r="B1799" s="99" t="s">
        <v>1833</v>
      </c>
      <c r="C1799" s="11">
        <v>2011</v>
      </c>
      <c r="D1799" s="12" t="s">
        <v>139</v>
      </c>
      <c r="E1799" s="11">
        <v>29</v>
      </c>
      <c r="F1799" s="25">
        <v>0.1317824074074074</v>
      </c>
      <c r="G1799" s="90">
        <v>0.92344907407407406</v>
      </c>
      <c r="H1799" s="90" t="s">
        <v>619</v>
      </c>
      <c r="I1799" s="11" t="s">
        <v>148</v>
      </c>
      <c r="J1799" s="88">
        <v>2.2000000000000002</v>
      </c>
      <c r="K1799" s="13" t="s">
        <v>147</v>
      </c>
      <c r="L1799" s="13" t="s">
        <v>147</v>
      </c>
      <c r="M1799" s="88" t="s">
        <v>321</v>
      </c>
      <c r="N1799" s="75">
        <v>35.262</v>
      </c>
      <c r="O1799" s="75">
        <v>-92.358000000000004</v>
      </c>
      <c r="P1799" s="86">
        <v>4.7</v>
      </c>
      <c r="Q1799" s="11" t="s">
        <v>120</v>
      </c>
      <c r="R1799" s="12" t="s">
        <v>25</v>
      </c>
      <c r="S1799" s="77" t="s">
        <v>2107</v>
      </c>
    </row>
    <row r="1800" spans="1:19" s="1" customFormat="1" ht="33.75" x14ac:dyDescent="0.2">
      <c r="A1800" s="27" t="e">
        <f t="shared" si="28"/>
        <v>#VALUE!</v>
      </c>
      <c r="B1800" s="99" t="s">
        <v>1834</v>
      </c>
      <c r="C1800" s="11">
        <v>2011</v>
      </c>
      <c r="D1800" s="12" t="s">
        <v>139</v>
      </c>
      <c r="E1800" s="11">
        <v>30</v>
      </c>
      <c r="F1800" s="25">
        <v>0.79265046296296304</v>
      </c>
      <c r="G1800" s="90">
        <v>0.58431712962962956</v>
      </c>
      <c r="H1800" s="90" t="s">
        <v>619</v>
      </c>
      <c r="I1800" s="11" t="s">
        <v>148</v>
      </c>
      <c r="J1800" s="88">
        <v>2.1</v>
      </c>
      <c r="K1800" s="13" t="s">
        <v>147</v>
      </c>
      <c r="L1800" s="13" t="s">
        <v>147</v>
      </c>
      <c r="M1800" s="88" t="s">
        <v>321</v>
      </c>
      <c r="N1800" s="75">
        <v>35.261000000000003</v>
      </c>
      <c r="O1800" s="75">
        <v>-92.358000000000004</v>
      </c>
      <c r="P1800" s="86">
        <v>4.0999999999999996</v>
      </c>
      <c r="Q1800" s="11" t="s">
        <v>120</v>
      </c>
      <c r="R1800" s="12" t="s">
        <v>25</v>
      </c>
      <c r="S1800" s="77" t="s">
        <v>2107</v>
      </c>
    </row>
    <row r="1801" spans="1:19" s="1" customFormat="1" ht="33.75" x14ac:dyDescent="0.2">
      <c r="A1801" s="27" t="e">
        <f t="shared" si="28"/>
        <v>#VALUE!</v>
      </c>
      <c r="B1801" s="99" t="s">
        <v>1835</v>
      </c>
      <c r="C1801" s="11">
        <v>2011</v>
      </c>
      <c r="D1801" s="12" t="s">
        <v>141</v>
      </c>
      <c r="E1801" s="11">
        <v>1</v>
      </c>
      <c r="F1801" s="25">
        <v>0.35197916666666668</v>
      </c>
      <c r="G1801" s="90">
        <v>0.14364583333333333</v>
      </c>
      <c r="H1801" s="90" t="s">
        <v>619</v>
      </c>
      <c r="I1801" s="11" t="s">
        <v>148</v>
      </c>
      <c r="J1801" s="88">
        <v>2.1</v>
      </c>
      <c r="K1801" s="13" t="s">
        <v>147</v>
      </c>
      <c r="L1801" s="13" t="s">
        <v>147</v>
      </c>
      <c r="M1801" s="88" t="s">
        <v>321</v>
      </c>
      <c r="N1801" s="75">
        <v>35.246000000000002</v>
      </c>
      <c r="O1801" s="75">
        <v>-92.361999999999995</v>
      </c>
      <c r="P1801" s="86">
        <v>2.7</v>
      </c>
      <c r="Q1801" s="11" t="s">
        <v>120</v>
      </c>
      <c r="R1801" s="12" t="s">
        <v>25</v>
      </c>
      <c r="S1801" s="77" t="s">
        <v>2107</v>
      </c>
    </row>
    <row r="1802" spans="1:19" s="1" customFormat="1" ht="33.75" x14ac:dyDescent="0.2">
      <c r="A1802" s="27" t="e">
        <f t="shared" si="28"/>
        <v>#VALUE!</v>
      </c>
      <c r="B1802" s="99" t="s">
        <v>1836</v>
      </c>
      <c r="C1802" s="11">
        <v>2011</v>
      </c>
      <c r="D1802" s="12" t="s">
        <v>141</v>
      </c>
      <c r="E1802" s="11">
        <v>3</v>
      </c>
      <c r="F1802" s="25">
        <v>0.72812500000000002</v>
      </c>
      <c r="G1802" s="90">
        <v>0.51979166666666665</v>
      </c>
      <c r="H1802" s="90" t="s">
        <v>619</v>
      </c>
      <c r="I1802" s="11" t="s">
        <v>148</v>
      </c>
      <c r="J1802" s="88">
        <v>1.3</v>
      </c>
      <c r="K1802" s="13" t="s">
        <v>147</v>
      </c>
      <c r="L1802" s="13" t="s">
        <v>147</v>
      </c>
      <c r="M1802" s="88" t="s">
        <v>321</v>
      </c>
      <c r="N1802" s="75">
        <v>35.232999999999997</v>
      </c>
      <c r="O1802" s="75">
        <v>-92.364999999999995</v>
      </c>
      <c r="P1802" s="86">
        <v>6.1</v>
      </c>
      <c r="Q1802" s="11" t="s">
        <v>120</v>
      </c>
      <c r="R1802" s="12" t="s">
        <v>25</v>
      </c>
      <c r="S1802" s="77" t="s">
        <v>2107</v>
      </c>
    </row>
    <row r="1803" spans="1:19" s="1" customFormat="1" ht="33.75" x14ac:dyDescent="0.2">
      <c r="A1803" s="27" t="e">
        <f t="shared" si="28"/>
        <v>#VALUE!</v>
      </c>
      <c r="B1803" s="99" t="s">
        <v>1837</v>
      </c>
      <c r="C1803" s="11">
        <v>2011</v>
      </c>
      <c r="D1803" s="12" t="s">
        <v>141</v>
      </c>
      <c r="E1803" s="11">
        <v>5</v>
      </c>
      <c r="F1803" s="25">
        <v>0.29979166666666668</v>
      </c>
      <c r="G1803" s="90">
        <v>9.1458333333333322E-2</v>
      </c>
      <c r="H1803" s="90" t="s">
        <v>619</v>
      </c>
      <c r="I1803" s="11" t="s">
        <v>148</v>
      </c>
      <c r="J1803" s="88">
        <v>2</v>
      </c>
      <c r="K1803" s="13" t="s">
        <v>147</v>
      </c>
      <c r="L1803" s="13" t="s">
        <v>147</v>
      </c>
      <c r="M1803" s="88" t="s">
        <v>321</v>
      </c>
      <c r="N1803" s="75">
        <v>35.270000000000003</v>
      </c>
      <c r="O1803" s="75">
        <v>-92.337000000000003</v>
      </c>
      <c r="P1803" s="86">
        <v>4.0999999999999996</v>
      </c>
      <c r="Q1803" s="11" t="s">
        <v>120</v>
      </c>
      <c r="R1803" s="12" t="s">
        <v>25</v>
      </c>
      <c r="S1803" s="77" t="s">
        <v>2107</v>
      </c>
    </row>
    <row r="1804" spans="1:19" s="1" customFormat="1" ht="33.75" x14ac:dyDescent="0.2">
      <c r="A1804" s="27" t="e">
        <f t="shared" si="28"/>
        <v>#VALUE!</v>
      </c>
      <c r="B1804" s="99" t="s">
        <v>1839</v>
      </c>
      <c r="C1804" s="11">
        <v>2011</v>
      </c>
      <c r="D1804" s="12" t="s">
        <v>141</v>
      </c>
      <c r="E1804" s="11">
        <v>7</v>
      </c>
      <c r="F1804" s="25">
        <v>0.5475578703703704</v>
      </c>
      <c r="G1804" s="90">
        <v>0.33922453703703703</v>
      </c>
      <c r="H1804" s="90" t="s">
        <v>619</v>
      </c>
      <c r="I1804" s="11" t="s">
        <v>148</v>
      </c>
      <c r="J1804" s="88">
        <v>3.1</v>
      </c>
      <c r="K1804" s="13" t="s">
        <v>147</v>
      </c>
      <c r="L1804" s="13" t="s">
        <v>147</v>
      </c>
      <c r="M1804" s="88" t="s">
        <v>486</v>
      </c>
      <c r="N1804" s="75">
        <v>35.25</v>
      </c>
      <c r="O1804" s="75">
        <v>-92.379000000000005</v>
      </c>
      <c r="P1804" s="86">
        <v>6.1</v>
      </c>
      <c r="Q1804" s="11" t="s">
        <v>120</v>
      </c>
      <c r="R1804" s="12" t="s">
        <v>25</v>
      </c>
      <c r="S1804" s="77" t="s">
        <v>2107</v>
      </c>
    </row>
    <row r="1805" spans="1:19" s="1" customFormat="1" ht="33.75" x14ac:dyDescent="0.2">
      <c r="A1805" s="27" t="e">
        <f t="shared" si="28"/>
        <v>#VALUE!</v>
      </c>
      <c r="B1805" s="99" t="s">
        <v>1840</v>
      </c>
      <c r="C1805" s="11">
        <v>2011</v>
      </c>
      <c r="D1805" s="12" t="s">
        <v>141</v>
      </c>
      <c r="E1805" s="11">
        <v>7</v>
      </c>
      <c r="F1805" s="25">
        <v>0.73956018518518529</v>
      </c>
      <c r="G1805" s="90">
        <v>0.53122685185185181</v>
      </c>
      <c r="H1805" s="90" t="s">
        <v>619</v>
      </c>
      <c r="I1805" s="11" t="s">
        <v>148</v>
      </c>
      <c r="J1805" s="88">
        <v>1.6</v>
      </c>
      <c r="K1805" s="13" t="s">
        <v>147</v>
      </c>
      <c r="L1805" s="13" t="s">
        <v>147</v>
      </c>
      <c r="M1805" s="88" t="s">
        <v>321</v>
      </c>
      <c r="N1805" s="75">
        <v>35.231999999999999</v>
      </c>
      <c r="O1805" s="75">
        <v>-92.373999999999995</v>
      </c>
      <c r="P1805" s="86">
        <v>6.6</v>
      </c>
      <c r="Q1805" s="11" t="s">
        <v>120</v>
      </c>
      <c r="R1805" s="12" t="s">
        <v>25</v>
      </c>
      <c r="S1805" s="77" t="s">
        <v>2107</v>
      </c>
    </row>
    <row r="1806" spans="1:19" s="1" customFormat="1" ht="33.75" x14ac:dyDescent="0.2">
      <c r="A1806" s="27" t="e">
        <f t="shared" si="28"/>
        <v>#VALUE!</v>
      </c>
      <c r="B1806" s="99" t="s">
        <v>1841</v>
      </c>
      <c r="C1806" s="11">
        <v>2011</v>
      </c>
      <c r="D1806" s="12" t="s">
        <v>141</v>
      </c>
      <c r="E1806" s="11">
        <v>8</v>
      </c>
      <c r="F1806" s="25">
        <v>0.12954861111111113</v>
      </c>
      <c r="G1806" s="90">
        <v>0.92121527777777779</v>
      </c>
      <c r="H1806" s="90" t="s">
        <v>619</v>
      </c>
      <c r="I1806" s="11" t="s">
        <v>148</v>
      </c>
      <c r="J1806" s="88">
        <v>1.9</v>
      </c>
      <c r="K1806" s="13" t="s">
        <v>147</v>
      </c>
      <c r="L1806" s="13" t="s">
        <v>147</v>
      </c>
      <c r="M1806" s="88" t="s">
        <v>321</v>
      </c>
      <c r="N1806" s="75">
        <v>35.253999999999998</v>
      </c>
      <c r="O1806" s="75">
        <v>-92.352999999999994</v>
      </c>
      <c r="P1806" s="86">
        <v>6.3</v>
      </c>
      <c r="Q1806" s="11" t="s">
        <v>120</v>
      </c>
      <c r="R1806" s="12" t="s">
        <v>25</v>
      </c>
      <c r="S1806" s="77" t="s">
        <v>2107</v>
      </c>
    </row>
    <row r="1807" spans="1:19" s="1" customFormat="1" ht="33.75" x14ac:dyDescent="0.2">
      <c r="A1807" s="27" t="e">
        <f t="shared" si="28"/>
        <v>#VALUE!</v>
      </c>
      <c r="B1807" s="99" t="s">
        <v>1842</v>
      </c>
      <c r="C1807" s="11">
        <v>2011</v>
      </c>
      <c r="D1807" s="12" t="s">
        <v>141</v>
      </c>
      <c r="E1807" s="11">
        <v>8</v>
      </c>
      <c r="F1807" s="25">
        <v>0.1507175925925926</v>
      </c>
      <c r="G1807" s="90">
        <v>0.94238425925925917</v>
      </c>
      <c r="H1807" s="90" t="s">
        <v>619</v>
      </c>
      <c r="I1807" s="11" t="s">
        <v>148</v>
      </c>
      <c r="J1807" s="88">
        <v>2</v>
      </c>
      <c r="K1807" s="13" t="s">
        <v>147</v>
      </c>
      <c r="L1807" s="13" t="s">
        <v>147</v>
      </c>
      <c r="M1807" s="88" t="s">
        <v>321</v>
      </c>
      <c r="N1807" s="75">
        <v>35.262999999999998</v>
      </c>
      <c r="O1807" s="75">
        <v>-92.344999999999999</v>
      </c>
      <c r="P1807" s="86">
        <v>2.2000000000000002</v>
      </c>
      <c r="Q1807" s="11" t="s">
        <v>120</v>
      </c>
      <c r="R1807" s="12" t="s">
        <v>25</v>
      </c>
      <c r="S1807" s="77" t="s">
        <v>2107</v>
      </c>
    </row>
    <row r="1808" spans="1:19" s="1" customFormat="1" ht="33.75" x14ac:dyDescent="0.2">
      <c r="A1808" s="27" t="e">
        <f t="shared" si="28"/>
        <v>#VALUE!</v>
      </c>
      <c r="B1808" s="99" t="s">
        <v>1843</v>
      </c>
      <c r="C1808" s="11">
        <v>2011</v>
      </c>
      <c r="D1808" s="12" t="s">
        <v>141</v>
      </c>
      <c r="E1808" s="11">
        <v>8</v>
      </c>
      <c r="F1808" s="25">
        <v>0.16927083333333334</v>
      </c>
      <c r="G1808" s="90">
        <v>0.9609375</v>
      </c>
      <c r="H1808" s="90" t="s">
        <v>619</v>
      </c>
      <c r="I1808" s="11" t="s">
        <v>148</v>
      </c>
      <c r="J1808" s="88">
        <v>2.1</v>
      </c>
      <c r="K1808" s="13" t="s">
        <v>147</v>
      </c>
      <c r="L1808" s="13" t="s">
        <v>147</v>
      </c>
      <c r="M1808" s="88" t="s">
        <v>321</v>
      </c>
      <c r="N1808" s="75">
        <v>35.268000000000001</v>
      </c>
      <c r="O1808" s="75">
        <v>-92.347999999999999</v>
      </c>
      <c r="P1808" s="86">
        <v>4.5</v>
      </c>
      <c r="Q1808" s="11" t="s">
        <v>120</v>
      </c>
      <c r="R1808" s="12" t="s">
        <v>25</v>
      </c>
      <c r="S1808" s="77" t="s">
        <v>2107</v>
      </c>
    </row>
    <row r="1809" spans="1:19" s="1" customFormat="1" ht="33.75" x14ac:dyDescent="0.2">
      <c r="A1809" s="27" t="e">
        <f t="shared" si="28"/>
        <v>#VALUE!</v>
      </c>
      <c r="B1809" s="99" t="s">
        <v>1844</v>
      </c>
      <c r="C1809" s="11">
        <v>2011</v>
      </c>
      <c r="D1809" s="12" t="s">
        <v>141</v>
      </c>
      <c r="E1809" s="11">
        <v>9</v>
      </c>
      <c r="F1809" s="25">
        <v>0.5904166666666667</v>
      </c>
      <c r="G1809" s="90">
        <v>0.38208333333333333</v>
      </c>
      <c r="H1809" s="90" t="s">
        <v>619</v>
      </c>
      <c r="I1809" s="11" t="s">
        <v>148</v>
      </c>
      <c r="J1809" s="88">
        <v>1.7</v>
      </c>
      <c r="K1809" s="13" t="s">
        <v>147</v>
      </c>
      <c r="L1809" s="13" t="s">
        <v>147</v>
      </c>
      <c r="M1809" s="88" t="s">
        <v>321</v>
      </c>
      <c r="N1809" s="75">
        <v>35.216000000000001</v>
      </c>
      <c r="O1809" s="75">
        <v>-92.372</v>
      </c>
      <c r="P1809" s="86">
        <v>3.5</v>
      </c>
      <c r="Q1809" s="11" t="s">
        <v>120</v>
      </c>
      <c r="R1809" s="12" t="s">
        <v>25</v>
      </c>
      <c r="S1809" s="77" t="s">
        <v>2107</v>
      </c>
    </row>
    <row r="1810" spans="1:19" s="1" customFormat="1" ht="33.75" x14ac:dyDescent="0.2">
      <c r="A1810" s="27" t="e">
        <f t="shared" si="28"/>
        <v>#VALUE!</v>
      </c>
      <c r="B1810" s="99" t="s">
        <v>1845</v>
      </c>
      <c r="C1810" s="11">
        <v>2011</v>
      </c>
      <c r="D1810" s="12" t="s">
        <v>141</v>
      </c>
      <c r="E1810" s="11">
        <v>11</v>
      </c>
      <c r="F1810" s="25">
        <v>0.41381944444444446</v>
      </c>
      <c r="G1810" s="90">
        <v>0.20548611111111112</v>
      </c>
      <c r="H1810" s="90" t="s">
        <v>619</v>
      </c>
      <c r="I1810" s="11" t="s">
        <v>148</v>
      </c>
      <c r="J1810" s="88">
        <v>2.1</v>
      </c>
      <c r="K1810" s="13" t="s">
        <v>147</v>
      </c>
      <c r="L1810" s="13" t="s">
        <v>147</v>
      </c>
      <c r="M1810" s="88" t="s">
        <v>321</v>
      </c>
      <c r="N1810" s="75">
        <v>35.231999999999999</v>
      </c>
      <c r="O1810" s="75">
        <v>-92.370999999999995</v>
      </c>
      <c r="P1810" s="86">
        <v>3.7</v>
      </c>
      <c r="Q1810" s="11" t="s">
        <v>120</v>
      </c>
      <c r="R1810" s="12" t="s">
        <v>25</v>
      </c>
      <c r="S1810" s="77" t="s">
        <v>2107</v>
      </c>
    </row>
    <row r="1811" spans="1:19" s="1" customFormat="1" ht="33.75" x14ac:dyDescent="0.2">
      <c r="A1811" s="27" t="e">
        <f t="shared" si="28"/>
        <v>#VALUE!</v>
      </c>
      <c r="B1811" s="99" t="s">
        <v>1846</v>
      </c>
      <c r="C1811" s="11">
        <v>2011</v>
      </c>
      <c r="D1811" s="12" t="s">
        <v>141</v>
      </c>
      <c r="E1811" s="11">
        <v>12</v>
      </c>
      <c r="F1811" s="25">
        <v>0.88131944444444443</v>
      </c>
      <c r="G1811" s="90">
        <v>0.67298611111111117</v>
      </c>
      <c r="H1811" s="90" t="s">
        <v>619</v>
      </c>
      <c r="I1811" s="11" t="s">
        <v>148</v>
      </c>
      <c r="J1811" s="88">
        <v>2.2000000000000002</v>
      </c>
      <c r="K1811" s="13" t="s">
        <v>147</v>
      </c>
      <c r="L1811" s="13" t="s">
        <v>147</v>
      </c>
      <c r="M1811" s="88" t="s">
        <v>321</v>
      </c>
      <c r="N1811" s="75">
        <v>35.241999999999997</v>
      </c>
      <c r="O1811" s="75">
        <v>-92.355999999999995</v>
      </c>
      <c r="P1811" s="86">
        <v>3.7</v>
      </c>
      <c r="Q1811" s="11" t="s">
        <v>120</v>
      </c>
      <c r="R1811" s="12" t="s">
        <v>25</v>
      </c>
      <c r="S1811" s="77" t="s">
        <v>2107</v>
      </c>
    </row>
    <row r="1812" spans="1:19" s="1" customFormat="1" ht="33.75" x14ac:dyDescent="0.2">
      <c r="A1812" s="27" t="e">
        <f t="shared" si="28"/>
        <v>#VALUE!</v>
      </c>
      <c r="B1812" s="99" t="s">
        <v>1847</v>
      </c>
      <c r="C1812" s="11">
        <v>2011</v>
      </c>
      <c r="D1812" s="12" t="s">
        <v>141</v>
      </c>
      <c r="E1812" s="11">
        <v>12</v>
      </c>
      <c r="F1812" s="25">
        <v>0.9274768518518518</v>
      </c>
      <c r="G1812" s="90">
        <v>0.71914351851851854</v>
      </c>
      <c r="H1812" s="90" t="s">
        <v>619</v>
      </c>
      <c r="I1812" s="11" t="s">
        <v>148</v>
      </c>
      <c r="J1812" s="88">
        <v>2.1</v>
      </c>
      <c r="K1812" s="13" t="s">
        <v>147</v>
      </c>
      <c r="L1812" s="13" t="s">
        <v>147</v>
      </c>
      <c r="M1812" s="88" t="s">
        <v>321</v>
      </c>
      <c r="N1812" s="75">
        <v>35.241</v>
      </c>
      <c r="O1812" s="75">
        <v>-92.355999999999995</v>
      </c>
      <c r="P1812" s="86">
        <v>3.5</v>
      </c>
      <c r="Q1812" s="11" t="s">
        <v>120</v>
      </c>
      <c r="R1812" s="12" t="s">
        <v>25</v>
      </c>
      <c r="S1812" s="77" t="s">
        <v>2107</v>
      </c>
    </row>
    <row r="1813" spans="1:19" s="1" customFormat="1" ht="33.75" x14ac:dyDescent="0.2">
      <c r="A1813" s="27" t="e">
        <f t="shared" si="28"/>
        <v>#VALUE!</v>
      </c>
      <c r="B1813" s="99" t="s">
        <v>1848</v>
      </c>
      <c r="C1813" s="11">
        <v>2011</v>
      </c>
      <c r="D1813" s="12" t="s">
        <v>141</v>
      </c>
      <c r="E1813" s="11">
        <v>13</v>
      </c>
      <c r="F1813" s="25">
        <v>0.71842592592592591</v>
      </c>
      <c r="G1813" s="90">
        <v>0.51009259259259265</v>
      </c>
      <c r="H1813" s="90" t="s">
        <v>619</v>
      </c>
      <c r="I1813" s="11" t="s">
        <v>148</v>
      </c>
      <c r="J1813" s="88">
        <v>2.8</v>
      </c>
      <c r="K1813" s="13" t="s">
        <v>147</v>
      </c>
      <c r="L1813" s="13" t="s">
        <v>147</v>
      </c>
      <c r="M1813" s="88" t="s">
        <v>479</v>
      </c>
      <c r="N1813" s="75">
        <v>35.264000000000003</v>
      </c>
      <c r="O1813" s="75">
        <v>-92.358000000000004</v>
      </c>
      <c r="P1813" s="86">
        <v>3.6</v>
      </c>
      <c r="Q1813" s="11" t="s">
        <v>120</v>
      </c>
      <c r="R1813" s="12" t="s">
        <v>25</v>
      </c>
      <c r="S1813" s="77" t="s">
        <v>2107</v>
      </c>
    </row>
    <row r="1814" spans="1:19" s="1" customFormat="1" ht="33.75" x14ac:dyDescent="0.2">
      <c r="A1814" s="27" t="e">
        <f t="shared" si="28"/>
        <v>#VALUE!</v>
      </c>
      <c r="B1814" s="99" t="s">
        <v>1849</v>
      </c>
      <c r="C1814" s="11">
        <v>2011</v>
      </c>
      <c r="D1814" s="12" t="s">
        <v>141</v>
      </c>
      <c r="E1814" s="11">
        <v>13</v>
      </c>
      <c r="F1814" s="25">
        <v>3.9560185185185184E-2</v>
      </c>
      <c r="G1814" s="90">
        <v>0.83122685185185186</v>
      </c>
      <c r="H1814" s="90" t="s">
        <v>619</v>
      </c>
      <c r="I1814" s="11" t="s">
        <v>148</v>
      </c>
      <c r="J1814" s="88">
        <v>2.1</v>
      </c>
      <c r="K1814" s="13" t="s">
        <v>147</v>
      </c>
      <c r="L1814" s="13" t="s">
        <v>147</v>
      </c>
      <c r="M1814" s="88" t="s">
        <v>321</v>
      </c>
      <c r="N1814" s="75">
        <v>35.238999999999997</v>
      </c>
      <c r="O1814" s="75">
        <v>-92.363</v>
      </c>
      <c r="P1814" s="86">
        <v>6.4</v>
      </c>
      <c r="Q1814" s="11" t="s">
        <v>120</v>
      </c>
      <c r="R1814" s="12" t="s">
        <v>25</v>
      </c>
      <c r="S1814" s="77" t="s">
        <v>2107</v>
      </c>
    </row>
    <row r="1815" spans="1:19" s="1" customFormat="1" ht="33.75" x14ac:dyDescent="0.2">
      <c r="A1815" s="27" t="e">
        <f t="shared" si="28"/>
        <v>#VALUE!</v>
      </c>
      <c r="B1815" s="99" t="s">
        <v>1850</v>
      </c>
      <c r="C1815" s="11">
        <v>2011</v>
      </c>
      <c r="D1815" s="12" t="s">
        <v>141</v>
      </c>
      <c r="E1815" s="11">
        <v>13</v>
      </c>
      <c r="F1815" s="25">
        <v>7.003472222222222E-2</v>
      </c>
      <c r="G1815" s="90">
        <v>0.86170138888888881</v>
      </c>
      <c r="H1815" s="90" t="s">
        <v>619</v>
      </c>
      <c r="I1815" s="11" t="s">
        <v>148</v>
      </c>
      <c r="J1815" s="88">
        <v>1.6</v>
      </c>
      <c r="K1815" s="13" t="s">
        <v>147</v>
      </c>
      <c r="L1815" s="13" t="s">
        <v>147</v>
      </c>
      <c r="M1815" s="88" t="s">
        <v>321</v>
      </c>
      <c r="N1815" s="75">
        <v>35.24</v>
      </c>
      <c r="O1815" s="75">
        <v>-92.367000000000004</v>
      </c>
      <c r="P1815" s="86">
        <v>6.7</v>
      </c>
      <c r="Q1815" s="11" t="s">
        <v>120</v>
      </c>
      <c r="R1815" s="12" t="s">
        <v>25</v>
      </c>
      <c r="S1815" s="77" t="s">
        <v>2107</v>
      </c>
    </row>
    <row r="1816" spans="1:19" s="1" customFormat="1" ht="33.75" x14ac:dyDescent="0.2">
      <c r="A1816" s="27" t="e">
        <f t="shared" si="28"/>
        <v>#VALUE!</v>
      </c>
      <c r="B1816" s="99" t="s">
        <v>1851</v>
      </c>
      <c r="C1816" s="11">
        <v>2011</v>
      </c>
      <c r="D1816" s="12" t="s">
        <v>141</v>
      </c>
      <c r="E1816" s="11">
        <v>13</v>
      </c>
      <c r="F1816" s="25">
        <v>0.15359953703703702</v>
      </c>
      <c r="G1816" s="90">
        <v>0.94526620370370373</v>
      </c>
      <c r="H1816" s="90" t="s">
        <v>619</v>
      </c>
      <c r="I1816" s="11" t="s">
        <v>148</v>
      </c>
      <c r="J1816" s="88">
        <v>2</v>
      </c>
      <c r="K1816" s="13" t="s">
        <v>147</v>
      </c>
      <c r="L1816" s="13" t="s">
        <v>147</v>
      </c>
      <c r="M1816" s="88" t="s">
        <v>321</v>
      </c>
      <c r="N1816" s="75">
        <v>35.241999999999997</v>
      </c>
      <c r="O1816" s="75">
        <v>-92.367000000000004</v>
      </c>
      <c r="P1816" s="86">
        <v>6.8</v>
      </c>
      <c r="Q1816" s="11" t="s">
        <v>120</v>
      </c>
      <c r="R1816" s="12" t="s">
        <v>25</v>
      </c>
      <c r="S1816" s="77" t="s">
        <v>2107</v>
      </c>
    </row>
    <row r="1817" spans="1:19" s="1" customFormat="1" x14ac:dyDescent="0.2">
      <c r="A1817" s="27" t="e">
        <f t="shared" si="28"/>
        <v>#VALUE!</v>
      </c>
      <c r="B1817" s="99" t="s">
        <v>1852</v>
      </c>
      <c r="C1817" s="11">
        <v>2011</v>
      </c>
      <c r="D1817" s="12" t="s">
        <v>141</v>
      </c>
      <c r="E1817" s="11">
        <v>14</v>
      </c>
      <c r="F1817" s="25">
        <v>0.60878472222222224</v>
      </c>
      <c r="G1817" s="90">
        <v>0.40045138888888893</v>
      </c>
      <c r="H1817" s="90" t="s">
        <v>619</v>
      </c>
      <c r="I1817" s="11" t="s">
        <v>148</v>
      </c>
      <c r="J1817" s="88">
        <v>2.5</v>
      </c>
      <c r="K1817" s="13" t="s">
        <v>147</v>
      </c>
      <c r="L1817" s="13" t="s">
        <v>147</v>
      </c>
      <c r="M1817" s="88" t="s">
        <v>354</v>
      </c>
      <c r="N1817" s="75">
        <v>35.204000000000001</v>
      </c>
      <c r="O1817" s="75">
        <v>-92.206999999999994</v>
      </c>
      <c r="P1817" s="86">
        <v>6.7</v>
      </c>
      <c r="Q1817" s="11" t="s">
        <v>120</v>
      </c>
      <c r="R1817" s="12" t="s">
        <v>27</v>
      </c>
      <c r="S1817" s="32" t="s">
        <v>147</v>
      </c>
    </row>
    <row r="1818" spans="1:19" s="1" customFormat="1" ht="33.75" x14ac:dyDescent="0.2">
      <c r="A1818" s="27" t="e">
        <f t="shared" si="28"/>
        <v>#VALUE!</v>
      </c>
      <c r="B1818" s="99" t="s">
        <v>1853</v>
      </c>
      <c r="C1818" s="11">
        <v>2011</v>
      </c>
      <c r="D1818" s="12" t="s">
        <v>141</v>
      </c>
      <c r="E1818" s="11">
        <v>17</v>
      </c>
      <c r="F1818" s="25">
        <v>0.33162037037037034</v>
      </c>
      <c r="G1818" s="90">
        <v>0.12328703703703703</v>
      </c>
      <c r="H1818" s="90" t="s">
        <v>619</v>
      </c>
      <c r="I1818" s="11" t="s">
        <v>148</v>
      </c>
      <c r="J1818" s="88">
        <v>2.4</v>
      </c>
      <c r="K1818" s="13" t="s">
        <v>147</v>
      </c>
      <c r="L1818" s="13" t="s">
        <v>147</v>
      </c>
      <c r="M1818" s="88" t="s">
        <v>321</v>
      </c>
      <c r="N1818" s="75">
        <v>35.246000000000002</v>
      </c>
      <c r="O1818" s="75">
        <v>-92.361000000000004</v>
      </c>
      <c r="P1818" s="86">
        <v>2.7</v>
      </c>
      <c r="Q1818" s="11" t="s">
        <v>120</v>
      </c>
      <c r="R1818" s="12" t="s">
        <v>25</v>
      </c>
      <c r="S1818" s="77" t="s">
        <v>2107</v>
      </c>
    </row>
    <row r="1819" spans="1:19" s="1" customFormat="1" ht="33.75" x14ac:dyDescent="0.2">
      <c r="A1819" s="27" t="e">
        <f t="shared" si="28"/>
        <v>#VALUE!</v>
      </c>
      <c r="B1819" s="99" t="s">
        <v>1854</v>
      </c>
      <c r="C1819" s="11">
        <v>2011</v>
      </c>
      <c r="D1819" s="12" t="s">
        <v>141</v>
      </c>
      <c r="E1819" s="11">
        <v>17</v>
      </c>
      <c r="F1819" s="25">
        <v>0.18539351851851851</v>
      </c>
      <c r="G1819" s="90">
        <v>0.97706018518518523</v>
      </c>
      <c r="H1819" s="90" t="s">
        <v>619</v>
      </c>
      <c r="I1819" s="11" t="s">
        <v>148</v>
      </c>
      <c r="J1819" s="88">
        <v>2.1</v>
      </c>
      <c r="K1819" s="13" t="s">
        <v>147</v>
      </c>
      <c r="L1819" s="13" t="s">
        <v>147</v>
      </c>
      <c r="M1819" s="88" t="s">
        <v>321</v>
      </c>
      <c r="N1819" s="75">
        <v>35.253</v>
      </c>
      <c r="O1819" s="75">
        <v>-92.427999999999997</v>
      </c>
      <c r="P1819" s="86">
        <v>4.5999999999999996</v>
      </c>
      <c r="Q1819" s="11" t="s">
        <v>120</v>
      </c>
      <c r="R1819" s="12" t="s">
        <v>25</v>
      </c>
      <c r="S1819" s="77" t="s">
        <v>2107</v>
      </c>
    </row>
    <row r="1820" spans="1:19" s="1" customFormat="1" ht="33.75" x14ac:dyDescent="0.2">
      <c r="A1820" s="27" t="e">
        <f t="shared" si="28"/>
        <v>#VALUE!</v>
      </c>
      <c r="B1820" s="99" t="s">
        <v>1855</v>
      </c>
      <c r="C1820" s="11">
        <v>2011</v>
      </c>
      <c r="D1820" s="12" t="s">
        <v>141</v>
      </c>
      <c r="E1820" s="11">
        <v>18</v>
      </c>
      <c r="F1820" s="25">
        <v>0.98263888888888884</v>
      </c>
      <c r="G1820" s="90">
        <v>0.77430555555555547</v>
      </c>
      <c r="H1820" s="90" t="s">
        <v>619</v>
      </c>
      <c r="I1820" s="11" t="s">
        <v>148</v>
      </c>
      <c r="J1820" s="88">
        <v>2</v>
      </c>
      <c r="K1820" s="13" t="s">
        <v>147</v>
      </c>
      <c r="L1820" s="13" t="s">
        <v>147</v>
      </c>
      <c r="M1820" s="88" t="s">
        <v>321</v>
      </c>
      <c r="N1820" s="75">
        <v>35.268000000000001</v>
      </c>
      <c r="O1820" s="75">
        <v>-92.332999999999998</v>
      </c>
      <c r="P1820" s="86">
        <v>3.5</v>
      </c>
      <c r="Q1820" s="11" t="s">
        <v>120</v>
      </c>
      <c r="R1820" s="12" t="s">
        <v>25</v>
      </c>
      <c r="S1820" s="77" t="s">
        <v>2107</v>
      </c>
    </row>
    <row r="1821" spans="1:19" s="1" customFormat="1" ht="33.75" x14ac:dyDescent="0.2">
      <c r="A1821" s="27" t="e">
        <f t="shared" si="28"/>
        <v>#VALUE!</v>
      </c>
      <c r="B1821" s="99" t="s">
        <v>1856</v>
      </c>
      <c r="C1821" s="11">
        <v>2011</v>
      </c>
      <c r="D1821" s="12" t="s">
        <v>141</v>
      </c>
      <c r="E1821" s="11">
        <v>19</v>
      </c>
      <c r="F1821" s="25">
        <v>0.71695601851851853</v>
      </c>
      <c r="G1821" s="90">
        <v>0.50862268518518516</v>
      </c>
      <c r="H1821" s="90" t="s">
        <v>619</v>
      </c>
      <c r="I1821" s="11" t="s">
        <v>148</v>
      </c>
      <c r="J1821" s="88">
        <v>2.4</v>
      </c>
      <c r="K1821" s="13" t="s">
        <v>147</v>
      </c>
      <c r="L1821" s="13" t="s">
        <v>147</v>
      </c>
      <c r="M1821" s="88" t="s">
        <v>321</v>
      </c>
      <c r="N1821" s="75">
        <v>35.308999999999997</v>
      </c>
      <c r="O1821" s="75">
        <v>-92.316999999999993</v>
      </c>
      <c r="P1821" s="86">
        <v>5.0999999999999996</v>
      </c>
      <c r="Q1821" s="11" t="s">
        <v>120</v>
      </c>
      <c r="R1821" s="12" t="s">
        <v>42</v>
      </c>
      <c r="S1821" s="77" t="s">
        <v>2107</v>
      </c>
    </row>
    <row r="1822" spans="1:19" s="1" customFormat="1" ht="33.75" x14ac:dyDescent="0.2">
      <c r="A1822" s="27" t="e">
        <f t="shared" si="28"/>
        <v>#VALUE!</v>
      </c>
      <c r="B1822" s="99" t="s">
        <v>1857</v>
      </c>
      <c r="C1822" s="11">
        <v>2011</v>
      </c>
      <c r="D1822" s="12" t="s">
        <v>141</v>
      </c>
      <c r="E1822" s="11">
        <v>20</v>
      </c>
      <c r="F1822" s="25">
        <v>0.69614583333333335</v>
      </c>
      <c r="G1822" s="90">
        <v>0.48781249999999998</v>
      </c>
      <c r="H1822" s="90" t="s">
        <v>619</v>
      </c>
      <c r="I1822" s="11" t="s">
        <v>148</v>
      </c>
      <c r="J1822" s="88">
        <v>1.9</v>
      </c>
      <c r="K1822" s="13" t="s">
        <v>147</v>
      </c>
      <c r="L1822" s="13" t="s">
        <v>147</v>
      </c>
      <c r="M1822" s="88" t="s">
        <v>321</v>
      </c>
      <c r="N1822" s="75">
        <v>35.258000000000003</v>
      </c>
      <c r="O1822" s="75">
        <v>-92.352999999999994</v>
      </c>
      <c r="P1822" s="86">
        <v>6.5</v>
      </c>
      <c r="Q1822" s="11" t="s">
        <v>120</v>
      </c>
      <c r="R1822" s="12" t="s">
        <v>25</v>
      </c>
      <c r="S1822" s="77" t="s">
        <v>2107</v>
      </c>
    </row>
    <row r="1823" spans="1:19" s="1" customFormat="1" ht="33.75" x14ac:dyDescent="0.2">
      <c r="A1823" s="27" t="e">
        <f t="shared" si="28"/>
        <v>#VALUE!</v>
      </c>
      <c r="B1823" s="99" t="s">
        <v>1860</v>
      </c>
      <c r="C1823" s="11">
        <v>2011</v>
      </c>
      <c r="D1823" s="12" t="s">
        <v>141</v>
      </c>
      <c r="E1823" s="11">
        <v>26</v>
      </c>
      <c r="F1823" s="25">
        <v>0.26403935185185184</v>
      </c>
      <c r="G1823" s="90">
        <v>5.5706018518518523E-2</v>
      </c>
      <c r="H1823" s="90" t="s">
        <v>619</v>
      </c>
      <c r="I1823" s="11" t="s">
        <v>148</v>
      </c>
      <c r="J1823" s="88">
        <v>2</v>
      </c>
      <c r="K1823" s="13" t="s">
        <v>147</v>
      </c>
      <c r="L1823" s="13" t="s">
        <v>147</v>
      </c>
      <c r="M1823" s="88" t="s">
        <v>321</v>
      </c>
      <c r="N1823" s="75">
        <v>35.286000000000001</v>
      </c>
      <c r="O1823" s="75">
        <v>-92.328999999999994</v>
      </c>
      <c r="P1823" s="86">
        <v>4.7</v>
      </c>
      <c r="Q1823" s="11" t="s">
        <v>120</v>
      </c>
      <c r="R1823" s="12" t="s">
        <v>42</v>
      </c>
      <c r="S1823" s="77" t="s">
        <v>2107</v>
      </c>
    </row>
    <row r="1824" spans="1:19" s="1" customFormat="1" ht="33.75" x14ac:dyDescent="0.2">
      <c r="A1824" s="27" t="e">
        <f t="shared" si="28"/>
        <v>#VALUE!</v>
      </c>
      <c r="B1824" s="99" t="s">
        <v>1861</v>
      </c>
      <c r="C1824" s="11">
        <v>2011</v>
      </c>
      <c r="D1824" s="12" t="s">
        <v>141</v>
      </c>
      <c r="E1824" s="11">
        <v>30</v>
      </c>
      <c r="F1824" s="25">
        <v>0.95026620370370374</v>
      </c>
      <c r="G1824" s="90">
        <v>0.74193287037037037</v>
      </c>
      <c r="H1824" s="90" t="s">
        <v>619</v>
      </c>
      <c r="I1824" s="11" t="s">
        <v>148</v>
      </c>
      <c r="J1824" s="88">
        <v>1.8</v>
      </c>
      <c r="K1824" s="13" t="s">
        <v>147</v>
      </c>
      <c r="L1824" s="13" t="s">
        <v>147</v>
      </c>
      <c r="M1824" s="88" t="s">
        <v>321</v>
      </c>
      <c r="N1824" s="75">
        <v>35.231000000000002</v>
      </c>
      <c r="O1824" s="75">
        <v>-92.38</v>
      </c>
      <c r="P1824" s="86">
        <v>5.0999999999999996</v>
      </c>
      <c r="Q1824" s="11" t="s">
        <v>120</v>
      </c>
      <c r="R1824" s="12" t="s">
        <v>25</v>
      </c>
      <c r="S1824" s="77" t="s">
        <v>2107</v>
      </c>
    </row>
    <row r="1825" spans="1:19" s="1" customFormat="1" ht="33.75" x14ac:dyDescent="0.2">
      <c r="A1825" s="27" t="e">
        <f t="shared" si="28"/>
        <v>#VALUE!</v>
      </c>
      <c r="B1825" s="99" t="s">
        <v>1862</v>
      </c>
      <c r="C1825" s="11">
        <v>2011</v>
      </c>
      <c r="D1825" s="12" t="s">
        <v>141</v>
      </c>
      <c r="E1825" s="11">
        <v>31</v>
      </c>
      <c r="F1825" s="25">
        <v>0.35373842592592591</v>
      </c>
      <c r="G1825" s="90">
        <v>0.1454050925925926</v>
      </c>
      <c r="H1825" s="90" t="s">
        <v>619</v>
      </c>
      <c r="I1825" s="11" t="s">
        <v>148</v>
      </c>
      <c r="J1825" s="88">
        <v>2.1</v>
      </c>
      <c r="K1825" s="13" t="s">
        <v>147</v>
      </c>
      <c r="L1825" s="13" t="s">
        <v>147</v>
      </c>
      <c r="M1825" s="88" t="s">
        <v>321</v>
      </c>
      <c r="N1825" s="75">
        <v>35.231000000000002</v>
      </c>
      <c r="O1825" s="75">
        <v>-92.368700000000004</v>
      </c>
      <c r="P1825" s="86">
        <v>3.6</v>
      </c>
      <c r="Q1825" s="11" t="s">
        <v>120</v>
      </c>
      <c r="R1825" s="12" t="s">
        <v>25</v>
      </c>
      <c r="S1825" s="77" t="s">
        <v>2107</v>
      </c>
    </row>
    <row r="1826" spans="1:19" s="1" customFormat="1" ht="33.75" x14ac:dyDescent="0.2">
      <c r="A1826" s="27" t="e">
        <f t="shared" si="28"/>
        <v>#VALUE!</v>
      </c>
      <c r="B1826" s="99" t="s">
        <v>1863</v>
      </c>
      <c r="C1826" s="11">
        <v>2011</v>
      </c>
      <c r="D1826" s="12" t="s">
        <v>141</v>
      </c>
      <c r="E1826" s="11">
        <v>31</v>
      </c>
      <c r="F1826" s="25">
        <v>0.35633101851851851</v>
      </c>
      <c r="G1826" s="90">
        <v>0.14799768518518519</v>
      </c>
      <c r="H1826" s="90" t="s">
        <v>619</v>
      </c>
      <c r="I1826" s="11" t="s">
        <v>148</v>
      </c>
      <c r="J1826" s="88">
        <v>2</v>
      </c>
      <c r="K1826" s="13" t="s">
        <v>147</v>
      </c>
      <c r="L1826" s="13" t="s">
        <v>147</v>
      </c>
      <c r="M1826" s="88" t="s">
        <v>321</v>
      </c>
      <c r="N1826" s="75" t="s">
        <v>439</v>
      </c>
      <c r="O1826" s="75">
        <v>-92.376000000000005</v>
      </c>
      <c r="P1826" s="86">
        <v>4.5999999999999996</v>
      </c>
      <c r="Q1826" s="11" t="s">
        <v>120</v>
      </c>
      <c r="R1826" s="12" t="s">
        <v>25</v>
      </c>
      <c r="S1826" s="77" t="s">
        <v>2107</v>
      </c>
    </row>
    <row r="1827" spans="1:19" s="1" customFormat="1" ht="33.75" x14ac:dyDescent="0.2">
      <c r="A1827" s="27" t="e">
        <f t="shared" si="28"/>
        <v>#VALUE!</v>
      </c>
      <c r="B1827" s="99" t="s">
        <v>1864</v>
      </c>
      <c r="C1827" s="11">
        <v>2011</v>
      </c>
      <c r="D1827" s="12" t="s">
        <v>137</v>
      </c>
      <c r="E1827" s="11">
        <v>4</v>
      </c>
      <c r="F1827" s="25">
        <v>0.28560185185185188</v>
      </c>
      <c r="G1827" s="90">
        <v>7.7268518518518514E-2</v>
      </c>
      <c r="H1827" s="90" t="s">
        <v>619</v>
      </c>
      <c r="I1827" s="11" t="s">
        <v>148</v>
      </c>
      <c r="J1827" s="88">
        <v>2.1</v>
      </c>
      <c r="K1827" s="13" t="s">
        <v>147</v>
      </c>
      <c r="L1827" s="13" t="s">
        <v>147</v>
      </c>
      <c r="M1827" s="88" t="s">
        <v>321</v>
      </c>
      <c r="N1827" s="75">
        <v>35.304000000000002</v>
      </c>
      <c r="O1827" s="75">
        <v>-92.320999999999998</v>
      </c>
      <c r="P1827" s="86">
        <v>3.6</v>
      </c>
      <c r="Q1827" s="11" t="s">
        <v>120</v>
      </c>
      <c r="R1827" s="12" t="s">
        <v>42</v>
      </c>
      <c r="S1827" s="77" t="s">
        <v>2107</v>
      </c>
    </row>
    <row r="1828" spans="1:19" s="1" customFormat="1" ht="33.75" x14ac:dyDescent="0.2">
      <c r="A1828" s="27" t="e">
        <f t="shared" si="28"/>
        <v>#VALUE!</v>
      </c>
      <c r="B1828" s="99" t="s">
        <v>1866</v>
      </c>
      <c r="C1828" s="11">
        <v>2011</v>
      </c>
      <c r="D1828" s="12" t="s">
        <v>137</v>
      </c>
      <c r="E1828" s="11">
        <v>12</v>
      </c>
      <c r="F1828" s="25">
        <v>0.62121527777777774</v>
      </c>
      <c r="G1828" s="90">
        <v>0.41288194444444443</v>
      </c>
      <c r="H1828" s="90" t="s">
        <v>619</v>
      </c>
      <c r="I1828" s="11" t="s">
        <v>148</v>
      </c>
      <c r="J1828" s="88">
        <v>2.2000000000000002</v>
      </c>
      <c r="K1828" s="13" t="s">
        <v>147</v>
      </c>
      <c r="L1828" s="13" t="s">
        <v>147</v>
      </c>
      <c r="M1828" s="88" t="s">
        <v>321</v>
      </c>
      <c r="N1828" s="75">
        <v>35.228000000000002</v>
      </c>
      <c r="O1828" s="75">
        <v>-92.369</v>
      </c>
      <c r="P1828" s="86">
        <v>3.8</v>
      </c>
      <c r="Q1828" s="11" t="s">
        <v>120</v>
      </c>
      <c r="R1828" s="12" t="s">
        <v>25</v>
      </c>
      <c r="S1828" s="77" t="s">
        <v>2107</v>
      </c>
    </row>
    <row r="1829" spans="1:19" s="1" customFormat="1" ht="33.75" x14ac:dyDescent="0.2">
      <c r="A1829" s="27" t="e">
        <f t="shared" si="28"/>
        <v>#VALUE!</v>
      </c>
      <c r="B1829" s="99" t="s">
        <v>1867</v>
      </c>
      <c r="C1829" s="11">
        <v>2011</v>
      </c>
      <c r="D1829" s="12" t="s">
        <v>137</v>
      </c>
      <c r="E1829" s="11">
        <v>12</v>
      </c>
      <c r="F1829" s="25">
        <v>0.17781250000000001</v>
      </c>
      <c r="G1829" s="90">
        <v>0.96947916666666656</v>
      </c>
      <c r="H1829" s="90" t="s">
        <v>619</v>
      </c>
      <c r="I1829" s="11" t="s">
        <v>148</v>
      </c>
      <c r="J1829" s="88">
        <v>1.7</v>
      </c>
      <c r="K1829" s="13" t="s">
        <v>147</v>
      </c>
      <c r="L1829" s="13" t="s">
        <v>147</v>
      </c>
      <c r="M1829" s="88" t="s">
        <v>321</v>
      </c>
      <c r="N1829" s="75">
        <v>35.223999999999997</v>
      </c>
      <c r="O1829" s="75">
        <v>-92.376999999999995</v>
      </c>
      <c r="P1829" s="86">
        <v>4</v>
      </c>
      <c r="Q1829" s="11" t="s">
        <v>120</v>
      </c>
      <c r="R1829" s="12" t="s">
        <v>25</v>
      </c>
      <c r="S1829" s="77" t="s">
        <v>2107</v>
      </c>
    </row>
    <row r="1830" spans="1:19" s="1" customFormat="1" ht="33.75" x14ac:dyDescent="0.2">
      <c r="A1830" s="27" t="e">
        <f t="shared" si="28"/>
        <v>#VALUE!</v>
      </c>
      <c r="B1830" s="99" t="s">
        <v>1869</v>
      </c>
      <c r="C1830" s="11">
        <v>2011</v>
      </c>
      <c r="D1830" s="12" t="s">
        <v>137</v>
      </c>
      <c r="E1830" s="11">
        <v>19</v>
      </c>
      <c r="F1830" s="25">
        <v>2.6574074074074073E-2</v>
      </c>
      <c r="G1830" s="90">
        <v>0.81824074074074071</v>
      </c>
      <c r="H1830" s="90" t="s">
        <v>619</v>
      </c>
      <c r="I1830" s="11" t="s">
        <v>148</v>
      </c>
      <c r="J1830" s="88">
        <v>2.1</v>
      </c>
      <c r="K1830" s="13" t="s">
        <v>147</v>
      </c>
      <c r="L1830" s="13" t="s">
        <v>147</v>
      </c>
      <c r="M1830" s="88" t="s">
        <v>321</v>
      </c>
      <c r="N1830" s="75">
        <v>35.222000000000001</v>
      </c>
      <c r="O1830" s="75">
        <v>-92.376999999999995</v>
      </c>
      <c r="P1830" s="86">
        <v>6.1</v>
      </c>
      <c r="Q1830" s="11" t="s">
        <v>120</v>
      </c>
      <c r="R1830" s="12" t="s">
        <v>25</v>
      </c>
      <c r="S1830" s="77" t="s">
        <v>2107</v>
      </c>
    </row>
    <row r="1831" spans="1:19" s="1" customFormat="1" ht="33.75" x14ac:dyDescent="0.2">
      <c r="A1831" s="27" t="e">
        <f t="shared" si="28"/>
        <v>#VALUE!</v>
      </c>
      <c r="B1831" s="99" t="s">
        <v>1870</v>
      </c>
      <c r="C1831" s="11">
        <v>2011</v>
      </c>
      <c r="D1831" s="12" t="s">
        <v>137</v>
      </c>
      <c r="E1831" s="11">
        <v>21</v>
      </c>
      <c r="F1831" s="25">
        <v>0.50512731481481488</v>
      </c>
      <c r="G1831" s="90">
        <v>0.29679398148148145</v>
      </c>
      <c r="H1831" s="90" t="s">
        <v>619</v>
      </c>
      <c r="I1831" s="11" t="s">
        <v>148</v>
      </c>
      <c r="J1831" s="88">
        <v>2.5</v>
      </c>
      <c r="K1831" s="13" t="s">
        <v>147</v>
      </c>
      <c r="L1831" s="13" t="s">
        <v>147</v>
      </c>
      <c r="M1831" s="88" t="s">
        <v>406</v>
      </c>
      <c r="N1831" s="75">
        <v>35.232999999999997</v>
      </c>
      <c r="O1831" s="75">
        <v>-92.375</v>
      </c>
      <c r="P1831" s="86">
        <v>4.4000000000000004</v>
      </c>
      <c r="Q1831" s="11" t="s">
        <v>120</v>
      </c>
      <c r="R1831" s="12" t="s">
        <v>25</v>
      </c>
      <c r="S1831" s="77" t="s">
        <v>2107</v>
      </c>
    </row>
    <row r="1832" spans="1:19" s="1" customFormat="1" ht="33.75" x14ac:dyDescent="0.2">
      <c r="A1832" s="27" t="e">
        <f t="shared" si="28"/>
        <v>#VALUE!</v>
      </c>
      <c r="B1832" s="99" t="s">
        <v>1871</v>
      </c>
      <c r="C1832" s="11">
        <v>2011</v>
      </c>
      <c r="D1832" s="12" t="s">
        <v>137</v>
      </c>
      <c r="E1832" s="11">
        <v>22</v>
      </c>
      <c r="F1832" s="25">
        <v>0.44067129629629626</v>
      </c>
      <c r="G1832" s="90">
        <v>0.23233796296296297</v>
      </c>
      <c r="H1832" s="90" t="s">
        <v>619</v>
      </c>
      <c r="I1832" s="11" t="s">
        <v>148</v>
      </c>
      <c r="J1832" s="14">
        <v>2.1</v>
      </c>
      <c r="K1832" s="13" t="s">
        <v>147</v>
      </c>
      <c r="L1832" s="13" t="s">
        <v>147</v>
      </c>
      <c r="M1832" s="88" t="s">
        <v>321</v>
      </c>
      <c r="N1832" s="75">
        <v>35.219000000000001</v>
      </c>
      <c r="O1832" s="75">
        <v>-92.381</v>
      </c>
      <c r="P1832" s="86">
        <v>7.4</v>
      </c>
      <c r="Q1832" s="11" t="s">
        <v>120</v>
      </c>
      <c r="R1832" s="12" t="s">
        <v>25</v>
      </c>
      <c r="S1832" s="77" t="s">
        <v>2107</v>
      </c>
    </row>
    <row r="1833" spans="1:19" s="1" customFormat="1" ht="33.75" x14ac:dyDescent="0.2">
      <c r="A1833" s="27" t="e">
        <f t="shared" si="28"/>
        <v>#VALUE!</v>
      </c>
      <c r="B1833" s="99" t="s">
        <v>1873</v>
      </c>
      <c r="C1833" s="11">
        <v>2011</v>
      </c>
      <c r="D1833" s="12" t="s">
        <v>137</v>
      </c>
      <c r="E1833" s="11">
        <v>26</v>
      </c>
      <c r="F1833" s="25">
        <v>0.30135416666666665</v>
      </c>
      <c r="G1833" s="90">
        <v>9.302083333333333E-2</v>
      </c>
      <c r="H1833" s="90" t="s">
        <v>619</v>
      </c>
      <c r="I1833" s="11" t="s">
        <v>148</v>
      </c>
      <c r="J1833" s="14">
        <v>2</v>
      </c>
      <c r="K1833" s="13" t="s">
        <v>147</v>
      </c>
      <c r="L1833" s="13" t="s">
        <v>147</v>
      </c>
      <c r="M1833" s="88" t="s">
        <v>321</v>
      </c>
      <c r="N1833" s="75">
        <v>35.235999999999997</v>
      </c>
      <c r="O1833" s="75">
        <v>-92.361000000000004</v>
      </c>
      <c r="P1833" s="86">
        <v>5</v>
      </c>
      <c r="Q1833" s="11" t="s">
        <v>120</v>
      </c>
      <c r="R1833" s="12" t="s">
        <v>25</v>
      </c>
      <c r="S1833" s="77" t="s">
        <v>2107</v>
      </c>
    </row>
    <row r="1834" spans="1:19" s="1" customFormat="1" ht="33.75" x14ac:dyDescent="0.2">
      <c r="A1834" s="27" t="e">
        <f t="shared" si="28"/>
        <v>#VALUE!</v>
      </c>
      <c r="B1834" s="99" t="s">
        <v>1876</v>
      </c>
      <c r="C1834" s="11">
        <v>2011</v>
      </c>
      <c r="D1834" s="11" t="s">
        <v>135</v>
      </c>
      <c r="E1834" s="11">
        <v>9</v>
      </c>
      <c r="F1834" s="25">
        <v>0.7246527777777777</v>
      </c>
      <c r="G1834" s="90">
        <v>0.51631944444444444</v>
      </c>
      <c r="H1834" s="90" t="s">
        <v>619</v>
      </c>
      <c r="I1834" s="11" t="s">
        <v>148</v>
      </c>
      <c r="J1834" s="88">
        <v>1.9</v>
      </c>
      <c r="K1834" s="13" t="s">
        <v>147</v>
      </c>
      <c r="L1834" s="13" t="s">
        <v>147</v>
      </c>
      <c r="M1834" s="88" t="s">
        <v>321</v>
      </c>
      <c r="N1834" s="75">
        <v>35.286000000000001</v>
      </c>
      <c r="O1834" s="75">
        <v>-92.244</v>
      </c>
      <c r="P1834" s="86">
        <v>3.4</v>
      </c>
      <c r="Q1834" s="11" t="s">
        <v>120</v>
      </c>
      <c r="R1834" s="12" t="s">
        <v>42</v>
      </c>
      <c r="S1834" s="77" t="s">
        <v>2107</v>
      </c>
    </row>
    <row r="1835" spans="1:19" s="1" customFormat="1" x14ac:dyDescent="0.2">
      <c r="A1835" s="27" t="e">
        <f t="shared" si="28"/>
        <v>#VALUE!</v>
      </c>
      <c r="B1835" s="99" t="s">
        <v>1878</v>
      </c>
      <c r="C1835" s="11">
        <v>2011</v>
      </c>
      <c r="D1835" s="11" t="s">
        <v>135</v>
      </c>
      <c r="E1835" s="11">
        <v>11</v>
      </c>
      <c r="F1835" s="25">
        <v>0.44519675925925922</v>
      </c>
      <c r="G1835" s="90">
        <v>0.23686342592592591</v>
      </c>
      <c r="H1835" s="90" t="s">
        <v>619</v>
      </c>
      <c r="I1835" s="12" t="s">
        <v>148</v>
      </c>
      <c r="J1835" s="88">
        <v>2.1</v>
      </c>
      <c r="K1835" s="13" t="s">
        <v>147</v>
      </c>
      <c r="L1835" s="13" t="s">
        <v>147</v>
      </c>
      <c r="M1835" s="88" t="s">
        <v>321</v>
      </c>
      <c r="N1835" s="75">
        <v>35.362000000000002</v>
      </c>
      <c r="O1835" s="75">
        <v>-92.263000000000005</v>
      </c>
      <c r="P1835" s="86">
        <v>5</v>
      </c>
      <c r="Q1835" s="11" t="s">
        <v>120</v>
      </c>
      <c r="R1835" s="12" t="s">
        <v>236</v>
      </c>
      <c r="S1835" s="32" t="s">
        <v>147</v>
      </c>
    </row>
    <row r="1836" spans="1:19" s="1" customFormat="1" x14ac:dyDescent="0.2">
      <c r="A1836" s="27" t="e">
        <f t="shared" si="28"/>
        <v>#VALUE!</v>
      </c>
      <c r="B1836" s="99" t="s">
        <v>1879</v>
      </c>
      <c r="C1836" s="11">
        <v>2011</v>
      </c>
      <c r="D1836" s="11" t="s">
        <v>135</v>
      </c>
      <c r="E1836" s="11">
        <v>12</v>
      </c>
      <c r="F1836" s="25">
        <v>0.81928240740740732</v>
      </c>
      <c r="G1836" s="90">
        <v>0.61094907407407406</v>
      </c>
      <c r="H1836" s="90" t="s">
        <v>619</v>
      </c>
      <c r="I1836" s="12" t="s">
        <v>148</v>
      </c>
      <c r="J1836" s="88">
        <v>2.1</v>
      </c>
      <c r="K1836" s="13" t="s">
        <v>147</v>
      </c>
      <c r="L1836" s="13" t="s">
        <v>147</v>
      </c>
      <c r="M1836" s="88" t="s">
        <v>321</v>
      </c>
      <c r="N1836" s="75">
        <v>35.192999999999998</v>
      </c>
      <c r="O1836" s="75">
        <v>-92.209000000000003</v>
      </c>
      <c r="P1836" s="86">
        <v>7.8</v>
      </c>
      <c r="Q1836" s="11" t="s">
        <v>120</v>
      </c>
      <c r="R1836" s="12" t="s">
        <v>27</v>
      </c>
      <c r="S1836" s="32" t="s">
        <v>147</v>
      </c>
    </row>
    <row r="1837" spans="1:19" s="1" customFormat="1" ht="33.75" x14ac:dyDescent="0.2">
      <c r="A1837" s="27" t="e">
        <f t="shared" si="28"/>
        <v>#VALUE!</v>
      </c>
      <c r="B1837" s="99" t="s">
        <v>1884</v>
      </c>
      <c r="C1837" s="11">
        <v>2011</v>
      </c>
      <c r="D1837" s="11" t="s">
        <v>135</v>
      </c>
      <c r="E1837" s="11">
        <v>14</v>
      </c>
      <c r="F1837" s="25">
        <v>0.17284722222222224</v>
      </c>
      <c r="G1837" s="90">
        <v>0.96451388888888889</v>
      </c>
      <c r="H1837" s="90" t="s">
        <v>619</v>
      </c>
      <c r="I1837" s="12" t="s">
        <v>148</v>
      </c>
      <c r="J1837" s="88">
        <v>2.8</v>
      </c>
      <c r="K1837" s="13" t="s">
        <v>147</v>
      </c>
      <c r="L1837" s="13" t="s">
        <v>147</v>
      </c>
      <c r="M1837" s="88" t="s">
        <v>370</v>
      </c>
      <c r="N1837" s="75">
        <v>35.232999999999997</v>
      </c>
      <c r="O1837" s="75">
        <v>-92.379000000000005</v>
      </c>
      <c r="P1837" s="86">
        <v>4.5</v>
      </c>
      <c r="Q1837" s="11" t="s">
        <v>120</v>
      </c>
      <c r="R1837" s="12" t="s">
        <v>25</v>
      </c>
      <c r="S1837" s="77" t="s">
        <v>2107</v>
      </c>
    </row>
    <row r="1838" spans="1:19" s="1" customFormat="1" ht="33.75" x14ac:dyDescent="0.2">
      <c r="A1838" s="27" t="e">
        <f t="shared" si="28"/>
        <v>#VALUE!</v>
      </c>
      <c r="B1838" s="99" t="s">
        <v>1885</v>
      </c>
      <c r="C1838" s="11">
        <v>2011</v>
      </c>
      <c r="D1838" s="11" t="s">
        <v>135</v>
      </c>
      <c r="E1838" s="11">
        <v>15</v>
      </c>
      <c r="F1838" s="25">
        <v>0.32621527777777776</v>
      </c>
      <c r="G1838" s="90">
        <v>0.11788194444444444</v>
      </c>
      <c r="H1838" s="90" t="s">
        <v>619</v>
      </c>
      <c r="I1838" s="12" t="s">
        <v>148</v>
      </c>
      <c r="J1838" s="88">
        <v>2.2999999999999998</v>
      </c>
      <c r="K1838" s="13" t="s">
        <v>147</v>
      </c>
      <c r="L1838" s="13" t="s">
        <v>147</v>
      </c>
      <c r="M1838" s="88" t="s">
        <v>321</v>
      </c>
      <c r="N1838" s="75">
        <v>35.225000000000001</v>
      </c>
      <c r="O1838" s="75">
        <v>-92.376000000000005</v>
      </c>
      <c r="P1838" s="86">
        <v>5.9</v>
      </c>
      <c r="Q1838" s="11" t="s">
        <v>120</v>
      </c>
      <c r="R1838" s="12" t="s">
        <v>25</v>
      </c>
      <c r="S1838" s="77" t="s">
        <v>2107</v>
      </c>
    </row>
    <row r="1839" spans="1:19" s="1" customFormat="1" ht="33.75" x14ac:dyDescent="0.2">
      <c r="A1839" s="27" t="e">
        <f t="shared" si="28"/>
        <v>#VALUE!</v>
      </c>
      <c r="B1839" s="99" t="s">
        <v>1888</v>
      </c>
      <c r="C1839" s="11">
        <v>2011</v>
      </c>
      <c r="D1839" s="11" t="s">
        <v>135</v>
      </c>
      <c r="E1839" s="11">
        <v>16</v>
      </c>
      <c r="F1839" s="25">
        <v>0.77399305555555553</v>
      </c>
      <c r="G1839" s="90">
        <v>0.56565972222222227</v>
      </c>
      <c r="H1839" s="90" t="s">
        <v>619</v>
      </c>
      <c r="I1839" s="12" t="s">
        <v>148</v>
      </c>
      <c r="J1839" s="88">
        <v>2</v>
      </c>
      <c r="K1839" s="13" t="s">
        <v>147</v>
      </c>
      <c r="L1839" s="13" t="s">
        <v>147</v>
      </c>
      <c r="M1839" s="88" t="s">
        <v>321</v>
      </c>
      <c r="N1839" s="75">
        <v>35.222999999999999</v>
      </c>
      <c r="O1839" s="75">
        <v>-92.372</v>
      </c>
      <c r="P1839" s="86">
        <v>5.0999999999999996</v>
      </c>
      <c r="Q1839" s="11" t="s">
        <v>120</v>
      </c>
      <c r="R1839" s="12" t="s">
        <v>25</v>
      </c>
      <c r="S1839" s="77" t="s">
        <v>2107</v>
      </c>
    </row>
    <row r="1840" spans="1:19" s="1" customFormat="1" ht="33.75" x14ac:dyDescent="0.2">
      <c r="A1840" s="27" t="e">
        <f t="shared" si="28"/>
        <v>#VALUE!</v>
      </c>
      <c r="B1840" s="99" t="s">
        <v>1891</v>
      </c>
      <c r="C1840" s="11">
        <v>2011</v>
      </c>
      <c r="D1840" s="11" t="s">
        <v>135</v>
      </c>
      <c r="E1840" s="11">
        <v>18</v>
      </c>
      <c r="F1840" s="25">
        <v>3.7187499999999998E-2</v>
      </c>
      <c r="G1840" s="90">
        <v>0.82885416666666656</v>
      </c>
      <c r="H1840" s="90" t="s">
        <v>619</v>
      </c>
      <c r="I1840" s="12" t="s">
        <v>148</v>
      </c>
      <c r="J1840" s="88">
        <v>2.2000000000000002</v>
      </c>
      <c r="K1840" s="13" t="s">
        <v>147</v>
      </c>
      <c r="L1840" s="13" t="s">
        <v>147</v>
      </c>
      <c r="M1840" s="88" t="s">
        <v>321</v>
      </c>
      <c r="N1840" s="75">
        <v>35.22</v>
      </c>
      <c r="O1840" s="75">
        <v>-92.296999999999997</v>
      </c>
      <c r="P1840" s="86">
        <v>4.5999999999999996</v>
      </c>
      <c r="Q1840" s="11" t="s">
        <v>120</v>
      </c>
      <c r="R1840" s="12" t="s">
        <v>25</v>
      </c>
      <c r="S1840" s="77" t="s">
        <v>2109</v>
      </c>
    </row>
    <row r="1841" spans="1:19" s="1" customFormat="1" ht="33.75" x14ac:dyDescent="0.2">
      <c r="A1841" s="27" t="e">
        <f t="shared" si="28"/>
        <v>#VALUE!</v>
      </c>
      <c r="B1841" s="99" t="s">
        <v>1896</v>
      </c>
      <c r="C1841" s="11">
        <v>2011</v>
      </c>
      <c r="D1841" s="11" t="s">
        <v>135</v>
      </c>
      <c r="E1841" s="11">
        <v>20</v>
      </c>
      <c r="F1841" s="25">
        <v>9.4282407407407412E-2</v>
      </c>
      <c r="G1841" s="90">
        <v>0.88594907407407408</v>
      </c>
      <c r="H1841" s="90" t="s">
        <v>619</v>
      </c>
      <c r="I1841" s="12" t="s">
        <v>148</v>
      </c>
      <c r="J1841" s="88">
        <v>2.1</v>
      </c>
      <c r="K1841" s="13" t="s">
        <v>147</v>
      </c>
      <c r="L1841" s="13" t="s">
        <v>147</v>
      </c>
      <c r="M1841" s="88" t="s">
        <v>321</v>
      </c>
      <c r="N1841" s="75">
        <v>35.265000000000001</v>
      </c>
      <c r="O1841" s="75">
        <v>-92.332999999999998</v>
      </c>
      <c r="P1841" s="86">
        <v>4.7</v>
      </c>
      <c r="Q1841" s="11" t="s">
        <v>120</v>
      </c>
      <c r="R1841" s="12" t="s">
        <v>25</v>
      </c>
      <c r="S1841" s="77" t="s">
        <v>2107</v>
      </c>
    </row>
    <row r="1842" spans="1:19" s="1" customFormat="1" ht="33.75" x14ac:dyDescent="0.2">
      <c r="A1842" s="27" t="e">
        <f t="shared" si="28"/>
        <v>#VALUE!</v>
      </c>
      <c r="B1842" s="99" t="s">
        <v>1900</v>
      </c>
      <c r="C1842" s="11">
        <v>2011</v>
      </c>
      <c r="D1842" s="11" t="s">
        <v>135</v>
      </c>
      <c r="E1842" s="11">
        <v>23</v>
      </c>
      <c r="F1842" s="25">
        <v>0.10253472222222222</v>
      </c>
      <c r="G1842" s="90">
        <v>0.89420138888888889</v>
      </c>
      <c r="H1842" s="90" t="s">
        <v>619</v>
      </c>
      <c r="I1842" s="12" t="s">
        <v>148</v>
      </c>
      <c r="J1842" s="88">
        <v>2.6</v>
      </c>
      <c r="K1842" s="13" t="s">
        <v>147</v>
      </c>
      <c r="L1842" s="13" t="s">
        <v>147</v>
      </c>
      <c r="M1842" s="88" t="s">
        <v>406</v>
      </c>
      <c r="N1842" s="75">
        <v>35.223999999999997</v>
      </c>
      <c r="O1842" s="75">
        <v>-92.376000000000005</v>
      </c>
      <c r="P1842" s="86">
        <v>6.4</v>
      </c>
      <c r="Q1842" s="11" t="s">
        <v>120</v>
      </c>
      <c r="R1842" s="12" t="s">
        <v>25</v>
      </c>
      <c r="S1842" s="77" t="s">
        <v>2107</v>
      </c>
    </row>
    <row r="1843" spans="1:19" s="1" customFormat="1" ht="33.75" x14ac:dyDescent="0.2">
      <c r="A1843" s="27" t="e">
        <f t="shared" si="28"/>
        <v>#VALUE!</v>
      </c>
      <c r="B1843" s="99" t="s">
        <v>1901</v>
      </c>
      <c r="C1843" s="11">
        <v>2011</v>
      </c>
      <c r="D1843" s="11" t="s">
        <v>135</v>
      </c>
      <c r="E1843" s="11">
        <v>27</v>
      </c>
      <c r="F1843" s="25">
        <v>0.53555555555555556</v>
      </c>
      <c r="G1843" s="90">
        <v>0.32722222222222225</v>
      </c>
      <c r="H1843" s="90" t="s">
        <v>619</v>
      </c>
      <c r="I1843" s="12" t="s">
        <v>148</v>
      </c>
      <c r="J1843" s="88">
        <v>1.9</v>
      </c>
      <c r="K1843" s="13" t="s">
        <v>147</v>
      </c>
      <c r="L1843" s="13" t="s">
        <v>147</v>
      </c>
      <c r="M1843" s="88" t="s">
        <v>321</v>
      </c>
      <c r="N1843" s="75">
        <v>35.328000000000003</v>
      </c>
      <c r="O1843" s="75">
        <v>-92.286000000000001</v>
      </c>
      <c r="P1843" s="86">
        <v>5.5</v>
      </c>
      <c r="Q1843" s="11" t="s">
        <v>120</v>
      </c>
      <c r="R1843" s="12" t="s">
        <v>42</v>
      </c>
      <c r="S1843" s="77" t="s">
        <v>2107</v>
      </c>
    </row>
    <row r="1844" spans="1:19" s="1" customFormat="1" ht="33.75" x14ac:dyDescent="0.2">
      <c r="A1844" s="27" t="e">
        <f t="shared" si="28"/>
        <v>#VALUE!</v>
      </c>
      <c r="B1844" s="99" t="s">
        <v>1902</v>
      </c>
      <c r="C1844" s="11">
        <v>2011</v>
      </c>
      <c r="D1844" s="11" t="s">
        <v>135</v>
      </c>
      <c r="E1844" s="11">
        <v>27</v>
      </c>
      <c r="F1844" s="25">
        <v>0.53559027777777779</v>
      </c>
      <c r="G1844" s="90">
        <v>0.32725694444444448</v>
      </c>
      <c r="H1844" s="90" t="s">
        <v>619</v>
      </c>
      <c r="I1844" s="12" t="s">
        <v>148</v>
      </c>
      <c r="J1844" s="88">
        <v>2.4</v>
      </c>
      <c r="K1844" s="13" t="s">
        <v>147</v>
      </c>
      <c r="L1844" s="13" t="s">
        <v>147</v>
      </c>
      <c r="M1844" s="88" t="s">
        <v>321</v>
      </c>
      <c r="N1844" s="75">
        <v>35.329000000000001</v>
      </c>
      <c r="O1844" s="75">
        <v>-92.287999999999997</v>
      </c>
      <c r="P1844" s="86">
        <v>5.5</v>
      </c>
      <c r="Q1844" s="11" t="s">
        <v>120</v>
      </c>
      <c r="R1844" s="12" t="s">
        <v>42</v>
      </c>
      <c r="S1844" s="77" t="s">
        <v>2107</v>
      </c>
    </row>
    <row r="1845" spans="1:19" s="1" customFormat="1" ht="33.75" x14ac:dyDescent="0.2">
      <c r="A1845" s="27" t="e">
        <f t="shared" si="28"/>
        <v>#VALUE!</v>
      </c>
      <c r="B1845" s="99" t="s">
        <v>1903</v>
      </c>
      <c r="C1845" s="11">
        <v>2011</v>
      </c>
      <c r="D1845" s="11" t="s">
        <v>135</v>
      </c>
      <c r="E1845" s="11">
        <v>28</v>
      </c>
      <c r="F1845" s="25">
        <v>0.29401620370370368</v>
      </c>
      <c r="G1845" s="90">
        <v>8.5682870370370368E-2</v>
      </c>
      <c r="H1845" s="90" t="s">
        <v>619</v>
      </c>
      <c r="I1845" s="12" t="s">
        <v>148</v>
      </c>
      <c r="J1845" s="88">
        <v>1.9</v>
      </c>
      <c r="K1845" s="13" t="s">
        <v>147</v>
      </c>
      <c r="L1845" s="13" t="s">
        <v>147</v>
      </c>
      <c r="M1845" s="88" t="s">
        <v>321</v>
      </c>
      <c r="N1845" s="75">
        <v>35.326999999999998</v>
      </c>
      <c r="O1845" s="75">
        <v>-92.293000000000006</v>
      </c>
      <c r="P1845" s="86">
        <v>6.3</v>
      </c>
      <c r="Q1845" s="11" t="s">
        <v>120</v>
      </c>
      <c r="R1845" s="12" t="s">
        <v>42</v>
      </c>
      <c r="S1845" s="77" t="s">
        <v>2107</v>
      </c>
    </row>
    <row r="1846" spans="1:19" s="1" customFormat="1" ht="33.75" x14ac:dyDescent="0.2">
      <c r="A1846" s="27" t="e">
        <f t="shared" si="28"/>
        <v>#VALUE!</v>
      </c>
      <c r="B1846" s="99" t="s">
        <v>1904</v>
      </c>
      <c r="C1846" s="11">
        <v>2011</v>
      </c>
      <c r="D1846" s="11" t="s">
        <v>135</v>
      </c>
      <c r="E1846" s="11">
        <v>29</v>
      </c>
      <c r="F1846" s="25">
        <v>0.31798611111111114</v>
      </c>
      <c r="G1846" s="90">
        <v>0.10965277777777778</v>
      </c>
      <c r="H1846" s="90" t="s">
        <v>619</v>
      </c>
      <c r="I1846" s="12" t="s">
        <v>148</v>
      </c>
      <c r="J1846" s="88">
        <v>2</v>
      </c>
      <c r="K1846" s="13" t="s">
        <v>147</v>
      </c>
      <c r="L1846" s="13" t="s">
        <v>147</v>
      </c>
      <c r="M1846" s="88" t="s">
        <v>321</v>
      </c>
      <c r="N1846" s="75">
        <v>35.329000000000001</v>
      </c>
      <c r="O1846" s="75">
        <v>-92.292000000000002</v>
      </c>
      <c r="P1846" s="86">
        <v>6.5</v>
      </c>
      <c r="Q1846" s="11" t="s">
        <v>120</v>
      </c>
      <c r="R1846" s="12" t="s">
        <v>42</v>
      </c>
      <c r="S1846" s="77" t="s">
        <v>2107</v>
      </c>
    </row>
    <row r="1847" spans="1:19" s="1" customFormat="1" ht="33.75" x14ac:dyDescent="0.2">
      <c r="A1847" s="27" t="e">
        <f t="shared" si="28"/>
        <v>#VALUE!</v>
      </c>
      <c r="B1847" s="99" t="s">
        <v>1905</v>
      </c>
      <c r="C1847" s="11">
        <v>2011</v>
      </c>
      <c r="D1847" s="11" t="s">
        <v>135</v>
      </c>
      <c r="E1847" s="11">
        <v>31</v>
      </c>
      <c r="F1847" s="25">
        <v>0.46016203703703701</v>
      </c>
      <c r="G1847" s="90">
        <v>0.25182870370370369</v>
      </c>
      <c r="H1847" s="90" t="s">
        <v>619</v>
      </c>
      <c r="I1847" s="12" t="s">
        <v>148</v>
      </c>
      <c r="J1847" s="88">
        <v>1.9</v>
      </c>
      <c r="K1847" s="13" t="s">
        <v>147</v>
      </c>
      <c r="L1847" s="13" t="s">
        <v>147</v>
      </c>
      <c r="M1847" s="88" t="s">
        <v>321</v>
      </c>
      <c r="N1847" s="75">
        <v>35.232999999999997</v>
      </c>
      <c r="O1847" s="75">
        <v>-92.375</v>
      </c>
      <c r="P1847" s="86">
        <v>5.8</v>
      </c>
      <c r="Q1847" s="11" t="s">
        <v>120</v>
      </c>
      <c r="R1847" s="12" t="s">
        <v>25</v>
      </c>
      <c r="S1847" s="77" t="s">
        <v>2107</v>
      </c>
    </row>
    <row r="1848" spans="1:19" s="1" customFormat="1" ht="33.75" x14ac:dyDescent="0.2">
      <c r="A1848" s="27" t="e">
        <f t="shared" si="28"/>
        <v>#VALUE!</v>
      </c>
      <c r="B1848" s="99" t="s">
        <v>1906</v>
      </c>
      <c r="C1848" s="11">
        <v>2011</v>
      </c>
      <c r="D1848" s="11" t="s">
        <v>135</v>
      </c>
      <c r="E1848" s="11">
        <v>31</v>
      </c>
      <c r="F1848" s="25">
        <v>0.71361111111111108</v>
      </c>
      <c r="G1848" s="90">
        <v>0.50527777777777783</v>
      </c>
      <c r="H1848" s="90" t="s">
        <v>619</v>
      </c>
      <c r="I1848" s="12" t="s">
        <v>148</v>
      </c>
      <c r="J1848" s="88">
        <v>2</v>
      </c>
      <c r="K1848" s="13" t="s">
        <v>147</v>
      </c>
      <c r="L1848" s="13" t="s">
        <v>147</v>
      </c>
      <c r="M1848" s="88" t="s">
        <v>321</v>
      </c>
      <c r="N1848" s="75">
        <v>35.234999999999999</v>
      </c>
      <c r="O1848" s="75">
        <v>-92.370999999999995</v>
      </c>
      <c r="P1848" s="86">
        <v>4.4000000000000004</v>
      </c>
      <c r="Q1848" s="11" t="s">
        <v>120</v>
      </c>
      <c r="R1848" s="12" t="s">
        <v>25</v>
      </c>
      <c r="S1848" s="77" t="s">
        <v>2107</v>
      </c>
    </row>
    <row r="1849" spans="1:19" s="1" customFormat="1" ht="33.75" x14ac:dyDescent="0.2">
      <c r="A1849" s="27" t="e">
        <f t="shared" si="28"/>
        <v>#VALUE!</v>
      </c>
      <c r="B1849" s="99" t="s">
        <v>1907</v>
      </c>
      <c r="C1849" s="11">
        <v>2011</v>
      </c>
      <c r="D1849" s="11" t="s">
        <v>135</v>
      </c>
      <c r="E1849" s="11">
        <v>31</v>
      </c>
      <c r="F1849" s="25">
        <v>0.71731481481481485</v>
      </c>
      <c r="G1849" s="90">
        <v>0.50898148148148148</v>
      </c>
      <c r="H1849" s="90" t="s">
        <v>619</v>
      </c>
      <c r="I1849" s="12" t="s">
        <v>148</v>
      </c>
      <c r="J1849" s="88">
        <v>2.1</v>
      </c>
      <c r="K1849" s="13" t="s">
        <v>147</v>
      </c>
      <c r="L1849" s="13" t="s">
        <v>147</v>
      </c>
      <c r="M1849" s="88" t="s">
        <v>321</v>
      </c>
      <c r="N1849" s="75">
        <v>35.234000000000002</v>
      </c>
      <c r="O1849" s="75">
        <v>-92.364999999999995</v>
      </c>
      <c r="P1849" s="86">
        <v>2.6</v>
      </c>
      <c r="Q1849" s="11" t="s">
        <v>120</v>
      </c>
      <c r="R1849" s="12" t="s">
        <v>25</v>
      </c>
      <c r="S1849" s="77" t="s">
        <v>2107</v>
      </c>
    </row>
    <row r="1850" spans="1:19" s="1" customFormat="1" ht="33.75" x14ac:dyDescent="0.2">
      <c r="A1850" s="27" t="e">
        <f t="shared" si="28"/>
        <v>#VALUE!</v>
      </c>
      <c r="B1850" s="99" t="s">
        <v>1908</v>
      </c>
      <c r="C1850" s="11">
        <v>2011</v>
      </c>
      <c r="D1850" s="12" t="s">
        <v>142</v>
      </c>
      <c r="E1850" s="11">
        <v>31</v>
      </c>
      <c r="F1850" s="25">
        <v>9.9525462962962954E-2</v>
      </c>
      <c r="G1850" s="90">
        <v>0.89119212962962957</v>
      </c>
      <c r="H1850" s="90" t="s">
        <v>619</v>
      </c>
      <c r="I1850" s="12" t="s">
        <v>148</v>
      </c>
      <c r="J1850" s="88">
        <v>1.8</v>
      </c>
      <c r="K1850" s="13" t="s">
        <v>147</v>
      </c>
      <c r="L1850" s="13" t="s">
        <v>147</v>
      </c>
      <c r="M1850" s="88" t="s">
        <v>321</v>
      </c>
      <c r="N1850" s="75">
        <v>35.302999999999997</v>
      </c>
      <c r="O1850" s="75">
        <v>-92.325000000000003</v>
      </c>
      <c r="P1850" s="86">
        <v>3.3</v>
      </c>
      <c r="Q1850" s="11" t="s">
        <v>120</v>
      </c>
      <c r="R1850" s="12" t="s">
        <v>42</v>
      </c>
      <c r="S1850" s="77" t="s">
        <v>2107</v>
      </c>
    </row>
    <row r="1851" spans="1:19" s="1" customFormat="1" ht="33.75" x14ac:dyDescent="0.2">
      <c r="A1851" s="27" t="e">
        <f t="shared" si="28"/>
        <v>#VALUE!</v>
      </c>
      <c r="B1851" s="99" t="s">
        <v>1909</v>
      </c>
      <c r="C1851" s="11">
        <v>2011</v>
      </c>
      <c r="D1851" s="12" t="s">
        <v>142</v>
      </c>
      <c r="E1851" s="11">
        <v>1</v>
      </c>
      <c r="F1851" s="25">
        <v>0.33966435185185184</v>
      </c>
      <c r="G1851" s="90">
        <v>0.13133101851851853</v>
      </c>
      <c r="H1851" s="90" t="s">
        <v>619</v>
      </c>
      <c r="I1851" s="12" t="s">
        <v>148</v>
      </c>
      <c r="J1851" s="88">
        <v>2.2000000000000002</v>
      </c>
      <c r="K1851" s="13" t="s">
        <v>147</v>
      </c>
      <c r="L1851" s="13" t="s">
        <v>147</v>
      </c>
      <c r="M1851" s="88" t="s">
        <v>321</v>
      </c>
      <c r="N1851" s="75">
        <v>35.220999999999997</v>
      </c>
      <c r="O1851" s="75">
        <v>-92.295000000000002</v>
      </c>
      <c r="P1851" s="86">
        <v>4.4000000000000004</v>
      </c>
      <c r="Q1851" s="11" t="s">
        <v>120</v>
      </c>
      <c r="R1851" s="12" t="s">
        <v>25</v>
      </c>
      <c r="S1851" s="77" t="s">
        <v>2109</v>
      </c>
    </row>
    <row r="1852" spans="1:19" s="1" customFormat="1" ht="33.75" x14ac:dyDescent="0.2">
      <c r="A1852" s="27" t="e">
        <f t="shared" si="28"/>
        <v>#VALUE!</v>
      </c>
      <c r="B1852" s="99" t="s">
        <v>1912</v>
      </c>
      <c r="C1852" s="11">
        <v>2011</v>
      </c>
      <c r="D1852" s="12" t="s">
        <v>134</v>
      </c>
      <c r="E1852" s="11">
        <v>8</v>
      </c>
      <c r="F1852" s="25">
        <v>0.25966435185185183</v>
      </c>
      <c r="G1852" s="22">
        <v>5.1331018518518519E-2</v>
      </c>
      <c r="H1852" s="90" t="s">
        <v>619</v>
      </c>
      <c r="I1852" s="12" t="s">
        <v>148</v>
      </c>
      <c r="J1852" s="14">
        <v>1.9</v>
      </c>
      <c r="K1852" s="13" t="s">
        <v>147</v>
      </c>
      <c r="L1852" s="13" t="s">
        <v>147</v>
      </c>
      <c r="M1852" s="88" t="s">
        <v>321</v>
      </c>
      <c r="N1852" s="75">
        <v>35.256999999999998</v>
      </c>
      <c r="O1852" s="75">
        <v>-92.36</v>
      </c>
      <c r="P1852" s="18">
        <v>3.8</v>
      </c>
      <c r="Q1852" s="11" t="s">
        <v>120</v>
      </c>
      <c r="R1852" s="12" t="s">
        <v>25</v>
      </c>
      <c r="S1852" s="77" t="s">
        <v>2107</v>
      </c>
    </row>
    <row r="1853" spans="1:19" s="1" customFormat="1" ht="33.75" x14ac:dyDescent="0.2">
      <c r="A1853" s="27" t="e">
        <f t="shared" si="28"/>
        <v>#VALUE!</v>
      </c>
      <c r="B1853" s="99" t="s">
        <v>1913</v>
      </c>
      <c r="C1853" s="11">
        <v>2011</v>
      </c>
      <c r="D1853" s="11" t="s">
        <v>134</v>
      </c>
      <c r="E1853" s="11">
        <v>11</v>
      </c>
      <c r="F1853" s="25">
        <v>0.10027777777777779</v>
      </c>
      <c r="G1853" s="22">
        <v>0.89194444444444443</v>
      </c>
      <c r="H1853" s="90" t="s">
        <v>619</v>
      </c>
      <c r="I1853" s="12" t="s">
        <v>148</v>
      </c>
      <c r="J1853" s="14">
        <v>2.2000000000000002</v>
      </c>
      <c r="K1853" s="13" t="s">
        <v>147</v>
      </c>
      <c r="L1853" s="13" t="s">
        <v>147</v>
      </c>
      <c r="M1853" s="88" t="s">
        <v>321</v>
      </c>
      <c r="N1853" s="19">
        <v>35.359000000000002</v>
      </c>
      <c r="O1853" s="19">
        <v>-92.251999999999995</v>
      </c>
      <c r="P1853" s="18">
        <v>3.8</v>
      </c>
      <c r="Q1853" s="12" t="s">
        <v>120</v>
      </c>
      <c r="R1853" s="12" t="s">
        <v>236</v>
      </c>
      <c r="S1853" s="77" t="s">
        <v>2107</v>
      </c>
    </row>
    <row r="1854" spans="1:19" s="1" customFormat="1" ht="33.75" x14ac:dyDescent="0.2">
      <c r="A1854" s="27" t="e">
        <f t="shared" si="28"/>
        <v>#VALUE!</v>
      </c>
      <c r="B1854" s="100" t="s">
        <v>1918</v>
      </c>
      <c r="C1854" s="11">
        <v>2011</v>
      </c>
      <c r="D1854" s="11" t="s">
        <v>136</v>
      </c>
      <c r="E1854" s="11">
        <v>2</v>
      </c>
      <c r="F1854" s="25">
        <v>8.0648148148148149E-2</v>
      </c>
      <c r="G1854" s="90">
        <v>0.87231481481481488</v>
      </c>
      <c r="H1854" s="90" t="s">
        <v>619</v>
      </c>
      <c r="I1854" s="12" t="s">
        <v>148</v>
      </c>
      <c r="J1854" s="14">
        <v>2.4</v>
      </c>
      <c r="K1854" s="13" t="s">
        <v>147</v>
      </c>
      <c r="L1854" s="13" t="s">
        <v>147</v>
      </c>
      <c r="M1854" s="88" t="s">
        <v>321</v>
      </c>
      <c r="N1854" s="75">
        <v>35.356999999999999</v>
      </c>
      <c r="O1854" s="75">
        <v>-92.257000000000005</v>
      </c>
      <c r="P1854" s="18">
        <v>4</v>
      </c>
      <c r="Q1854" s="12" t="s">
        <v>120</v>
      </c>
      <c r="R1854" s="12" t="s">
        <v>236</v>
      </c>
      <c r="S1854" s="77" t="s">
        <v>2107</v>
      </c>
    </row>
    <row r="1855" spans="1:19" s="1" customFormat="1" ht="33.75" x14ac:dyDescent="0.2">
      <c r="A1855" s="27" t="e">
        <f t="shared" si="28"/>
        <v>#VALUE!</v>
      </c>
      <c r="B1855" s="100" t="s">
        <v>1919</v>
      </c>
      <c r="C1855" s="11">
        <v>2011</v>
      </c>
      <c r="D1855" s="11" t="s">
        <v>136</v>
      </c>
      <c r="E1855" s="11">
        <v>5</v>
      </c>
      <c r="F1855" s="25">
        <v>0.3446643518518519</v>
      </c>
      <c r="G1855" s="90">
        <v>0.1363310185185185</v>
      </c>
      <c r="H1855" s="90" t="s">
        <v>619</v>
      </c>
      <c r="I1855" s="12" t="s">
        <v>148</v>
      </c>
      <c r="J1855" s="88">
        <v>2.2999999999999998</v>
      </c>
      <c r="K1855" s="13" t="s">
        <v>147</v>
      </c>
      <c r="L1855" s="13" t="s">
        <v>147</v>
      </c>
      <c r="M1855" s="88" t="s">
        <v>321</v>
      </c>
      <c r="N1855" s="75">
        <v>35.360999999999997</v>
      </c>
      <c r="O1855" s="75">
        <v>-92.262</v>
      </c>
      <c r="P1855" s="86">
        <v>5.2</v>
      </c>
      <c r="Q1855" s="12" t="s">
        <v>120</v>
      </c>
      <c r="R1855" s="12" t="s">
        <v>236</v>
      </c>
      <c r="S1855" s="77" t="s">
        <v>2107</v>
      </c>
    </row>
    <row r="1856" spans="1:19" s="1" customFormat="1" ht="33.75" x14ac:dyDescent="0.2">
      <c r="A1856" s="27" t="e">
        <f t="shared" si="28"/>
        <v>#VALUE!</v>
      </c>
      <c r="B1856" s="100" t="s">
        <v>1922</v>
      </c>
      <c r="C1856" s="11">
        <v>2011</v>
      </c>
      <c r="D1856" s="11" t="s">
        <v>136</v>
      </c>
      <c r="E1856" s="11">
        <v>5</v>
      </c>
      <c r="F1856" s="25">
        <v>0.44339120370370372</v>
      </c>
      <c r="G1856" s="90">
        <v>0.23505787037037038</v>
      </c>
      <c r="H1856" s="90" t="s">
        <v>619</v>
      </c>
      <c r="I1856" s="12" t="s">
        <v>148</v>
      </c>
      <c r="J1856" s="88">
        <v>2.2000000000000002</v>
      </c>
      <c r="K1856" s="13" t="s">
        <v>147</v>
      </c>
      <c r="L1856" s="13" t="s">
        <v>147</v>
      </c>
      <c r="M1856" s="88" t="s">
        <v>321</v>
      </c>
      <c r="N1856" s="75">
        <v>35.36</v>
      </c>
      <c r="O1856" s="75">
        <v>-92.305999999999997</v>
      </c>
      <c r="P1856" s="86">
        <v>6.6</v>
      </c>
      <c r="Q1856" s="12" t="s">
        <v>120</v>
      </c>
      <c r="R1856" s="12" t="s">
        <v>42</v>
      </c>
      <c r="S1856" s="77" t="s">
        <v>2107</v>
      </c>
    </row>
    <row r="1857" spans="1:19" s="1" customFormat="1" ht="33.75" x14ac:dyDescent="0.2">
      <c r="A1857" s="27" t="e">
        <f t="shared" si="28"/>
        <v>#VALUE!</v>
      </c>
      <c r="B1857" s="100" t="s">
        <v>1925</v>
      </c>
      <c r="C1857" s="11">
        <v>2011</v>
      </c>
      <c r="D1857" s="11" t="s">
        <v>136</v>
      </c>
      <c r="E1857" s="11">
        <v>5</v>
      </c>
      <c r="F1857" s="25">
        <v>8.2141203703703702E-2</v>
      </c>
      <c r="G1857" s="22">
        <v>0.87380787037037033</v>
      </c>
      <c r="H1857" s="90" t="s">
        <v>619</v>
      </c>
      <c r="I1857" s="12" t="s">
        <v>148</v>
      </c>
      <c r="J1857" s="14">
        <v>2.1</v>
      </c>
      <c r="K1857" s="13" t="s">
        <v>147</v>
      </c>
      <c r="L1857" s="13" t="s">
        <v>147</v>
      </c>
      <c r="M1857" s="88" t="s">
        <v>321</v>
      </c>
      <c r="N1857" s="19">
        <v>35.36</v>
      </c>
      <c r="O1857" s="19">
        <v>-92.263000000000005</v>
      </c>
      <c r="P1857" s="18">
        <v>4.5999999999999996</v>
      </c>
      <c r="Q1857" s="12" t="s">
        <v>120</v>
      </c>
      <c r="R1857" s="12" t="s">
        <v>236</v>
      </c>
      <c r="S1857" s="77" t="s">
        <v>2107</v>
      </c>
    </row>
    <row r="1858" spans="1:19" s="1" customFormat="1" ht="33.75" x14ac:dyDescent="0.2">
      <c r="A1858" s="27" t="e">
        <f t="shared" ref="A1858:A1921" si="29">SUM(A1857+1)</f>
        <v>#VALUE!</v>
      </c>
      <c r="B1858" s="100" t="s">
        <v>1927</v>
      </c>
      <c r="C1858" s="11">
        <v>2011</v>
      </c>
      <c r="D1858" s="11" t="s">
        <v>136</v>
      </c>
      <c r="E1858" s="11">
        <v>7</v>
      </c>
      <c r="F1858" s="25">
        <v>0.66953703703703704</v>
      </c>
      <c r="G1858" s="22">
        <v>0.46120370370370373</v>
      </c>
      <c r="H1858" s="90" t="s">
        <v>619</v>
      </c>
      <c r="I1858" s="11" t="s">
        <v>148</v>
      </c>
      <c r="J1858" s="14">
        <v>2.2000000000000002</v>
      </c>
      <c r="K1858" s="13" t="s">
        <v>147</v>
      </c>
      <c r="L1858" s="13" t="s">
        <v>147</v>
      </c>
      <c r="M1858" s="88" t="s">
        <v>321</v>
      </c>
      <c r="N1858" s="75">
        <v>35.357999999999997</v>
      </c>
      <c r="O1858" s="75">
        <v>-92.260999999999996</v>
      </c>
      <c r="P1858" s="18">
        <v>3.8</v>
      </c>
      <c r="Q1858" s="12" t="s">
        <v>120</v>
      </c>
      <c r="R1858" s="12" t="s">
        <v>236</v>
      </c>
      <c r="S1858" s="77" t="s">
        <v>2107</v>
      </c>
    </row>
    <row r="1859" spans="1:19" s="1" customFormat="1" ht="33.75" x14ac:dyDescent="0.2">
      <c r="A1859" s="27" t="e">
        <f t="shared" si="29"/>
        <v>#VALUE!</v>
      </c>
      <c r="B1859" s="99" t="s">
        <v>1929</v>
      </c>
      <c r="C1859" s="11">
        <v>2011</v>
      </c>
      <c r="D1859" s="11" t="s">
        <v>136</v>
      </c>
      <c r="E1859" s="11">
        <v>7</v>
      </c>
      <c r="F1859" s="25">
        <v>0.87015046296296295</v>
      </c>
      <c r="G1859" s="22">
        <v>0.66181712962962969</v>
      </c>
      <c r="H1859" s="90" t="s">
        <v>619</v>
      </c>
      <c r="I1859" s="11" t="s">
        <v>148</v>
      </c>
      <c r="J1859" s="14">
        <v>2.5</v>
      </c>
      <c r="K1859" s="13" t="s">
        <v>147</v>
      </c>
      <c r="L1859" s="13" t="s">
        <v>147</v>
      </c>
      <c r="M1859" s="88" t="s">
        <v>351</v>
      </c>
      <c r="N1859" s="19">
        <v>35.363</v>
      </c>
      <c r="O1859" s="19">
        <v>-92.26</v>
      </c>
      <c r="P1859" s="18">
        <v>4.9000000000000004</v>
      </c>
      <c r="Q1859" s="12" t="s">
        <v>120</v>
      </c>
      <c r="R1859" s="12" t="s">
        <v>236</v>
      </c>
      <c r="S1859" s="77" t="s">
        <v>2107</v>
      </c>
    </row>
    <row r="1860" spans="1:19" s="1" customFormat="1" ht="33.75" x14ac:dyDescent="0.2">
      <c r="A1860" s="27" t="e">
        <f t="shared" si="29"/>
        <v>#VALUE!</v>
      </c>
      <c r="B1860" s="100" t="s">
        <v>1930</v>
      </c>
      <c r="C1860" s="11">
        <v>2011</v>
      </c>
      <c r="D1860" s="11" t="s">
        <v>136</v>
      </c>
      <c r="E1860" s="11">
        <v>7</v>
      </c>
      <c r="F1860" s="25">
        <v>0.19155092592592593</v>
      </c>
      <c r="G1860" s="22">
        <v>0.98321759259259256</v>
      </c>
      <c r="H1860" s="90" t="s">
        <v>619</v>
      </c>
      <c r="I1860" s="12" t="s">
        <v>148</v>
      </c>
      <c r="J1860" s="14">
        <v>1.9</v>
      </c>
      <c r="K1860" s="13" t="s">
        <v>147</v>
      </c>
      <c r="L1860" s="13" t="s">
        <v>147</v>
      </c>
      <c r="M1860" s="88" t="s">
        <v>321</v>
      </c>
      <c r="N1860" s="19">
        <v>35.363</v>
      </c>
      <c r="O1860" s="19">
        <v>-92.254999999999995</v>
      </c>
      <c r="P1860" s="18">
        <v>4.7</v>
      </c>
      <c r="Q1860" s="12" t="s">
        <v>120</v>
      </c>
      <c r="R1860" s="12" t="s">
        <v>236</v>
      </c>
      <c r="S1860" s="77" t="s">
        <v>2107</v>
      </c>
    </row>
    <row r="1861" spans="1:19" s="1" customFormat="1" x14ac:dyDescent="0.2">
      <c r="A1861" s="27" t="e">
        <f t="shared" si="29"/>
        <v>#VALUE!</v>
      </c>
      <c r="B1861" s="99" t="s">
        <v>1932</v>
      </c>
      <c r="C1861" s="11">
        <v>2011</v>
      </c>
      <c r="D1861" s="11" t="s">
        <v>136</v>
      </c>
      <c r="E1861" s="11">
        <v>9</v>
      </c>
      <c r="F1861" s="25">
        <v>0.10065972222222223</v>
      </c>
      <c r="G1861" s="22">
        <v>0.39232638888888888</v>
      </c>
      <c r="H1861" s="90" t="s">
        <v>619</v>
      </c>
      <c r="I1861" s="11" t="s">
        <v>148</v>
      </c>
      <c r="J1861" s="14">
        <v>2.2999999999999998</v>
      </c>
      <c r="K1861" s="13" t="s">
        <v>147</v>
      </c>
      <c r="L1861" s="13" t="s">
        <v>147</v>
      </c>
      <c r="M1861" s="88" t="s">
        <v>321</v>
      </c>
      <c r="N1861" s="19">
        <v>35.359000000000002</v>
      </c>
      <c r="O1861" s="19">
        <v>-92.268000000000001</v>
      </c>
      <c r="P1861" s="18">
        <v>5.8</v>
      </c>
      <c r="Q1861" s="11" t="s">
        <v>120</v>
      </c>
      <c r="R1861" s="11" t="s">
        <v>236</v>
      </c>
      <c r="S1861" s="32" t="s">
        <v>147</v>
      </c>
    </row>
    <row r="1862" spans="1:19" s="1" customFormat="1" ht="33.75" x14ac:dyDescent="0.2">
      <c r="A1862" s="27" t="e">
        <f t="shared" si="29"/>
        <v>#VALUE!</v>
      </c>
      <c r="B1862" s="100" t="s">
        <v>1933</v>
      </c>
      <c r="C1862" s="11">
        <v>2011</v>
      </c>
      <c r="D1862" s="11" t="s">
        <v>136</v>
      </c>
      <c r="E1862" s="11">
        <v>10</v>
      </c>
      <c r="F1862" s="25">
        <v>0.34255787037037039</v>
      </c>
      <c r="G1862" s="22">
        <v>0.13422453703703704</v>
      </c>
      <c r="H1862" s="90" t="s">
        <v>619</v>
      </c>
      <c r="I1862" s="11" t="s">
        <v>148</v>
      </c>
      <c r="J1862" s="14">
        <v>2.1</v>
      </c>
      <c r="K1862" s="13" t="s">
        <v>147</v>
      </c>
      <c r="L1862" s="13" t="s">
        <v>147</v>
      </c>
      <c r="M1862" s="88" t="s">
        <v>321</v>
      </c>
      <c r="N1862" s="75">
        <v>35.276000000000003</v>
      </c>
      <c r="O1862" s="75">
        <v>-92.344999999999999</v>
      </c>
      <c r="P1862" s="18">
        <v>3.9</v>
      </c>
      <c r="Q1862" s="11" t="s">
        <v>120</v>
      </c>
      <c r="R1862" s="11" t="s">
        <v>42</v>
      </c>
      <c r="S1862" s="77" t="s">
        <v>2107</v>
      </c>
    </row>
    <row r="1863" spans="1:19" s="1" customFormat="1" ht="33.75" x14ac:dyDescent="0.2">
      <c r="A1863" s="27" t="e">
        <f t="shared" si="29"/>
        <v>#VALUE!</v>
      </c>
      <c r="B1863" s="100" t="s">
        <v>1934</v>
      </c>
      <c r="C1863" s="11">
        <v>2011</v>
      </c>
      <c r="D1863" s="11" t="s">
        <v>136</v>
      </c>
      <c r="E1863" s="11">
        <v>10</v>
      </c>
      <c r="F1863" s="25">
        <v>0.34511574074074075</v>
      </c>
      <c r="G1863" s="22">
        <v>0.13678240740740741</v>
      </c>
      <c r="H1863" s="90" t="s">
        <v>619</v>
      </c>
      <c r="I1863" s="11" t="s">
        <v>148</v>
      </c>
      <c r="J1863" s="14">
        <v>2.4</v>
      </c>
      <c r="K1863" s="13" t="s">
        <v>147</v>
      </c>
      <c r="L1863" s="13" t="s">
        <v>147</v>
      </c>
      <c r="M1863" s="88" t="s">
        <v>321</v>
      </c>
      <c r="N1863" s="75">
        <v>35.281999999999996</v>
      </c>
      <c r="O1863" s="75">
        <v>-92.349000000000004</v>
      </c>
      <c r="P1863" s="18">
        <v>2.7</v>
      </c>
      <c r="Q1863" s="11" t="s">
        <v>120</v>
      </c>
      <c r="R1863" s="11" t="s">
        <v>42</v>
      </c>
      <c r="S1863" s="77" t="s">
        <v>2107</v>
      </c>
    </row>
    <row r="1864" spans="1:19" s="1" customFormat="1" ht="33.75" x14ac:dyDescent="0.2">
      <c r="A1864" s="27" t="e">
        <f t="shared" si="29"/>
        <v>#VALUE!</v>
      </c>
      <c r="B1864" s="100" t="s">
        <v>1935</v>
      </c>
      <c r="C1864" s="11">
        <v>2011</v>
      </c>
      <c r="D1864" s="11" t="s">
        <v>136</v>
      </c>
      <c r="E1864" s="11">
        <v>10</v>
      </c>
      <c r="F1864" s="25">
        <v>0.88452546296296297</v>
      </c>
      <c r="G1864" s="90">
        <v>0.6761921296296296</v>
      </c>
      <c r="H1864" s="90" t="s">
        <v>619</v>
      </c>
      <c r="I1864" s="12" t="s">
        <v>148</v>
      </c>
      <c r="J1864" s="88">
        <v>2.4</v>
      </c>
      <c r="K1864" s="13" t="s">
        <v>147</v>
      </c>
      <c r="L1864" s="13" t="s">
        <v>147</v>
      </c>
      <c r="M1864" s="88" t="s">
        <v>321</v>
      </c>
      <c r="N1864" s="75">
        <v>35.362000000000002</v>
      </c>
      <c r="O1864" s="75">
        <v>-92.266000000000005</v>
      </c>
      <c r="P1864" s="86">
        <v>4.9000000000000004</v>
      </c>
      <c r="Q1864" s="12" t="s">
        <v>120</v>
      </c>
      <c r="R1864" s="12" t="s">
        <v>236</v>
      </c>
      <c r="S1864" s="77" t="s">
        <v>2107</v>
      </c>
    </row>
    <row r="1865" spans="1:19" s="1" customFormat="1" ht="33.75" x14ac:dyDescent="0.2">
      <c r="A1865" s="27" t="e">
        <f t="shared" si="29"/>
        <v>#VALUE!</v>
      </c>
      <c r="B1865" s="100" t="s">
        <v>1937</v>
      </c>
      <c r="C1865" s="11">
        <v>2011</v>
      </c>
      <c r="D1865" s="11" t="s">
        <v>136</v>
      </c>
      <c r="E1865" s="11">
        <v>11</v>
      </c>
      <c r="F1865" s="25">
        <v>0.89604166666666663</v>
      </c>
      <c r="G1865" s="90">
        <v>0.68770833333333325</v>
      </c>
      <c r="H1865" s="90" t="s">
        <v>619</v>
      </c>
      <c r="I1865" s="12" t="s">
        <v>148</v>
      </c>
      <c r="J1865" s="88">
        <v>1.8</v>
      </c>
      <c r="K1865" s="13" t="s">
        <v>147</v>
      </c>
      <c r="L1865" s="13" t="s">
        <v>147</v>
      </c>
      <c r="M1865" s="88" t="s">
        <v>321</v>
      </c>
      <c r="N1865" s="75">
        <v>35.360999999999997</v>
      </c>
      <c r="O1865" s="75">
        <v>-92.263999999999996</v>
      </c>
      <c r="P1865" s="86">
        <v>4.7</v>
      </c>
      <c r="Q1865" s="12" t="s">
        <v>120</v>
      </c>
      <c r="R1865" s="12" t="s">
        <v>236</v>
      </c>
      <c r="S1865" s="77" t="s">
        <v>2107</v>
      </c>
    </row>
    <row r="1866" spans="1:19" s="1" customFormat="1" ht="33.75" x14ac:dyDescent="0.2">
      <c r="A1866" s="27" t="e">
        <f t="shared" si="29"/>
        <v>#VALUE!</v>
      </c>
      <c r="B1866" s="100" t="s">
        <v>1939</v>
      </c>
      <c r="C1866" s="11">
        <v>2011</v>
      </c>
      <c r="D1866" s="11" t="s">
        <v>136</v>
      </c>
      <c r="E1866" s="11">
        <v>12</v>
      </c>
      <c r="F1866" s="25">
        <v>0.67978009259259264</v>
      </c>
      <c r="G1866" s="90">
        <v>0.47144675925925927</v>
      </c>
      <c r="H1866" s="90" t="s">
        <v>619</v>
      </c>
      <c r="I1866" s="12" t="s">
        <v>148</v>
      </c>
      <c r="J1866" s="88">
        <v>2.1</v>
      </c>
      <c r="K1866" s="13" t="s">
        <v>147</v>
      </c>
      <c r="L1866" s="13" t="s">
        <v>147</v>
      </c>
      <c r="M1866" s="88" t="s">
        <v>321</v>
      </c>
      <c r="N1866" s="75">
        <v>35.356999999999999</v>
      </c>
      <c r="O1866" s="75">
        <v>-92.254000000000005</v>
      </c>
      <c r="P1866" s="86">
        <v>3.6</v>
      </c>
      <c r="Q1866" s="12" t="s">
        <v>120</v>
      </c>
      <c r="R1866" s="12" t="s">
        <v>236</v>
      </c>
      <c r="S1866" s="77" t="s">
        <v>2107</v>
      </c>
    </row>
    <row r="1867" spans="1:19" s="1" customFormat="1" ht="33.75" x14ac:dyDescent="0.2">
      <c r="A1867" s="27" t="e">
        <f t="shared" si="29"/>
        <v>#VALUE!</v>
      </c>
      <c r="B1867" s="100" t="s">
        <v>1940</v>
      </c>
      <c r="C1867" s="11">
        <v>2011</v>
      </c>
      <c r="D1867" s="11" t="s">
        <v>136</v>
      </c>
      <c r="E1867" s="11">
        <v>12</v>
      </c>
      <c r="F1867" s="25">
        <v>0.88048611111111119</v>
      </c>
      <c r="G1867" s="22">
        <v>0.67215277777777782</v>
      </c>
      <c r="H1867" s="90" t="s">
        <v>619</v>
      </c>
      <c r="I1867" s="12" t="s">
        <v>148</v>
      </c>
      <c r="J1867" s="88">
        <v>2.1</v>
      </c>
      <c r="K1867" s="13" t="s">
        <v>147</v>
      </c>
      <c r="L1867" s="13" t="s">
        <v>147</v>
      </c>
      <c r="M1867" s="88" t="s">
        <v>321</v>
      </c>
      <c r="N1867" s="19">
        <v>35.357999999999997</v>
      </c>
      <c r="O1867" s="19">
        <v>-92.272999999999996</v>
      </c>
      <c r="P1867" s="18">
        <v>5.9</v>
      </c>
      <c r="Q1867" s="12" t="s">
        <v>120</v>
      </c>
      <c r="R1867" s="12" t="s">
        <v>236</v>
      </c>
      <c r="S1867" s="77" t="s">
        <v>2107</v>
      </c>
    </row>
    <row r="1868" spans="1:19" s="1" customFormat="1" ht="33.75" x14ac:dyDescent="0.2">
      <c r="A1868" s="27" t="e">
        <f t="shared" si="29"/>
        <v>#VALUE!</v>
      </c>
      <c r="B1868" s="99" t="s">
        <v>1941</v>
      </c>
      <c r="C1868" s="11">
        <v>2011</v>
      </c>
      <c r="D1868" s="11" t="s">
        <v>136</v>
      </c>
      <c r="E1868" s="11">
        <v>13</v>
      </c>
      <c r="F1868" s="25">
        <v>0.4220949074074074</v>
      </c>
      <c r="G1868" s="22">
        <v>0.21376157407407406</v>
      </c>
      <c r="H1868" s="90" t="s">
        <v>619</v>
      </c>
      <c r="I1868" s="11" t="s">
        <v>148</v>
      </c>
      <c r="J1868" s="14">
        <v>2.5</v>
      </c>
      <c r="K1868" s="13" t="s">
        <v>147</v>
      </c>
      <c r="L1868" s="13" t="s">
        <v>147</v>
      </c>
      <c r="M1868" s="88" t="s">
        <v>364</v>
      </c>
      <c r="N1868" s="19">
        <v>35.363</v>
      </c>
      <c r="O1868" s="19">
        <v>-93.278000000000006</v>
      </c>
      <c r="P1868" s="18">
        <v>4.9000000000000004</v>
      </c>
      <c r="Q1868" s="12" t="s">
        <v>120</v>
      </c>
      <c r="R1868" s="12" t="s">
        <v>236</v>
      </c>
      <c r="S1868" s="77" t="s">
        <v>2107</v>
      </c>
    </row>
    <row r="1869" spans="1:19" s="1" customFormat="1" ht="33.75" x14ac:dyDescent="0.2">
      <c r="A1869" s="27" t="e">
        <f t="shared" si="29"/>
        <v>#VALUE!</v>
      </c>
      <c r="B1869" s="100" t="s">
        <v>1943</v>
      </c>
      <c r="C1869" s="11">
        <v>2011</v>
      </c>
      <c r="D1869" s="11" t="s">
        <v>136</v>
      </c>
      <c r="E1869" s="11">
        <v>15</v>
      </c>
      <c r="F1869" s="25">
        <v>0.43505787037037041</v>
      </c>
      <c r="G1869" s="90">
        <v>0.22672453703703702</v>
      </c>
      <c r="H1869" s="90" t="s">
        <v>619</v>
      </c>
      <c r="I1869" s="11" t="s">
        <v>148</v>
      </c>
      <c r="J1869" s="14">
        <v>2.2999999999999998</v>
      </c>
      <c r="K1869" s="13" t="s">
        <v>147</v>
      </c>
      <c r="L1869" s="13" t="s">
        <v>147</v>
      </c>
      <c r="M1869" s="88" t="s">
        <v>321</v>
      </c>
      <c r="N1869" s="75">
        <v>35.363</v>
      </c>
      <c r="O1869" s="75">
        <v>-92.278000000000006</v>
      </c>
      <c r="P1869" s="18">
        <v>4.7</v>
      </c>
      <c r="Q1869" s="11" t="s">
        <v>120</v>
      </c>
      <c r="R1869" s="11" t="s">
        <v>236</v>
      </c>
      <c r="S1869" s="77" t="s">
        <v>2107</v>
      </c>
    </row>
    <row r="1870" spans="1:19" s="1" customFormat="1" ht="33.75" x14ac:dyDescent="0.2">
      <c r="A1870" s="27" t="e">
        <f t="shared" si="29"/>
        <v>#VALUE!</v>
      </c>
      <c r="B1870" s="100" t="s">
        <v>1944</v>
      </c>
      <c r="C1870" s="11">
        <v>2011</v>
      </c>
      <c r="D1870" s="11" t="s">
        <v>136</v>
      </c>
      <c r="E1870" s="11">
        <v>15</v>
      </c>
      <c r="F1870" s="25">
        <v>0.4765625</v>
      </c>
      <c r="G1870" s="90">
        <v>0.26822916666666669</v>
      </c>
      <c r="H1870" s="90" t="s">
        <v>619</v>
      </c>
      <c r="I1870" s="11" t="s">
        <v>148</v>
      </c>
      <c r="J1870" s="14">
        <v>2.1</v>
      </c>
      <c r="K1870" s="13" t="s">
        <v>147</v>
      </c>
      <c r="L1870" s="13" t="s">
        <v>147</v>
      </c>
      <c r="M1870" s="88" t="s">
        <v>321</v>
      </c>
      <c r="N1870" s="75">
        <v>35.363999999999997</v>
      </c>
      <c r="O1870" s="75">
        <v>-92.284000000000006</v>
      </c>
      <c r="P1870" s="18">
        <v>5</v>
      </c>
      <c r="Q1870" s="11" t="s">
        <v>120</v>
      </c>
      <c r="R1870" s="11" t="s">
        <v>42</v>
      </c>
      <c r="S1870" s="77" t="s">
        <v>2107</v>
      </c>
    </row>
    <row r="1871" spans="1:19" s="1" customFormat="1" ht="33.75" x14ac:dyDescent="0.2">
      <c r="A1871" s="27" t="e">
        <f t="shared" si="29"/>
        <v>#VALUE!</v>
      </c>
      <c r="B1871" s="100" t="s">
        <v>1945</v>
      </c>
      <c r="C1871" s="11">
        <v>2011</v>
      </c>
      <c r="D1871" s="11" t="s">
        <v>136</v>
      </c>
      <c r="E1871" s="11">
        <v>16</v>
      </c>
      <c r="F1871" s="25">
        <v>3.4525462962962966E-2</v>
      </c>
      <c r="G1871" s="90">
        <v>0.82619212962962962</v>
      </c>
      <c r="H1871" s="90" t="s">
        <v>619</v>
      </c>
      <c r="I1871" s="12" t="s">
        <v>148</v>
      </c>
      <c r="J1871" s="14">
        <v>2</v>
      </c>
      <c r="K1871" s="13" t="s">
        <v>147</v>
      </c>
      <c r="L1871" s="13" t="s">
        <v>147</v>
      </c>
      <c r="M1871" s="88" t="s">
        <v>321</v>
      </c>
      <c r="N1871" s="75">
        <v>35.360999999999997</v>
      </c>
      <c r="O1871" s="75">
        <v>-92.266999999999996</v>
      </c>
      <c r="P1871" s="86">
        <v>5.5</v>
      </c>
      <c r="Q1871" s="12" t="s">
        <v>120</v>
      </c>
      <c r="R1871" s="12" t="s">
        <v>236</v>
      </c>
      <c r="S1871" s="77" t="s">
        <v>2107</v>
      </c>
    </row>
    <row r="1872" spans="1:19" s="1" customFormat="1" ht="33.75" x14ac:dyDescent="0.2">
      <c r="A1872" s="27" t="e">
        <f t="shared" si="29"/>
        <v>#VALUE!</v>
      </c>
      <c r="B1872" s="100" t="s">
        <v>1949</v>
      </c>
      <c r="C1872" s="11">
        <v>2011</v>
      </c>
      <c r="D1872" s="11" t="s">
        <v>136</v>
      </c>
      <c r="E1872" s="11">
        <v>17</v>
      </c>
      <c r="F1872" s="25">
        <v>0.68006944444444439</v>
      </c>
      <c r="G1872" s="90">
        <v>0.47173611111111113</v>
      </c>
      <c r="H1872" s="90" t="s">
        <v>619</v>
      </c>
      <c r="I1872" s="12" t="s">
        <v>148</v>
      </c>
      <c r="J1872" s="14">
        <v>2.8</v>
      </c>
      <c r="K1872" s="13" t="s">
        <v>147</v>
      </c>
      <c r="L1872" s="13" t="s">
        <v>147</v>
      </c>
      <c r="M1872" s="88" t="s">
        <v>446</v>
      </c>
      <c r="N1872" s="75">
        <v>35.362000000000002</v>
      </c>
      <c r="O1872" s="75">
        <v>-92.275999999999996</v>
      </c>
      <c r="P1872" s="86">
        <v>6.5</v>
      </c>
      <c r="Q1872" s="12" t="s">
        <v>120</v>
      </c>
      <c r="R1872" s="12" t="s">
        <v>236</v>
      </c>
      <c r="S1872" s="77" t="s">
        <v>2107</v>
      </c>
    </row>
    <row r="1873" spans="1:19" s="1" customFormat="1" ht="33.75" x14ac:dyDescent="0.2">
      <c r="A1873" s="27" t="e">
        <f t="shared" si="29"/>
        <v>#VALUE!</v>
      </c>
      <c r="B1873" s="100" t="s">
        <v>1950</v>
      </c>
      <c r="C1873" s="11">
        <v>2011</v>
      </c>
      <c r="D1873" s="11" t="s">
        <v>136</v>
      </c>
      <c r="E1873" s="11">
        <v>18</v>
      </c>
      <c r="F1873" s="25">
        <v>0.6178703703703704</v>
      </c>
      <c r="G1873" s="90">
        <v>0.40953703703703703</v>
      </c>
      <c r="H1873" s="90" t="s">
        <v>619</v>
      </c>
      <c r="I1873" s="12" t="s">
        <v>148</v>
      </c>
      <c r="J1873" s="88">
        <v>2.1</v>
      </c>
      <c r="K1873" s="13" t="s">
        <v>147</v>
      </c>
      <c r="L1873" s="13" t="s">
        <v>147</v>
      </c>
      <c r="M1873" s="110" t="s">
        <v>321</v>
      </c>
      <c r="N1873" s="75">
        <v>35.362000000000002</v>
      </c>
      <c r="O1873" s="75">
        <v>-92.272999999999996</v>
      </c>
      <c r="P1873" s="86">
        <v>5.6</v>
      </c>
      <c r="Q1873" s="12" t="s">
        <v>120</v>
      </c>
      <c r="R1873" s="12" t="s">
        <v>236</v>
      </c>
      <c r="S1873" s="77" t="s">
        <v>2107</v>
      </c>
    </row>
    <row r="1874" spans="1:19" s="1" customFormat="1" ht="33.75" x14ac:dyDescent="0.2">
      <c r="A1874" s="27" t="e">
        <f t="shared" si="29"/>
        <v>#VALUE!</v>
      </c>
      <c r="B1874" s="100" t="s">
        <v>1951</v>
      </c>
      <c r="C1874" s="11">
        <v>2011</v>
      </c>
      <c r="D1874" s="11" t="s">
        <v>136</v>
      </c>
      <c r="E1874" s="11">
        <v>18</v>
      </c>
      <c r="F1874" s="25">
        <v>0.7099537037037037</v>
      </c>
      <c r="G1874" s="90">
        <v>0.50162037037037044</v>
      </c>
      <c r="H1874" s="90" t="s">
        <v>619</v>
      </c>
      <c r="I1874" s="12" t="s">
        <v>148</v>
      </c>
      <c r="J1874" s="88">
        <v>2.2999999999999998</v>
      </c>
      <c r="K1874" s="13" t="s">
        <v>147</v>
      </c>
      <c r="L1874" s="13" t="s">
        <v>147</v>
      </c>
      <c r="M1874" s="110" t="s">
        <v>321</v>
      </c>
      <c r="N1874" s="75">
        <v>35.359000000000002</v>
      </c>
      <c r="O1874" s="75">
        <v>-92.272000000000006</v>
      </c>
      <c r="P1874" s="86">
        <v>5.9</v>
      </c>
      <c r="Q1874" s="12" t="s">
        <v>120</v>
      </c>
      <c r="R1874" s="12" t="s">
        <v>236</v>
      </c>
      <c r="S1874" s="77" t="s">
        <v>2107</v>
      </c>
    </row>
    <row r="1875" spans="1:19" s="1" customFormat="1" ht="33.75" x14ac:dyDescent="0.2">
      <c r="A1875" s="27" t="e">
        <f t="shared" si="29"/>
        <v>#VALUE!</v>
      </c>
      <c r="B1875" s="100" t="s">
        <v>1953</v>
      </c>
      <c r="C1875" s="11">
        <v>2011</v>
      </c>
      <c r="D1875" s="11" t="s">
        <v>136</v>
      </c>
      <c r="E1875" s="11">
        <v>18</v>
      </c>
      <c r="F1875" s="25">
        <v>0.90848379629629628</v>
      </c>
      <c r="G1875" s="90">
        <v>0.70015046296296291</v>
      </c>
      <c r="H1875" s="90" t="s">
        <v>619</v>
      </c>
      <c r="I1875" s="12" t="s">
        <v>148</v>
      </c>
      <c r="J1875" s="88">
        <v>2.4</v>
      </c>
      <c r="K1875" s="13" t="s">
        <v>147</v>
      </c>
      <c r="L1875" s="13" t="s">
        <v>147</v>
      </c>
      <c r="M1875" s="110" t="s">
        <v>321</v>
      </c>
      <c r="N1875" s="75">
        <v>35.347999999999999</v>
      </c>
      <c r="O1875" s="75">
        <v>-92.233999999999995</v>
      </c>
      <c r="P1875" s="86">
        <v>5.7</v>
      </c>
      <c r="Q1875" s="12" t="s">
        <v>120</v>
      </c>
      <c r="R1875" s="12" t="s">
        <v>236</v>
      </c>
      <c r="S1875" s="77" t="s">
        <v>2107</v>
      </c>
    </row>
    <row r="1876" spans="1:19" s="1" customFormat="1" ht="33.75" x14ac:dyDescent="0.2">
      <c r="A1876" s="27" t="e">
        <f t="shared" si="29"/>
        <v>#VALUE!</v>
      </c>
      <c r="B1876" s="100" t="s">
        <v>1954</v>
      </c>
      <c r="C1876" s="11">
        <v>2011</v>
      </c>
      <c r="D1876" s="11" t="s">
        <v>136</v>
      </c>
      <c r="E1876" s="11">
        <v>19</v>
      </c>
      <c r="F1876" s="25">
        <v>1.7962962962962962E-2</v>
      </c>
      <c r="G1876" s="90">
        <v>0.80962962962962959</v>
      </c>
      <c r="H1876" s="90" t="s">
        <v>619</v>
      </c>
      <c r="I1876" s="12" t="s">
        <v>148</v>
      </c>
      <c r="J1876" s="88">
        <v>2.2000000000000002</v>
      </c>
      <c r="K1876" s="13" t="s">
        <v>147</v>
      </c>
      <c r="L1876" s="13" t="s">
        <v>147</v>
      </c>
      <c r="M1876" s="110" t="s">
        <v>321</v>
      </c>
      <c r="N1876" s="75">
        <v>35.356000000000002</v>
      </c>
      <c r="O1876" s="75">
        <v>-92.27</v>
      </c>
      <c r="P1876" s="86">
        <v>5.3</v>
      </c>
      <c r="Q1876" s="12" t="s">
        <v>120</v>
      </c>
      <c r="R1876" s="12" t="s">
        <v>236</v>
      </c>
      <c r="S1876" s="77" t="s">
        <v>2107</v>
      </c>
    </row>
    <row r="1877" spans="1:19" s="1" customFormat="1" ht="33.75" x14ac:dyDescent="0.2">
      <c r="A1877" s="27" t="e">
        <f t="shared" si="29"/>
        <v>#VALUE!</v>
      </c>
      <c r="B1877" s="100" t="s">
        <v>1955</v>
      </c>
      <c r="C1877" s="11">
        <v>2011</v>
      </c>
      <c r="D1877" s="11" t="s">
        <v>136</v>
      </c>
      <c r="E1877" s="11">
        <v>19</v>
      </c>
      <c r="F1877" s="25">
        <v>0.18894675925925927</v>
      </c>
      <c r="G1877" s="90">
        <v>0.98061342592592593</v>
      </c>
      <c r="H1877" s="90" t="s">
        <v>619</v>
      </c>
      <c r="I1877" s="12" t="s">
        <v>148</v>
      </c>
      <c r="J1877" s="88">
        <v>2.4</v>
      </c>
      <c r="K1877" s="13" t="s">
        <v>147</v>
      </c>
      <c r="L1877" s="13" t="s">
        <v>147</v>
      </c>
      <c r="M1877" s="110" t="s">
        <v>321</v>
      </c>
      <c r="N1877" s="75">
        <v>35.363999999999997</v>
      </c>
      <c r="O1877" s="75">
        <v>-92.290999999999997</v>
      </c>
      <c r="P1877" s="86">
        <v>3.7</v>
      </c>
      <c r="Q1877" s="12" t="s">
        <v>120</v>
      </c>
      <c r="R1877" s="11" t="s">
        <v>42</v>
      </c>
      <c r="S1877" s="77" t="s">
        <v>2107</v>
      </c>
    </row>
    <row r="1878" spans="1:19" s="1" customFormat="1" ht="33.75" x14ac:dyDescent="0.2">
      <c r="A1878" s="27" t="e">
        <f t="shared" si="29"/>
        <v>#VALUE!</v>
      </c>
      <c r="B1878" s="100" t="s">
        <v>1956</v>
      </c>
      <c r="C1878" s="11">
        <v>2011</v>
      </c>
      <c r="D1878" s="11" t="s">
        <v>136</v>
      </c>
      <c r="E1878" s="11">
        <v>20</v>
      </c>
      <c r="F1878" s="25">
        <v>0.44796296296296295</v>
      </c>
      <c r="G1878" s="90">
        <v>0.23962962962962964</v>
      </c>
      <c r="H1878" s="90" t="s">
        <v>619</v>
      </c>
      <c r="I1878" s="12" t="s">
        <v>148</v>
      </c>
      <c r="J1878" s="88">
        <v>2.2999999999999998</v>
      </c>
      <c r="K1878" s="13" t="s">
        <v>147</v>
      </c>
      <c r="L1878" s="13" t="s">
        <v>147</v>
      </c>
      <c r="M1878" s="110" t="s">
        <v>352</v>
      </c>
      <c r="N1878" s="75">
        <v>35.363</v>
      </c>
      <c r="O1878" s="75">
        <v>-92.281999999999996</v>
      </c>
      <c r="P1878" s="86">
        <v>3.7</v>
      </c>
      <c r="Q1878" s="12" t="s">
        <v>120</v>
      </c>
      <c r="R1878" s="11" t="s">
        <v>42</v>
      </c>
      <c r="S1878" s="77" t="s">
        <v>2107</v>
      </c>
    </row>
    <row r="1879" spans="1:19" s="1" customFormat="1" ht="33.75" x14ac:dyDescent="0.2">
      <c r="A1879" s="27" t="e">
        <f t="shared" si="29"/>
        <v>#VALUE!</v>
      </c>
      <c r="B1879" s="100" t="s">
        <v>1958</v>
      </c>
      <c r="C1879" s="11">
        <v>2011</v>
      </c>
      <c r="D1879" s="11" t="s">
        <v>136</v>
      </c>
      <c r="E1879" s="11">
        <v>20</v>
      </c>
      <c r="F1879" s="89">
        <v>0.50261574074074067</v>
      </c>
      <c r="G1879" s="90">
        <v>0.29381944444444447</v>
      </c>
      <c r="H1879" s="90" t="s">
        <v>619</v>
      </c>
      <c r="I1879" s="12" t="s">
        <v>148</v>
      </c>
      <c r="J1879" s="88">
        <v>2.1</v>
      </c>
      <c r="K1879" s="13" t="s">
        <v>147</v>
      </c>
      <c r="L1879" s="13" t="s">
        <v>147</v>
      </c>
      <c r="M1879" s="110" t="s">
        <v>321</v>
      </c>
      <c r="N1879" s="75">
        <v>35.353999999999999</v>
      </c>
      <c r="O1879" s="75">
        <v>-92.268000000000001</v>
      </c>
      <c r="P1879" s="86">
        <v>6</v>
      </c>
      <c r="Q1879" s="12" t="s">
        <v>120</v>
      </c>
      <c r="R1879" s="12" t="s">
        <v>236</v>
      </c>
      <c r="S1879" s="77" t="s">
        <v>2107</v>
      </c>
    </row>
    <row r="1880" spans="1:19" s="1" customFormat="1" ht="33.75" x14ac:dyDescent="0.2">
      <c r="A1880" s="27" t="e">
        <f t="shared" si="29"/>
        <v>#VALUE!</v>
      </c>
      <c r="B1880" s="100" t="s">
        <v>1959</v>
      </c>
      <c r="C1880" s="11">
        <v>2011</v>
      </c>
      <c r="D1880" s="11" t="s">
        <v>136</v>
      </c>
      <c r="E1880" s="11">
        <v>21</v>
      </c>
      <c r="F1880" s="25">
        <v>0.3616550925925926</v>
      </c>
      <c r="G1880" s="90">
        <v>0.15332175925925925</v>
      </c>
      <c r="H1880" s="90" t="s">
        <v>619</v>
      </c>
      <c r="I1880" s="12" t="s">
        <v>148</v>
      </c>
      <c r="J1880" s="14">
        <v>2.4</v>
      </c>
      <c r="K1880" s="13" t="s">
        <v>147</v>
      </c>
      <c r="L1880" s="13" t="s">
        <v>147</v>
      </c>
      <c r="M1880" s="88" t="s">
        <v>321</v>
      </c>
      <c r="N1880" s="75">
        <v>35.36</v>
      </c>
      <c r="O1880" s="75">
        <v>-92.266000000000005</v>
      </c>
      <c r="P1880" s="86">
        <v>5.2</v>
      </c>
      <c r="Q1880" s="12" t="s">
        <v>120</v>
      </c>
      <c r="R1880" s="12" t="s">
        <v>236</v>
      </c>
      <c r="S1880" s="77" t="s">
        <v>2107</v>
      </c>
    </row>
    <row r="1881" spans="1:19" s="1" customFormat="1" ht="33.75" x14ac:dyDescent="0.2">
      <c r="A1881" s="27" t="e">
        <f t="shared" si="29"/>
        <v>#VALUE!</v>
      </c>
      <c r="B1881" s="100" t="s">
        <v>1961</v>
      </c>
      <c r="C1881" s="11">
        <v>2011</v>
      </c>
      <c r="D1881" s="11" t="s">
        <v>136</v>
      </c>
      <c r="E1881" s="11">
        <v>21</v>
      </c>
      <c r="F1881" s="25">
        <v>0.43858796296296299</v>
      </c>
      <c r="G1881" s="90">
        <v>0.23025462962962961</v>
      </c>
      <c r="H1881" s="90" t="s">
        <v>619</v>
      </c>
      <c r="I1881" s="12" t="s">
        <v>148</v>
      </c>
      <c r="J1881" s="14">
        <v>2</v>
      </c>
      <c r="K1881" s="13" t="s">
        <v>147</v>
      </c>
      <c r="L1881" s="13" t="s">
        <v>147</v>
      </c>
      <c r="M1881" s="88" t="s">
        <v>321</v>
      </c>
      <c r="N1881" s="75">
        <v>35.347999999999999</v>
      </c>
      <c r="O1881" s="75">
        <v>-92.251000000000005</v>
      </c>
      <c r="P1881" s="86">
        <v>6</v>
      </c>
      <c r="Q1881" s="12" t="s">
        <v>120</v>
      </c>
      <c r="R1881" s="12" t="s">
        <v>236</v>
      </c>
      <c r="S1881" s="77" t="s">
        <v>2107</v>
      </c>
    </row>
    <row r="1882" spans="1:19" s="1" customFormat="1" ht="33.75" x14ac:dyDescent="0.2">
      <c r="A1882" s="27" t="e">
        <f t="shared" si="29"/>
        <v>#VALUE!</v>
      </c>
      <c r="B1882" s="100" t="s">
        <v>1962</v>
      </c>
      <c r="C1882" s="11">
        <v>2011</v>
      </c>
      <c r="D1882" s="11" t="s">
        <v>136</v>
      </c>
      <c r="E1882" s="11">
        <v>22</v>
      </c>
      <c r="F1882" s="25">
        <v>0.4099652777777778</v>
      </c>
      <c r="G1882" s="22">
        <v>0.20163194444444443</v>
      </c>
      <c r="H1882" s="90" t="s">
        <v>619</v>
      </c>
      <c r="I1882" s="12" t="s">
        <v>148</v>
      </c>
      <c r="J1882" s="14">
        <v>2</v>
      </c>
      <c r="K1882" s="13" t="s">
        <v>147</v>
      </c>
      <c r="L1882" s="13" t="s">
        <v>147</v>
      </c>
      <c r="M1882" s="88" t="s">
        <v>321</v>
      </c>
      <c r="N1882" s="75">
        <v>35.363</v>
      </c>
      <c r="O1882" s="75">
        <v>-92.284000000000006</v>
      </c>
      <c r="P1882" s="18">
        <v>4.5</v>
      </c>
      <c r="Q1882" s="12" t="s">
        <v>120</v>
      </c>
      <c r="R1882" s="11" t="s">
        <v>42</v>
      </c>
      <c r="S1882" s="77" t="s">
        <v>2107</v>
      </c>
    </row>
    <row r="1883" spans="1:19" s="1" customFormat="1" ht="33.75" x14ac:dyDescent="0.2">
      <c r="A1883" s="27" t="e">
        <f t="shared" si="29"/>
        <v>#VALUE!</v>
      </c>
      <c r="B1883" s="100" t="s">
        <v>1963</v>
      </c>
      <c r="C1883" s="11">
        <v>2011</v>
      </c>
      <c r="D1883" s="11" t="s">
        <v>136</v>
      </c>
      <c r="E1883" s="11">
        <v>22</v>
      </c>
      <c r="F1883" s="25">
        <v>0.55405092592592597</v>
      </c>
      <c r="G1883" s="22">
        <v>0.3457175925925926</v>
      </c>
      <c r="H1883" s="90" t="s">
        <v>619</v>
      </c>
      <c r="I1883" s="12" t="s">
        <v>148</v>
      </c>
      <c r="J1883" s="14">
        <v>2.1</v>
      </c>
      <c r="K1883" s="13" t="s">
        <v>147</v>
      </c>
      <c r="L1883" s="13" t="s">
        <v>147</v>
      </c>
      <c r="M1883" s="88" t="s">
        <v>321</v>
      </c>
      <c r="N1883" s="75">
        <v>35.357999999999997</v>
      </c>
      <c r="O1883" s="75">
        <v>-92.28</v>
      </c>
      <c r="P1883" s="18">
        <v>5.4</v>
      </c>
      <c r="Q1883" s="12" t="s">
        <v>120</v>
      </c>
      <c r="R1883" s="11" t="s">
        <v>42</v>
      </c>
      <c r="S1883" s="77" t="s">
        <v>2107</v>
      </c>
    </row>
    <row r="1884" spans="1:19" s="1" customFormat="1" ht="33.75" x14ac:dyDescent="0.2">
      <c r="A1884" s="27" t="e">
        <f t="shared" si="29"/>
        <v>#VALUE!</v>
      </c>
      <c r="B1884" s="100" t="s">
        <v>1968</v>
      </c>
      <c r="C1884" s="11">
        <v>2011</v>
      </c>
      <c r="D1884" s="11" t="s">
        <v>136</v>
      </c>
      <c r="E1884" s="11">
        <v>25</v>
      </c>
      <c r="F1884" s="25">
        <v>0.97560185185185189</v>
      </c>
      <c r="G1884" s="90">
        <v>0.76726851851851852</v>
      </c>
      <c r="H1884" s="90" t="s">
        <v>619</v>
      </c>
      <c r="I1884" s="12" t="s">
        <v>148</v>
      </c>
      <c r="J1884" s="14">
        <v>2.7</v>
      </c>
      <c r="K1884" s="13" t="s">
        <v>147</v>
      </c>
      <c r="L1884" s="13" t="s">
        <v>147</v>
      </c>
      <c r="M1884" s="88" t="s">
        <v>498</v>
      </c>
      <c r="N1884" s="75">
        <v>35.36</v>
      </c>
      <c r="O1884" s="75">
        <v>-92.266000000000005</v>
      </c>
      <c r="P1884" s="18">
        <v>6.1</v>
      </c>
      <c r="Q1884" s="11" t="s">
        <v>120</v>
      </c>
      <c r="R1884" s="11" t="s">
        <v>236</v>
      </c>
      <c r="S1884" s="77" t="s">
        <v>2107</v>
      </c>
    </row>
    <row r="1885" spans="1:19" s="1" customFormat="1" ht="33.75" x14ac:dyDescent="0.2">
      <c r="A1885" s="27" t="e">
        <f t="shared" si="29"/>
        <v>#VALUE!</v>
      </c>
      <c r="B1885" s="100" t="s">
        <v>1969</v>
      </c>
      <c r="C1885" s="11">
        <v>2011</v>
      </c>
      <c r="D1885" s="11" t="s">
        <v>136</v>
      </c>
      <c r="E1885" s="11">
        <v>26</v>
      </c>
      <c r="F1885" s="25">
        <v>0.67215277777777782</v>
      </c>
      <c r="G1885" s="90">
        <v>0.4638194444444444</v>
      </c>
      <c r="H1885" s="90" t="s">
        <v>619</v>
      </c>
      <c r="I1885" s="12" t="s">
        <v>148</v>
      </c>
      <c r="J1885" s="14">
        <v>2.2000000000000002</v>
      </c>
      <c r="K1885" s="13" t="s">
        <v>147</v>
      </c>
      <c r="L1885" s="13" t="s">
        <v>147</v>
      </c>
      <c r="M1885" s="88" t="s">
        <v>321</v>
      </c>
      <c r="N1885" s="75">
        <v>35.356000000000002</v>
      </c>
      <c r="O1885" s="75">
        <v>-92.275000000000006</v>
      </c>
      <c r="P1885" s="18">
        <v>6.1</v>
      </c>
      <c r="Q1885" s="11" t="s">
        <v>120</v>
      </c>
      <c r="R1885" s="11" t="s">
        <v>236</v>
      </c>
      <c r="S1885" s="77" t="s">
        <v>2107</v>
      </c>
    </row>
    <row r="1886" spans="1:19" s="1" customFormat="1" ht="33.75" x14ac:dyDescent="0.2">
      <c r="A1886" s="27" t="e">
        <f t="shared" si="29"/>
        <v>#VALUE!</v>
      </c>
      <c r="B1886" s="100" t="s">
        <v>1970</v>
      </c>
      <c r="C1886" s="11">
        <v>2011</v>
      </c>
      <c r="D1886" s="11" t="s">
        <v>136</v>
      </c>
      <c r="E1886" s="11">
        <v>26</v>
      </c>
      <c r="F1886" s="25">
        <v>0.71260416666666659</v>
      </c>
      <c r="G1886" s="90">
        <v>0.50427083333333333</v>
      </c>
      <c r="H1886" s="90" t="s">
        <v>619</v>
      </c>
      <c r="I1886" s="12" t="s">
        <v>148</v>
      </c>
      <c r="J1886" s="14">
        <v>2.2000000000000002</v>
      </c>
      <c r="K1886" s="13" t="s">
        <v>147</v>
      </c>
      <c r="L1886" s="13" t="s">
        <v>147</v>
      </c>
      <c r="M1886" s="88" t="s">
        <v>321</v>
      </c>
      <c r="N1886" s="75">
        <v>35.353999999999999</v>
      </c>
      <c r="O1886" s="75">
        <v>-92.272000000000006</v>
      </c>
      <c r="P1886" s="18">
        <v>5.4</v>
      </c>
      <c r="Q1886" s="11" t="s">
        <v>120</v>
      </c>
      <c r="R1886" s="11" t="s">
        <v>236</v>
      </c>
      <c r="S1886" s="77" t="s">
        <v>2107</v>
      </c>
    </row>
    <row r="1887" spans="1:19" s="1" customFormat="1" ht="33.75" x14ac:dyDescent="0.2">
      <c r="A1887" s="27" t="e">
        <f t="shared" si="29"/>
        <v>#VALUE!</v>
      </c>
      <c r="B1887" s="100" t="s">
        <v>1971</v>
      </c>
      <c r="C1887" s="11">
        <v>2011</v>
      </c>
      <c r="D1887" s="11" t="s">
        <v>136</v>
      </c>
      <c r="E1887" s="11">
        <v>27</v>
      </c>
      <c r="F1887" s="25">
        <v>0.84789351851851846</v>
      </c>
      <c r="G1887" s="22">
        <v>0.6395601851851852</v>
      </c>
      <c r="H1887" s="90" t="s">
        <v>619</v>
      </c>
      <c r="I1887" s="11" t="s">
        <v>148</v>
      </c>
      <c r="J1887" s="14">
        <v>2.1</v>
      </c>
      <c r="K1887" s="13" t="s">
        <v>147</v>
      </c>
      <c r="L1887" s="13" t="s">
        <v>147</v>
      </c>
      <c r="M1887" s="88" t="s">
        <v>321</v>
      </c>
      <c r="N1887" s="75">
        <v>35.351999999999997</v>
      </c>
      <c r="O1887" s="75">
        <v>-92.290999999999997</v>
      </c>
      <c r="P1887" s="18">
        <v>3.8</v>
      </c>
      <c r="Q1887" s="11" t="s">
        <v>120</v>
      </c>
      <c r="R1887" s="11" t="s">
        <v>42</v>
      </c>
      <c r="S1887" s="77" t="s">
        <v>2107</v>
      </c>
    </row>
    <row r="1888" spans="1:19" s="1" customFormat="1" ht="33.75" x14ac:dyDescent="0.2">
      <c r="A1888" s="27" t="e">
        <f t="shared" si="29"/>
        <v>#VALUE!</v>
      </c>
      <c r="B1888" s="100" t="s">
        <v>1972</v>
      </c>
      <c r="C1888" s="11">
        <v>2011</v>
      </c>
      <c r="D1888" s="11" t="s">
        <v>136</v>
      </c>
      <c r="E1888" s="11">
        <v>28</v>
      </c>
      <c r="F1888" s="25">
        <v>0.53371527777777772</v>
      </c>
      <c r="G1888" s="90">
        <v>0.3253819444444444</v>
      </c>
      <c r="H1888" s="90" t="s">
        <v>619</v>
      </c>
      <c r="I1888" s="11" t="s">
        <v>148</v>
      </c>
      <c r="J1888" s="88">
        <v>2</v>
      </c>
      <c r="K1888" s="13" t="s">
        <v>147</v>
      </c>
      <c r="L1888" s="13" t="s">
        <v>147</v>
      </c>
      <c r="M1888" s="88" t="s">
        <v>321</v>
      </c>
      <c r="N1888" s="75">
        <v>35.354999999999997</v>
      </c>
      <c r="O1888" s="75">
        <v>-92.278000000000006</v>
      </c>
      <c r="P1888" s="86">
        <v>5.6</v>
      </c>
      <c r="Q1888" s="11" t="s">
        <v>120</v>
      </c>
      <c r="R1888" s="11" t="s">
        <v>42</v>
      </c>
      <c r="S1888" s="77" t="s">
        <v>2107</v>
      </c>
    </row>
    <row r="1889" spans="1:20" s="1" customFormat="1" ht="33.75" x14ac:dyDescent="0.2">
      <c r="A1889" s="27" t="e">
        <f t="shared" si="29"/>
        <v>#VALUE!</v>
      </c>
      <c r="B1889" s="100" t="s">
        <v>1973</v>
      </c>
      <c r="C1889" s="11">
        <v>2011</v>
      </c>
      <c r="D1889" s="11" t="s">
        <v>136</v>
      </c>
      <c r="E1889" s="11">
        <v>28</v>
      </c>
      <c r="F1889" s="25">
        <v>0.56815972222222222</v>
      </c>
      <c r="G1889" s="90">
        <v>0.3598263888888889</v>
      </c>
      <c r="H1889" s="90" t="s">
        <v>619</v>
      </c>
      <c r="I1889" s="11" t="s">
        <v>148</v>
      </c>
      <c r="J1889" s="88">
        <v>1.9</v>
      </c>
      <c r="K1889" s="13" t="s">
        <v>147</v>
      </c>
      <c r="L1889" s="13" t="s">
        <v>147</v>
      </c>
      <c r="M1889" s="88" t="s">
        <v>321</v>
      </c>
      <c r="N1889" s="75">
        <v>35.354999999999997</v>
      </c>
      <c r="O1889" s="75">
        <v>-92.278000000000006</v>
      </c>
      <c r="P1889" s="86">
        <v>6</v>
      </c>
      <c r="Q1889" s="11" t="s">
        <v>120</v>
      </c>
      <c r="R1889" s="11" t="s">
        <v>42</v>
      </c>
      <c r="S1889" s="77" t="s">
        <v>2107</v>
      </c>
    </row>
    <row r="1890" spans="1:20" s="1" customFormat="1" ht="33.75" x14ac:dyDescent="0.2">
      <c r="A1890" s="27" t="e">
        <f t="shared" si="29"/>
        <v>#VALUE!</v>
      </c>
      <c r="B1890" s="100" t="s">
        <v>1974</v>
      </c>
      <c r="C1890" s="11">
        <v>2011</v>
      </c>
      <c r="D1890" s="11" t="s">
        <v>136</v>
      </c>
      <c r="E1890" s="11">
        <v>28</v>
      </c>
      <c r="F1890" s="25">
        <v>0.65524305555555562</v>
      </c>
      <c r="G1890" s="90">
        <v>0.44690972222222225</v>
      </c>
      <c r="H1890" s="90" t="s">
        <v>619</v>
      </c>
      <c r="I1890" s="11" t="s">
        <v>148</v>
      </c>
      <c r="J1890" s="88">
        <v>2.5</v>
      </c>
      <c r="K1890" s="13" t="s">
        <v>147</v>
      </c>
      <c r="L1890" s="13" t="s">
        <v>147</v>
      </c>
      <c r="M1890" s="88" t="s">
        <v>456</v>
      </c>
      <c r="N1890" s="75">
        <v>35.356999999999999</v>
      </c>
      <c r="O1890" s="75">
        <v>-92.27</v>
      </c>
      <c r="P1890" s="86">
        <v>6.6</v>
      </c>
      <c r="Q1890" s="11" t="s">
        <v>120</v>
      </c>
      <c r="R1890" s="11" t="s">
        <v>236</v>
      </c>
      <c r="S1890" s="77" t="s">
        <v>2107</v>
      </c>
    </row>
    <row r="1891" spans="1:20" s="1" customFormat="1" ht="33.75" x14ac:dyDescent="0.2">
      <c r="A1891" s="27" t="e">
        <f t="shared" si="29"/>
        <v>#VALUE!</v>
      </c>
      <c r="B1891" s="100" t="s">
        <v>1975</v>
      </c>
      <c r="C1891" s="11">
        <v>2011</v>
      </c>
      <c r="D1891" s="11" t="s">
        <v>136</v>
      </c>
      <c r="E1891" s="11">
        <v>28</v>
      </c>
      <c r="F1891" s="25">
        <v>0.69334490740740751</v>
      </c>
      <c r="G1891" s="90">
        <v>0.48501157407407408</v>
      </c>
      <c r="H1891" s="90" t="s">
        <v>619</v>
      </c>
      <c r="I1891" s="11" t="s">
        <v>148</v>
      </c>
      <c r="J1891" s="88">
        <v>2.4</v>
      </c>
      <c r="K1891" s="13" t="s">
        <v>147</v>
      </c>
      <c r="L1891" s="13" t="s">
        <v>147</v>
      </c>
      <c r="M1891" s="88" t="s">
        <v>321</v>
      </c>
      <c r="N1891" s="75">
        <v>35.362000000000002</v>
      </c>
      <c r="O1891" s="75">
        <v>-92.257000000000005</v>
      </c>
      <c r="P1891" s="86">
        <v>4.8</v>
      </c>
      <c r="Q1891" s="11" t="s">
        <v>120</v>
      </c>
      <c r="R1891" s="11" t="s">
        <v>236</v>
      </c>
      <c r="S1891" s="77" t="s">
        <v>2107</v>
      </c>
    </row>
    <row r="1892" spans="1:20" s="1" customFormat="1" ht="33.75" x14ac:dyDescent="0.2">
      <c r="A1892" s="27" t="e">
        <f t="shared" si="29"/>
        <v>#VALUE!</v>
      </c>
      <c r="B1892" s="100" t="s">
        <v>1976</v>
      </c>
      <c r="C1892" s="11">
        <v>2011</v>
      </c>
      <c r="D1892" s="11" t="s">
        <v>136</v>
      </c>
      <c r="E1892" s="11">
        <v>28</v>
      </c>
      <c r="F1892" s="25">
        <v>0.69631944444444438</v>
      </c>
      <c r="G1892" s="90">
        <v>0.48798611111111106</v>
      </c>
      <c r="H1892" s="90" t="s">
        <v>619</v>
      </c>
      <c r="I1892" s="11" t="s">
        <v>148</v>
      </c>
      <c r="J1892" s="88">
        <v>2</v>
      </c>
      <c r="K1892" s="13" t="s">
        <v>147</v>
      </c>
      <c r="L1892" s="13" t="s">
        <v>147</v>
      </c>
      <c r="M1892" s="88" t="s">
        <v>321</v>
      </c>
      <c r="N1892" s="75">
        <v>35.360999999999997</v>
      </c>
      <c r="O1892" s="75">
        <v>-92.266999999999996</v>
      </c>
      <c r="P1892" s="86">
        <v>5.9</v>
      </c>
      <c r="Q1892" s="12" t="s">
        <v>120</v>
      </c>
      <c r="R1892" s="11" t="s">
        <v>236</v>
      </c>
      <c r="S1892" s="77" t="s">
        <v>2107</v>
      </c>
    </row>
    <row r="1893" spans="1:20" s="1" customFormat="1" ht="33.75" x14ac:dyDescent="0.2">
      <c r="A1893" s="27" t="e">
        <f t="shared" si="29"/>
        <v>#VALUE!</v>
      </c>
      <c r="B1893" s="100" t="s">
        <v>1977</v>
      </c>
      <c r="C1893" s="11">
        <v>2011</v>
      </c>
      <c r="D1893" s="11" t="s">
        <v>136</v>
      </c>
      <c r="E1893" s="11">
        <v>28</v>
      </c>
      <c r="F1893" s="25">
        <v>0.70096064814814818</v>
      </c>
      <c r="G1893" s="90">
        <v>0.49262731481481481</v>
      </c>
      <c r="H1893" s="90" t="s">
        <v>619</v>
      </c>
      <c r="I1893" s="11" t="s">
        <v>148</v>
      </c>
      <c r="J1893" s="88">
        <v>2.4</v>
      </c>
      <c r="K1893" s="13" t="s">
        <v>147</v>
      </c>
      <c r="L1893" s="13" t="s">
        <v>147</v>
      </c>
      <c r="M1893" s="88" t="s">
        <v>321</v>
      </c>
      <c r="N1893" s="75">
        <v>35.359000000000002</v>
      </c>
      <c r="O1893" s="75">
        <v>-92.272000000000006</v>
      </c>
      <c r="P1893" s="86">
        <v>6.2</v>
      </c>
      <c r="Q1893" s="11" t="s">
        <v>120</v>
      </c>
      <c r="R1893" s="11" t="s">
        <v>236</v>
      </c>
      <c r="S1893" s="77" t="s">
        <v>2107</v>
      </c>
    </row>
    <row r="1894" spans="1:20" s="1" customFormat="1" ht="33.75" x14ac:dyDescent="0.2">
      <c r="A1894" s="27" t="e">
        <f t="shared" si="29"/>
        <v>#VALUE!</v>
      </c>
      <c r="B1894" s="100" t="s">
        <v>1978</v>
      </c>
      <c r="C1894" s="11">
        <v>2011</v>
      </c>
      <c r="D1894" s="11" t="s">
        <v>136</v>
      </c>
      <c r="E1894" s="11">
        <v>28</v>
      </c>
      <c r="F1894" s="25">
        <v>0.70671296296296304</v>
      </c>
      <c r="G1894" s="90">
        <v>0.49837962962962962</v>
      </c>
      <c r="H1894" s="90" t="s">
        <v>619</v>
      </c>
      <c r="I1894" s="11" t="s">
        <v>148</v>
      </c>
      <c r="J1894" s="88">
        <v>2.2999999999999998</v>
      </c>
      <c r="K1894" s="13" t="s">
        <v>147</v>
      </c>
      <c r="L1894" s="13" t="s">
        <v>147</v>
      </c>
      <c r="M1894" s="88" t="s">
        <v>321</v>
      </c>
      <c r="N1894" s="75">
        <v>35.353999999999999</v>
      </c>
      <c r="O1894" s="75">
        <v>-92.278999999999996</v>
      </c>
      <c r="P1894" s="86">
        <v>6.3</v>
      </c>
      <c r="Q1894" s="11" t="s">
        <v>120</v>
      </c>
      <c r="R1894" s="11" t="s">
        <v>42</v>
      </c>
      <c r="S1894" s="77" t="s">
        <v>2107</v>
      </c>
    </row>
    <row r="1895" spans="1:20" s="1" customFormat="1" ht="33.75" x14ac:dyDescent="0.2">
      <c r="A1895" s="27" t="e">
        <f t="shared" si="29"/>
        <v>#VALUE!</v>
      </c>
      <c r="B1895" s="100" t="s">
        <v>1979</v>
      </c>
      <c r="C1895" s="11">
        <v>2011</v>
      </c>
      <c r="D1895" s="11" t="s">
        <v>136</v>
      </c>
      <c r="E1895" s="11">
        <v>29</v>
      </c>
      <c r="F1895" s="25">
        <v>0.60283564814814816</v>
      </c>
      <c r="G1895" s="90">
        <v>0.39450231481481479</v>
      </c>
      <c r="H1895" s="90" t="s">
        <v>619</v>
      </c>
      <c r="I1895" s="12" t="s">
        <v>148</v>
      </c>
      <c r="J1895" s="88">
        <v>1.9</v>
      </c>
      <c r="K1895" s="13" t="s">
        <v>147</v>
      </c>
      <c r="L1895" s="13" t="s">
        <v>147</v>
      </c>
      <c r="M1895" s="88" t="s">
        <v>321</v>
      </c>
      <c r="N1895" s="75">
        <v>35.356000000000002</v>
      </c>
      <c r="O1895" s="75">
        <v>-92.274000000000001</v>
      </c>
      <c r="P1895" s="86">
        <v>6.2</v>
      </c>
      <c r="Q1895" s="12" t="s">
        <v>120</v>
      </c>
      <c r="R1895" s="11" t="s">
        <v>236</v>
      </c>
      <c r="S1895" s="77" t="s">
        <v>2107</v>
      </c>
    </row>
    <row r="1896" spans="1:20" s="1" customFormat="1" ht="33.75" x14ac:dyDescent="0.2">
      <c r="A1896" s="27" t="e">
        <f t="shared" si="29"/>
        <v>#VALUE!</v>
      </c>
      <c r="B1896" s="99" t="s">
        <v>1980</v>
      </c>
      <c r="C1896" s="11">
        <v>2011</v>
      </c>
      <c r="D1896" s="11" t="s">
        <v>136</v>
      </c>
      <c r="E1896" s="11">
        <v>31</v>
      </c>
      <c r="F1896" s="25">
        <v>0.12019675925925927</v>
      </c>
      <c r="G1896" s="22">
        <v>0.91186342592592595</v>
      </c>
      <c r="H1896" s="90" t="s">
        <v>619</v>
      </c>
      <c r="I1896" s="11" t="s">
        <v>148</v>
      </c>
      <c r="J1896" s="14">
        <v>2.4</v>
      </c>
      <c r="K1896" s="13" t="s">
        <v>147</v>
      </c>
      <c r="L1896" s="13" t="s">
        <v>147</v>
      </c>
      <c r="M1896" s="88" t="s">
        <v>321</v>
      </c>
      <c r="N1896" s="75">
        <v>35.354999999999997</v>
      </c>
      <c r="O1896" s="75">
        <v>-92.269000000000005</v>
      </c>
      <c r="P1896" s="18">
        <v>5.9</v>
      </c>
      <c r="Q1896" s="12" t="s">
        <v>120</v>
      </c>
      <c r="R1896" s="12" t="s">
        <v>236</v>
      </c>
      <c r="S1896" s="77" t="s">
        <v>2107</v>
      </c>
    </row>
    <row r="1897" spans="1:20" s="1" customFormat="1" ht="33.75" x14ac:dyDescent="0.2">
      <c r="A1897" s="27" t="e">
        <f t="shared" si="29"/>
        <v>#VALUE!</v>
      </c>
      <c r="B1897" s="99" t="s">
        <v>1981</v>
      </c>
      <c r="C1897" s="12">
        <v>2011</v>
      </c>
      <c r="D1897" s="12" t="s">
        <v>136</v>
      </c>
      <c r="E1897" s="11">
        <v>31</v>
      </c>
      <c r="F1897" s="25">
        <v>0.13775462962962962</v>
      </c>
      <c r="G1897" s="22">
        <v>0.92942129629629633</v>
      </c>
      <c r="H1897" s="90" t="s">
        <v>619</v>
      </c>
      <c r="I1897" s="11" t="s">
        <v>148</v>
      </c>
      <c r="J1897" s="14">
        <v>2.1</v>
      </c>
      <c r="K1897" s="13" t="s">
        <v>147</v>
      </c>
      <c r="L1897" s="13" t="s">
        <v>147</v>
      </c>
      <c r="M1897" s="88" t="s">
        <v>321</v>
      </c>
      <c r="N1897" s="75">
        <v>35.356000000000002</v>
      </c>
      <c r="O1897" s="75">
        <v>-92.271000000000001</v>
      </c>
      <c r="P1897" s="18">
        <v>6</v>
      </c>
      <c r="Q1897" s="12" t="s">
        <v>120</v>
      </c>
      <c r="R1897" s="12" t="s">
        <v>236</v>
      </c>
      <c r="S1897" s="77" t="s">
        <v>2107</v>
      </c>
      <c r="T1897" s="93"/>
    </row>
    <row r="1898" spans="1:20" s="1" customFormat="1" ht="33.75" x14ac:dyDescent="0.2">
      <c r="A1898" s="27" t="e">
        <f t="shared" si="29"/>
        <v>#VALUE!</v>
      </c>
      <c r="B1898" s="100" t="s">
        <v>1982</v>
      </c>
      <c r="C1898" s="12">
        <v>2011</v>
      </c>
      <c r="D1898" s="12" t="s">
        <v>138</v>
      </c>
      <c r="E1898" s="11">
        <v>4</v>
      </c>
      <c r="F1898" s="25">
        <v>0.78424768518518517</v>
      </c>
      <c r="G1898" s="90">
        <v>0.5759143518518518</v>
      </c>
      <c r="H1898" s="90" t="s">
        <v>619</v>
      </c>
      <c r="I1898" s="11" t="s">
        <v>148</v>
      </c>
      <c r="J1898" s="88">
        <v>2</v>
      </c>
      <c r="K1898" s="13" t="s">
        <v>147</v>
      </c>
      <c r="L1898" s="13" t="s">
        <v>147</v>
      </c>
      <c r="M1898" s="88" t="s">
        <v>321</v>
      </c>
      <c r="N1898" s="75">
        <v>35.354999999999997</v>
      </c>
      <c r="O1898" s="75">
        <v>-92.262</v>
      </c>
      <c r="P1898" s="86">
        <v>5.5</v>
      </c>
      <c r="Q1898" s="12" t="s">
        <v>120</v>
      </c>
      <c r="R1898" s="12" t="s">
        <v>236</v>
      </c>
      <c r="S1898" s="77" t="s">
        <v>2107</v>
      </c>
      <c r="T1898" s="93"/>
    </row>
    <row r="1899" spans="1:20" s="1" customFormat="1" ht="33.75" x14ac:dyDescent="0.2">
      <c r="A1899" s="27" t="e">
        <f t="shared" si="29"/>
        <v>#VALUE!</v>
      </c>
      <c r="B1899" s="100" t="s">
        <v>1983</v>
      </c>
      <c r="C1899" s="12">
        <v>2011</v>
      </c>
      <c r="D1899" s="12" t="s">
        <v>138</v>
      </c>
      <c r="E1899" s="11">
        <v>4</v>
      </c>
      <c r="F1899" s="25">
        <v>0.80366898148148147</v>
      </c>
      <c r="G1899" s="90">
        <v>0.5953356481481481</v>
      </c>
      <c r="H1899" s="90" t="s">
        <v>619</v>
      </c>
      <c r="I1899" s="11" t="s">
        <v>148</v>
      </c>
      <c r="J1899" s="88">
        <v>2.4</v>
      </c>
      <c r="K1899" s="13" t="s">
        <v>147</v>
      </c>
      <c r="L1899" s="13" t="s">
        <v>147</v>
      </c>
      <c r="M1899" s="88" t="s">
        <v>415</v>
      </c>
      <c r="N1899" s="75">
        <v>35.356999999999999</v>
      </c>
      <c r="O1899" s="75">
        <v>-92.260999999999996</v>
      </c>
      <c r="P1899" s="86">
        <v>5.9</v>
      </c>
      <c r="Q1899" s="12" t="s">
        <v>120</v>
      </c>
      <c r="R1899" s="12" t="s">
        <v>236</v>
      </c>
      <c r="S1899" s="77" t="s">
        <v>2107</v>
      </c>
      <c r="T1899" s="93"/>
    </row>
    <row r="1900" spans="1:20" s="1" customFormat="1" ht="33.75" x14ac:dyDescent="0.2">
      <c r="A1900" s="27" t="e">
        <f t="shared" si="29"/>
        <v>#VALUE!</v>
      </c>
      <c r="B1900" s="100" t="s">
        <v>1984</v>
      </c>
      <c r="C1900" s="12">
        <v>2011</v>
      </c>
      <c r="D1900" s="12" t="s">
        <v>138</v>
      </c>
      <c r="E1900" s="11">
        <v>4</v>
      </c>
      <c r="F1900" s="25">
        <v>0.80656250000000007</v>
      </c>
      <c r="G1900" s="90">
        <v>0.5982291666666667</v>
      </c>
      <c r="H1900" s="90" t="s">
        <v>619</v>
      </c>
      <c r="I1900" s="11" t="s">
        <v>148</v>
      </c>
      <c r="J1900" s="88">
        <v>1.9</v>
      </c>
      <c r="K1900" s="13" t="s">
        <v>147</v>
      </c>
      <c r="L1900" s="13" t="s">
        <v>147</v>
      </c>
      <c r="M1900" s="88" t="s">
        <v>321</v>
      </c>
      <c r="N1900" s="75">
        <v>35.359000000000002</v>
      </c>
      <c r="O1900" s="75">
        <v>-92.268000000000001</v>
      </c>
      <c r="P1900" s="86">
        <v>5</v>
      </c>
      <c r="Q1900" s="12" t="s">
        <v>120</v>
      </c>
      <c r="R1900" s="12" t="s">
        <v>236</v>
      </c>
      <c r="S1900" s="77" t="s">
        <v>2107</v>
      </c>
    </row>
    <row r="1901" spans="1:20" s="1" customFormat="1" ht="33.75" x14ac:dyDescent="0.2">
      <c r="A1901" s="27" t="e">
        <f t="shared" si="29"/>
        <v>#VALUE!</v>
      </c>
      <c r="B1901" s="100" t="s">
        <v>1984</v>
      </c>
      <c r="C1901" s="12">
        <v>2011</v>
      </c>
      <c r="D1901" s="12" t="s">
        <v>138</v>
      </c>
      <c r="E1901" s="11">
        <v>4</v>
      </c>
      <c r="F1901" s="25">
        <v>0.88017361111111114</v>
      </c>
      <c r="G1901" s="90">
        <v>0.67211805555555548</v>
      </c>
      <c r="H1901" s="90" t="s">
        <v>619</v>
      </c>
      <c r="I1901" s="11" t="s">
        <v>148</v>
      </c>
      <c r="J1901" s="88">
        <v>2.2000000000000002</v>
      </c>
      <c r="K1901" s="13" t="s">
        <v>147</v>
      </c>
      <c r="L1901" s="13" t="s">
        <v>147</v>
      </c>
      <c r="M1901" s="88" t="s">
        <v>321</v>
      </c>
      <c r="N1901" s="75">
        <v>35.36</v>
      </c>
      <c r="O1901" s="75">
        <v>-92.27</v>
      </c>
      <c r="P1901" s="86">
        <v>6.2</v>
      </c>
      <c r="Q1901" s="12" t="s">
        <v>120</v>
      </c>
      <c r="R1901" s="12" t="s">
        <v>236</v>
      </c>
      <c r="S1901" s="77" t="s">
        <v>2107</v>
      </c>
    </row>
    <row r="1902" spans="1:20" s="1" customFormat="1" ht="33.75" x14ac:dyDescent="0.2">
      <c r="A1902" s="27" t="e">
        <f t="shared" si="29"/>
        <v>#VALUE!</v>
      </c>
      <c r="B1902" s="100" t="s">
        <v>1986</v>
      </c>
      <c r="C1902" s="12">
        <v>2011</v>
      </c>
      <c r="D1902" s="12" t="s">
        <v>138</v>
      </c>
      <c r="E1902" s="11">
        <v>10</v>
      </c>
      <c r="F1902" s="25">
        <v>0.79623842592592586</v>
      </c>
      <c r="G1902" s="22">
        <v>0.54623842592592597</v>
      </c>
      <c r="H1902" s="90" t="s">
        <v>620</v>
      </c>
      <c r="I1902" s="11" t="s">
        <v>148</v>
      </c>
      <c r="J1902" s="14">
        <v>1.8</v>
      </c>
      <c r="K1902" s="13" t="s">
        <v>147</v>
      </c>
      <c r="L1902" s="13" t="s">
        <v>147</v>
      </c>
      <c r="M1902" s="88" t="s">
        <v>321</v>
      </c>
      <c r="N1902" s="75">
        <v>35.354999999999997</v>
      </c>
      <c r="O1902" s="75">
        <v>-92.275000000000006</v>
      </c>
      <c r="P1902" s="18">
        <v>6.5</v>
      </c>
      <c r="Q1902" s="11" t="s">
        <v>120</v>
      </c>
      <c r="R1902" s="11" t="s">
        <v>42</v>
      </c>
      <c r="S1902" s="77" t="s">
        <v>2107</v>
      </c>
    </row>
    <row r="1903" spans="1:20" s="1" customFormat="1" ht="33.75" x14ac:dyDescent="0.2">
      <c r="A1903" s="27" t="e">
        <f t="shared" si="29"/>
        <v>#VALUE!</v>
      </c>
      <c r="B1903" s="100" t="s">
        <v>1989</v>
      </c>
      <c r="C1903" s="12">
        <v>2011</v>
      </c>
      <c r="D1903" s="12" t="s">
        <v>138</v>
      </c>
      <c r="E1903" s="11">
        <v>14</v>
      </c>
      <c r="F1903" s="25">
        <v>0.5511342592592593</v>
      </c>
      <c r="G1903" s="22">
        <v>0.30113425925925924</v>
      </c>
      <c r="H1903" s="90" t="s">
        <v>620</v>
      </c>
      <c r="I1903" s="12" t="s">
        <v>148</v>
      </c>
      <c r="J1903" s="14">
        <v>2.1</v>
      </c>
      <c r="K1903" s="13" t="s">
        <v>147</v>
      </c>
      <c r="L1903" s="13" t="s">
        <v>147</v>
      </c>
      <c r="M1903" s="88" t="s">
        <v>321</v>
      </c>
      <c r="N1903" s="75">
        <v>35.354999999999997</v>
      </c>
      <c r="O1903" s="75">
        <v>-92.268000000000001</v>
      </c>
      <c r="P1903" s="18">
        <v>6</v>
      </c>
      <c r="Q1903" s="12" t="s">
        <v>120</v>
      </c>
      <c r="R1903" s="11" t="s">
        <v>236</v>
      </c>
      <c r="S1903" s="77" t="s">
        <v>2107</v>
      </c>
    </row>
    <row r="1904" spans="1:20" s="1" customFormat="1" ht="33.75" x14ac:dyDescent="0.2">
      <c r="A1904" s="27" t="e">
        <f t="shared" si="29"/>
        <v>#VALUE!</v>
      </c>
      <c r="B1904" s="99" t="s">
        <v>1990</v>
      </c>
      <c r="C1904" s="12">
        <v>2011</v>
      </c>
      <c r="D1904" s="12" t="s">
        <v>138</v>
      </c>
      <c r="E1904" s="11">
        <v>21</v>
      </c>
      <c r="F1904" s="25">
        <v>0.70408564814814811</v>
      </c>
      <c r="G1904" s="22">
        <v>0.45408564814814811</v>
      </c>
      <c r="H1904" s="90" t="s">
        <v>620</v>
      </c>
      <c r="I1904" s="12" t="s">
        <v>148</v>
      </c>
      <c r="J1904" s="14">
        <v>2.9</v>
      </c>
      <c r="K1904" s="13" t="s">
        <v>147</v>
      </c>
      <c r="L1904" s="13" t="s">
        <v>147</v>
      </c>
      <c r="M1904" s="88" t="s">
        <v>509</v>
      </c>
      <c r="N1904" s="75">
        <v>35.372999999999998</v>
      </c>
      <c r="O1904" s="75">
        <v>-92.265000000000001</v>
      </c>
      <c r="P1904" s="18">
        <v>5</v>
      </c>
      <c r="Q1904" s="12" t="s">
        <v>120</v>
      </c>
      <c r="R1904" s="11" t="s">
        <v>236</v>
      </c>
      <c r="S1904" s="77" t="s">
        <v>2107</v>
      </c>
    </row>
    <row r="1905" spans="1:19" s="1" customFormat="1" ht="33.75" x14ac:dyDescent="0.2">
      <c r="A1905" s="27" t="e">
        <f t="shared" si="29"/>
        <v>#VALUE!</v>
      </c>
      <c r="B1905" s="99" t="s">
        <v>1991</v>
      </c>
      <c r="C1905" s="12">
        <v>2011</v>
      </c>
      <c r="D1905" s="12" t="s">
        <v>138</v>
      </c>
      <c r="E1905" s="11">
        <v>21</v>
      </c>
      <c r="F1905" s="25">
        <v>0.96422453703703714</v>
      </c>
      <c r="G1905" s="22">
        <v>0.71422453703703714</v>
      </c>
      <c r="H1905" s="90" t="s">
        <v>620</v>
      </c>
      <c r="I1905" s="12" t="s">
        <v>148</v>
      </c>
      <c r="J1905" s="14">
        <v>2.2000000000000002</v>
      </c>
      <c r="K1905" s="13" t="s">
        <v>147</v>
      </c>
      <c r="L1905" s="13" t="s">
        <v>147</v>
      </c>
      <c r="M1905" s="88" t="s">
        <v>321</v>
      </c>
      <c r="N1905" s="75">
        <v>35.365000000000002</v>
      </c>
      <c r="O1905" s="75">
        <v>-92.257000000000005</v>
      </c>
      <c r="P1905" s="18">
        <v>5.3</v>
      </c>
      <c r="Q1905" s="12" t="s">
        <v>120</v>
      </c>
      <c r="R1905" s="11" t="s">
        <v>236</v>
      </c>
      <c r="S1905" s="77" t="s">
        <v>2107</v>
      </c>
    </row>
    <row r="1906" spans="1:19" s="1" customFormat="1" ht="33.75" x14ac:dyDescent="0.2">
      <c r="A1906" s="27" t="e">
        <f t="shared" si="29"/>
        <v>#VALUE!</v>
      </c>
      <c r="B1906" s="99" t="s">
        <v>1994</v>
      </c>
      <c r="C1906" s="12">
        <v>2011</v>
      </c>
      <c r="D1906" s="12" t="s">
        <v>138</v>
      </c>
      <c r="E1906" s="11">
        <v>29</v>
      </c>
      <c r="F1906" s="25">
        <v>0.30085648148148147</v>
      </c>
      <c r="G1906" s="210">
        <v>5.0856481481481482E-2</v>
      </c>
      <c r="H1906" s="90" t="s">
        <v>620</v>
      </c>
      <c r="I1906" s="11" t="s">
        <v>148</v>
      </c>
      <c r="J1906" s="14">
        <v>1.8</v>
      </c>
      <c r="K1906" s="88" t="s">
        <v>147</v>
      </c>
      <c r="L1906" s="88" t="s">
        <v>147</v>
      </c>
      <c r="M1906" s="88" t="s">
        <v>321</v>
      </c>
      <c r="N1906" s="19">
        <v>35.356999999999999</v>
      </c>
      <c r="O1906" s="19">
        <v>-92.275999999999996</v>
      </c>
      <c r="P1906" s="18">
        <v>6.1</v>
      </c>
      <c r="Q1906" s="11" t="s">
        <v>120</v>
      </c>
      <c r="R1906" s="11" t="s">
        <v>42</v>
      </c>
      <c r="S1906" s="77" t="s">
        <v>2107</v>
      </c>
    </row>
    <row r="1907" spans="1:19" s="1" customFormat="1" ht="33.75" x14ac:dyDescent="0.2">
      <c r="A1907" s="27" t="e">
        <f t="shared" si="29"/>
        <v>#VALUE!</v>
      </c>
      <c r="B1907" s="100" t="s">
        <v>2012</v>
      </c>
      <c r="C1907" s="11">
        <v>2011</v>
      </c>
      <c r="D1907" s="12" t="s">
        <v>131</v>
      </c>
      <c r="E1907" s="11">
        <v>20</v>
      </c>
      <c r="F1907" s="25">
        <v>0.19381944444444443</v>
      </c>
      <c r="G1907" s="90">
        <v>0.94381944444444443</v>
      </c>
      <c r="H1907" s="90" t="s">
        <v>620</v>
      </c>
      <c r="I1907" s="11" t="s">
        <v>148</v>
      </c>
      <c r="J1907" s="88">
        <v>1.9</v>
      </c>
      <c r="K1907" s="88" t="s">
        <v>147</v>
      </c>
      <c r="L1907" s="88" t="s">
        <v>147</v>
      </c>
      <c r="M1907" s="88" t="s">
        <v>321</v>
      </c>
      <c r="N1907" s="75">
        <v>35.351999999999997</v>
      </c>
      <c r="O1907" s="75">
        <v>-92.262</v>
      </c>
      <c r="P1907" s="86">
        <v>3.8</v>
      </c>
      <c r="Q1907" s="12" t="s">
        <v>120</v>
      </c>
      <c r="R1907" s="12" t="s">
        <v>236</v>
      </c>
      <c r="S1907" s="77" t="s">
        <v>2107</v>
      </c>
    </row>
    <row r="1908" spans="1:19" s="1" customFormat="1" ht="33.75" x14ac:dyDescent="0.2">
      <c r="A1908" s="27" t="e">
        <f t="shared" si="29"/>
        <v>#VALUE!</v>
      </c>
      <c r="B1908" s="100" t="s">
        <v>2013</v>
      </c>
      <c r="C1908" s="11">
        <v>2011</v>
      </c>
      <c r="D1908" s="12" t="s">
        <v>131</v>
      </c>
      <c r="E1908" s="11">
        <v>21</v>
      </c>
      <c r="F1908" s="25">
        <v>0.28843750000000001</v>
      </c>
      <c r="G1908" s="90">
        <v>3.8437499999999999E-2</v>
      </c>
      <c r="H1908" s="90" t="s">
        <v>620</v>
      </c>
      <c r="I1908" s="11" t="s">
        <v>148</v>
      </c>
      <c r="J1908" s="88">
        <v>2.2999999999999998</v>
      </c>
      <c r="K1908" s="88" t="s">
        <v>147</v>
      </c>
      <c r="L1908" s="88" t="s">
        <v>147</v>
      </c>
      <c r="M1908" s="88" t="s">
        <v>321</v>
      </c>
      <c r="N1908" s="75">
        <v>35.362000000000002</v>
      </c>
      <c r="O1908" s="75">
        <v>-92.27</v>
      </c>
      <c r="P1908" s="86">
        <v>6.4</v>
      </c>
      <c r="Q1908" s="12" t="s">
        <v>120</v>
      </c>
      <c r="R1908" s="12" t="s">
        <v>236</v>
      </c>
      <c r="S1908" s="77" t="s">
        <v>2107</v>
      </c>
    </row>
    <row r="1909" spans="1:19" s="1" customFormat="1" ht="33.75" x14ac:dyDescent="0.2">
      <c r="A1909" s="27" t="e">
        <f t="shared" si="29"/>
        <v>#VALUE!</v>
      </c>
      <c r="B1909" s="100" t="s">
        <v>2014</v>
      </c>
      <c r="C1909" s="11">
        <v>2011</v>
      </c>
      <c r="D1909" s="12" t="s">
        <v>131</v>
      </c>
      <c r="E1909" s="11">
        <v>21</v>
      </c>
      <c r="F1909" s="25">
        <v>0.29818287037037033</v>
      </c>
      <c r="G1909" s="90">
        <v>4.8182870370370369E-2</v>
      </c>
      <c r="H1909" s="90" t="s">
        <v>620</v>
      </c>
      <c r="I1909" s="11" t="s">
        <v>148</v>
      </c>
      <c r="J1909" s="88">
        <v>2.1</v>
      </c>
      <c r="K1909" s="88" t="s">
        <v>147</v>
      </c>
      <c r="L1909" s="88" t="s">
        <v>147</v>
      </c>
      <c r="M1909" s="88" t="s">
        <v>321</v>
      </c>
      <c r="N1909" s="75">
        <v>35.363</v>
      </c>
      <c r="O1909" s="75">
        <v>-92.274000000000001</v>
      </c>
      <c r="P1909" s="86">
        <v>6.7</v>
      </c>
      <c r="Q1909" s="12" t="s">
        <v>120</v>
      </c>
      <c r="R1909" s="12" t="s">
        <v>236</v>
      </c>
      <c r="S1909" s="77" t="s">
        <v>2107</v>
      </c>
    </row>
    <row r="1910" spans="1:19" s="1" customFormat="1" ht="33.75" x14ac:dyDescent="0.2">
      <c r="A1910" s="27" t="e">
        <f t="shared" si="29"/>
        <v>#VALUE!</v>
      </c>
      <c r="B1910" s="100" t="s">
        <v>2019</v>
      </c>
      <c r="C1910" s="11">
        <v>2012</v>
      </c>
      <c r="D1910" s="11" t="s">
        <v>424</v>
      </c>
      <c r="E1910" s="11">
        <v>14</v>
      </c>
      <c r="F1910" s="25">
        <v>0.13106481481481483</v>
      </c>
      <c r="G1910" s="22">
        <v>0.88106481481481491</v>
      </c>
      <c r="H1910" s="90" t="s">
        <v>620</v>
      </c>
      <c r="I1910" s="11" t="s">
        <v>148</v>
      </c>
      <c r="J1910" s="14">
        <v>2.2000000000000002</v>
      </c>
      <c r="K1910" s="88" t="s">
        <v>147</v>
      </c>
      <c r="L1910" s="88" t="s">
        <v>147</v>
      </c>
      <c r="M1910" s="88" t="s">
        <v>321</v>
      </c>
      <c r="N1910" s="75">
        <v>35.307000000000002</v>
      </c>
      <c r="O1910" s="75">
        <v>-92.31</v>
      </c>
      <c r="P1910" s="18">
        <v>4.8</v>
      </c>
      <c r="Q1910" s="12" t="s">
        <v>120</v>
      </c>
      <c r="R1910" s="11" t="s">
        <v>42</v>
      </c>
      <c r="S1910" s="77" t="s">
        <v>2107</v>
      </c>
    </row>
    <row r="1911" spans="1:19" s="1" customFormat="1" ht="33.75" x14ac:dyDescent="0.2">
      <c r="A1911" s="27" t="e">
        <f t="shared" si="29"/>
        <v>#VALUE!</v>
      </c>
      <c r="B1911" s="100" t="s">
        <v>2020</v>
      </c>
      <c r="C1911" s="11">
        <v>2012</v>
      </c>
      <c r="D1911" s="11" t="s">
        <v>424</v>
      </c>
      <c r="E1911" s="11">
        <v>14</v>
      </c>
      <c r="F1911" s="25">
        <v>0.15358796296296295</v>
      </c>
      <c r="G1911" s="22">
        <v>0.90358796296296295</v>
      </c>
      <c r="H1911" s="90" t="s">
        <v>620</v>
      </c>
      <c r="I1911" s="11" t="s">
        <v>148</v>
      </c>
      <c r="J1911" s="14">
        <v>2</v>
      </c>
      <c r="K1911" s="88" t="s">
        <v>147</v>
      </c>
      <c r="L1911" s="88" t="s">
        <v>147</v>
      </c>
      <c r="M1911" s="88" t="s">
        <v>321</v>
      </c>
      <c r="N1911" s="75">
        <v>35.31</v>
      </c>
      <c r="O1911" s="75">
        <v>-92.313000000000002</v>
      </c>
      <c r="P1911" s="18">
        <v>4.5</v>
      </c>
      <c r="Q1911" s="12" t="s">
        <v>120</v>
      </c>
      <c r="R1911" s="11" t="s">
        <v>42</v>
      </c>
      <c r="S1911" s="77" t="s">
        <v>2107</v>
      </c>
    </row>
    <row r="1912" spans="1:19" s="1" customFormat="1" x14ac:dyDescent="0.2">
      <c r="A1912" s="27" t="e">
        <f t="shared" si="29"/>
        <v>#VALUE!</v>
      </c>
      <c r="B1912" s="100" t="s">
        <v>2033</v>
      </c>
      <c r="C1912" s="11">
        <v>2012</v>
      </c>
      <c r="D1912" s="12" t="s">
        <v>140</v>
      </c>
      <c r="E1912" s="11">
        <v>29</v>
      </c>
      <c r="F1912" s="25">
        <v>0.72278935185185178</v>
      </c>
      <c r="G1912" s="90">
        <v>0.51445601851851852</v>
      </c>
      <c r="H1912" s="90" t="s">
        <v>619</v>
      </c>
      <c r="I1912" s="12" t="s">
        <v>148</v>
      </c>
      <c r="J1912" s="14">
        <v>1.9</v>
      </c>
      <c r="K1912" s="88" t="s">
        <v>147</v>
      </c>
      <c r="L1912" s="88" t="s">
        <v>147</v>
      </c>
      <c r="M1912" s="88" t="s">
        <v>321</v>
      </c>
      <c r="N1912" s="75">
        <v>35.351999999999997</v>
      </c>
      <c r="O1912" s="75">
        <v>-92.266000000000005</v>
      </c>
      <c r="P1912" s="18">
        <v>6.3</v>
      </c>
      <c r="Q1912" s="12" t="s">
        <v>120</v>
      </c>
      <c r="R1912" s="12" t="s">
        <v>236</v>
      </c>
      <c r="S1912" s="32" t="s">
        <v>147</v>
      </c>
    </row>
    <row r="1913" spans="1:19" s="1" customFormat="1" x14ac:dyDescent="0.2">
      <c r="A1913" s="27" t="e">
        <f t="shared" si="29"/>
        <v>#VALUE!</v>
      </c>
      <c r="B1913" s="100" t="s">
        <v>2057</v>
      </c>
      <c r="C1913" s="11">
        <v>2012</v>
      </c>
      <c r="D1913" s="12" t="s">
        <v>137</v>
      </c>
      <c r="E1913" s="11">
        <v>9</v>
      </c>
      <c r="F1913" s="25">
        <v>0.71937499999999999</v>
      </c>
      <c r="G1913" s="90">
        <v>0.51104166666666673</v>
      </c>
      <c r="H1913" s="90" t="s">
        <v>619</v>
      </c>
      <c r="I1913" s="12" t="s">
        <v>148</v>
      </c>
      <c r="J1913" s="88">
        <v>2.2000000000000002</v>
      </c>
      <c r="K1913" s="88" t="s">
        <v>147</v>
      </c>
      <c r="L1913" s="88" t="s">
        <v>147</v>
      </c>
      <c r="M1913" s="88" t="s">
        <v>321</v>
      </c>
      <c r="N1913" s="75">
        <v>35.301000000000002</v>
      </c>
      <c r="O1913" s="75">
        <v>-92.158000000000001</v>
      </c>
      <c r="P1913" s="86">
        <v>3.4</v>
      </c>
      <c r="Q1913" s="11" t="s">
        <v>120</v>
      </c>
      <c r="R1913" s="12" t="s">
        <v>324</v>
      </c>
      <c r="S1913" s="32" t="s">
        <v>147</v>
      </c>
    </row>
    <row r="1914" spans="1:19" s="1" customFormat="1" x14ac:dyDescent="0.2">
      <c r="A1914" s="27" t="e">
        <f t="shared" si="29"/>
        <v>#VALUE!</v>
      </c>
      <c r="B1914" s="100" t="s">
        <v>2058</v>
      </c>
      <c r="C1914" s="11">
        <v>2012</v>
      </c>
      <c r="D1914" s="12" t="s">
        <v>137</v>
      </c>
      <c r="E1914" s="11">
        <v>11</v>
      </c>
      <c r="F1914" s="25">
        <v>0.22716435185185183</v>
      </c>
      <c r="G1914" s="90">
        <v>1.8831018518518518E-2</v>
      </c>
      <c r="H1914" s="90" t="s">
        <v>619</v>
      </c>
      <c r="I1914" s="12" t="s">
        <v>148</v>
      </c>
      <c r="J1914" s="88">
        <v>2.2000000000000002</v>
      </c>
      <c r="K1914" s="88" t="s">
        <v>147</v>
      </c>
      <c r="L1914" s="88" t="s">
        <v>147</v>
      </c>
      <c r="M1914" s="88" t="s">
        <v>321</v>
      </c>
      <c r="N1914" s="75">
        <v>35.264000000000003</v>
      </c>
      <c r="O1914" s="75">
        <v>-92.188999999999993</v>
      </c>
      <c r="P1914" s="86">
        <v>2.8</v>
      </c>
      <c r="Q1914" s="11" t="s">
        <v>120</v>
      </c>
      <c r="R1914" s="12" t="s">
        <v>318</v>
      </c>
      <c r="S1914" s="32" t="s">
        <v>147</v>
      </c>
    </row>
    <row r="1915" spans="1:19" s="1" customFormat="1" x14ac:dyDescent="0.2">
      <c r="A1915" s="27" t="e">
        <f t="shared" si="29"/>
        <v>#VALUE!</v>
      </c>
      <c r="B1915" s="100" t="s">
        <v>2059</v>
      </c>
      <c r="C1915" s="11">
        <v>2012</v>
      </c>
      <c r="D1915" s="12" t="s">
        <v>137</v>
      </c>
      <c r="E1915" s="11">
        <v>11</v>
      </c>
      <c r="F1915" s="25">
        <v>0.29986111111111108</v>
      </c>
      <c r="G1915" s="90">
        <v>9.1527777777777777E-2</v>
      </c>
      <c r="H1915" s="90" t="s">
        <v>619</v>
      </c>
      <c r="I1915" s="12" t="s">
        <v>148</v>
      </c>
      <c r="J1915" s="88">
        <v>2.1</v>
      </c>
      <c r="K1915" s="88" t="s">
        <v>147</v>
      </c>
      <c r="L1915" s="88" t="s">
        <v>147</v>
      </c>
      <c r="M1915" s="88" t="s">
        <v>321</v>
      </c>
      <c r="N1915" s="75">
        <v>35.270000000000003</v>
      </c>
      <c r="O1915" s="75">
        <v>-92.195999999999998</v>
      </c>
      <c r="P1915" s="86">
        <v>3.3</v>
      </c>
      <c r="Q1915" s="11" t="s">
        <v>120</v>
      </c>
      <c r="R1915" s="12" t="s">
        <v>318</v>
      </c>
      <c r="S1915" s="32" t="s">
        <v>147</v>
      </c>
    </row>
    <row r="1916" spans="1:19" s="1" customFormat="1" ht="33.75" x14ac:dyDescent="0.2">
      <c r="A1916" s="27" t="e">
        <f t="shared" si="29"/>
        <v>#VALUE!</v>
      </c>
      <c r="B1916" s="100" t="s">
        <v>2076</v>
      </c>
      <c r="C1916" s="11">
        <v>2012</v>
      </c>
      <c r="D1916" s="12" t="s">
        <v>142</v>
      </c>
      <c r="E1916" s="11">
        <v>19</v>
      </c>
      <c r="F1916" s="25">
        <v>0.3502662037037037</v>
      </c>
      <c r="G1916" s="90">
        <v>0.14193287037037036</v>
      </c>
      <c r="H1916" s="90" t="s">
        <v>619</v>
      </c>
      <c r="I1916" s="12" t="s">
        <v>148</v>
      </c>
      <c r="J1916" s="88">
        <v>3.3</v>
      </c>
      <c r="K1916" s="88" t="s">
        <v>147</v>
      </c>
      <c r="L1916" s="88" t="s">
        <v>147</v>
      </c>
      <c r="M1916" s="88" t="s">
        <v>572</v>
      </c>
      <c r="N1916" s="75">
        <v>35.24</v>
      </c>
      <c r="O1916" s="75">
        <v>-92.379000000000005</v>
      </c>
      <c r="P1916" s="86">
        <v>4.4000000000000004</v>
      </c>
      <c r="Q1916" s="11" t="s">
        <v>120</v>
      </c>
      <c r="R1916" s="12" t="s">
        <v>25</v>
      </c>
      <c r="S1916" s="77" t="s">
        <v>2159</v>
      </c>
    </row>
    <row r="1917" spans="1:19" s="1" customFormat="1" ht="33.75" x14ac:dyDescent="0.2">
      <c r="A1917" s="27" t="e">
        <f t="shared" si="29"/>
        <v>#VALUE!</v>
      </c>
      <c r="B1917" s="100" t="s">
        <v>2077</v>
      </c>
      <c r="C1917" s="11">
        <v>2012</v>
      </c>
      <c r="D1917" s="12" t="s">
        <v>142</v>
      </c>
      <c r="E1917" s="11">
        <v>19</v>
      </c>
      <c r="F1917" s="25">
        <v>0.38702546296296297</v>
      </c>
      <c r="G1917" s="90">
        <v>0.17869212962962963</v>
      </c>
      <c r="H1917" s="90" t="s">
        <v>619</v>
      </c>
      <c r="I1917" s="12" t="s">
        <v>148</v>
      </c>
      <c r="J1917" s="88">
        <v>1.5</v>
      </c>
      <c r="K1917" s="88" t="s">
        <v>147</v>
      </c>
      <c r="L1917" s="88" t="s">
        <v>147</v>
      </c>
      <c r="M1917" s="88" t="s">
        <v>321</v>
      </c>
      <c r="N1917" s="75">
        <v>35.229999999999997</v>
      </c>
      <c r="O1917" s="75">
        <v>-92.37</v>
      </c>
      <c r="P1917" s="86">
        <v>6</v>
      </c>
      <c r="Q1917" s="11" t="s">
        <v>120</v>
      </c>
      <c r="R1917" s="12" t="s">
        <v>25</v>
      </c>
      <c r="S1917" s="77" t="s">
        <v>2159</v>
      </c>
    </row>
    <row r="1918" spans="1:19" s="1" customFormat="1" ht="33.75" x14ac:dyDescent="0.2">
      <c r="A1918" s="27" t="e">
        <f t="shared" si="29"/>
        <v>#VALUE!</v>
      </c>
      <c r="B1918" s="100" t="s">
        <v>2078</v>
      </c>
      <c r="C1918" s="11">
        <v>2012</v>
      </c>
      <c r="D1918" s="12" t="s">
        <v>142</v>
      </c>
      <c r="E1918" s="11">
        <v>19</v>
      </c>
      <c r="F1918" s="25">
        <v>0.45575231481481482</v>
      </c>
      <c r="G1918" s="90">
        <v>0.24741898148148148</v>
      </c>
      <c r="H1918" s="90" t="s">
        <v>619</v>
      </c>
      <c r="I1918" s="12" t="s">
        <v>148</v>
      </c>
      <c r="J1918" s="88">
        <v>2.5</v>
      </c>
      <c r="K1918" s="88" t="s">
        <v>147</v>
      </c>
      <c r="L1918" s="88" t="s">
        <v>147</v>
      </c>
      <c r="M1918" s="88" t="s">
        <v>358</v>
      </c>
      <c r="N1918" s="75">
        <v>35.241999999999997</v>
      </c>
      <c r="O1918" s="75">
        <v>-92.373999999999995</v>
      </c>
      <c r="P1918" s="86">
        <v>3.5</v>
      </c>
      <c r="Q1918" s="11" t="s">
        <v>120</v>
      </c>
      <c r="R1918" s="12" t="s">
        <v>25</v>
      </c>
      <c r="S1918" s="77" t="s">
        <v>2159</v>
      </c>
    </row>
    <row r="1919" spans="1:19" s="1" customFormat="1" ht="33.75" x14ac:dyDescent="0.2">
      <c r="A1919" s="27" t="e">
        <f t="shared" si="29"/>
        <v>#VALUE!</v>
      </c>
      <c r="B1919" s="100" t="s">
        <v>2079</v>
      </c>
      <c r="C1919" s="11">
        <v>2012</v>
      </c>
      <c r="D1919" s="12" t="s">
        <v>142</v>
      </c>
      <c r="E1919" s="11">
        <v>19</v>
      </c>
      <c r="F1919" s="25">
        <v>0.18686342592592595</v>
      </c>
      <c r="G1919" s="90">
        <v>0.97853009259259249</v>
      </c>
      <c r="H1919" s="90" t="s">
        <v>619</v>
      </c>
      <c r="I1919" s="12" t="s">
        <v>148</v>
      </c>
      <c r="J1919" s="88">
        <v>2</v>
      </c>
      <c r="K1919" s="88" t="s">
        <v>147</v>
      </c>
      <c r="L1919" s="88" t="s">
        <v>147</v>
      </c>
      <c r="M1919" s="88" t="s">
        <v>321</v>
      </c>
      <c r="N1919" s="75">
        <v>35.231999999999999</v>
      </c>
      <c r="O1919" s="75">
        <v>-92.378</v>
      </c>
      <c r="P1919" s="86">
        <v>5.6</v>
      </c>
      <c r="Q1919" s="11" t="s">
        <v>120</v>
      </c>
      <c r="R1919" s="12" t="s">
        <v>25</v>
      </c>
      <c r="S1919" s="77" t="s">
        <v>2159</v>
      </c>
    </row>
    <row r="1920" spans="1:19" s="1" customFormat="1" ht="33.75" x14ac:dyDescent="0.2">
      <c r="A1920" s="27" t="e">
        <f t="shared" si="29"/>
        <v>#VALUE!</v>
      </c>
      <c r="B1920" s="100" t="s">
        <v>2080</v>
      </c>
      <c r="C1920" s="11">
        <v>2012</v>
      </c>
      <c r="D1920" s="12" t="s">
        <v>142</v>
      </c>
      <c r="E1920" s="11">
        <v>19</v>
      </c>
      <c r="F1920" s="25">
        <v>0.18694444444444444</v>
      </c>
      <c r="G1920" s="90">
        <v>0.97861111111111121</v>
      </c>
      <c r="H1920" s="90" t="s">
        <v>619</v>
      </c>
      <c r="I1920" s="12" t="s">
        <v>148</v>
      </c>
      <c r="J1920" s="88">
        <v>2.5</v>
      </c>
      <c r="K1920" s="88" t="s">
        <v>147</v>
      </c>
      <c r="L1920" s="88" t="s">
        <v>147</v>
      </c>
      <c r="M1920" s="88" t="s">
        <v>358</v>
      </c>
      <c r="N1920" s="75">
        <v>35.231999999999999</v>
      </c>
      <c r="O1920" s="75">
        <v>-92.367000000000004</v>
      </c>
      <c r="P1920" s="86">
        <v>6.4</v>
      </c>
      <c r="Q1920" s="11" t="s">
        <v>120</v>
      </c>
      <c r="R1920" s="12" t="s">
        <v>25</v>
      </c>
      <c r="S1920" s="77" t="s">
        <v>2159</v>
      </c>
    </row>
    <row r="1921" spans="1:19" s="1" customFormat="1" ht="33.75" x14ac:dyDescent="0.2">
      <c r="A1921" s="27" t="e">
        <f t="shared" si="29"/>
        <v>#VALUE!</v>
      </c>
      <c r="B1921" s="100" t="s">
        <v>2081</v>
      </c>
      <c r="C1921" s="11">
        <v>2012</v>
      </c>
      <c r="D1921" s="12" t="s">
        <v>142</v>
      </c>
      <c r="E1921" s="11">
        <v>19</v>
      </c>
      <c r="F1921" s="25">
        <v>0.19562500000000002</v>
      </c>
      <c r="G1921" s="90">
        <v>0.98729166666666668</v>
      </c>
      <c r="H1921" s="90" t="s">
        <v>619</v>
      </c>
      <c r="I1921" s="12" t="s">
        <v>148</v>
      </c>
      <c r="J1921" s="88">
        <v>1.9</v>
      </c>
      <c r="K1921" s="88" t="s">
        <v>147</v>
      </c>
      <c r="L1921" s="88" t="s">
        <v>147</v>
      </c>
      <c r="M1921" s="88" t="s">
        <v>321</v>
      </c>
      <c r="N1921" s="75">
        <v>35.238999999999997</v>
      </c>
      <c r="O1921" s="75">
        <v>-92.376000000000005</v>
      </c>
      <c r="P1921" s="86">
        <v>5.0999999999999996</v>
      </c>
      <c r="Q1921" s="11" t="s">
        <v>120</v>
      </c>
      <c r="R1921" s="12" t="s">
        <v>25</v>
      </c>
      <c r="S1921" s="77" t="s">
        <v>2159</v>
      </c>
    </row>
    <row r="1922" spans="1:19" s="1" customFormat="1" x14ac:dyDescent="0.2">
      <c r="A1922" s="27" t="e">
        <f t="shared" ref="A1922:A1985" si="30">SUM(A1921+1)</f>
        <v>#VALUE!</v>
      </c>
      <c r="B1922" s="100" t="s">
        <v>2084</v>
      </c>
      <c r="C1922" s="11">
        <v>2012</v>
      </c>
      <c r="D1922" s="12" t="s">
        <v>142</v>
      </c>
      <c r="E1922" s="11">
        <v>28</v>
      </c>
      <c r="F1922" s="25">
        <v>0.40347222222222223</v>
      </c>
      <c r="G1922" s="90">
        <v>0.19513888888888889</v>
      </c>
      <c r="H1922" s="90" t="s">
        <v>619</v>
      </c>
      <c r="I1922" s="12" t="s">
        <v>148</v>
      </c>
      <c r="J1922" s="88">
        <v>2.2999999999999998</v>
      </c>
      <c r="K1922" s="88" t="s">
        <v>147</v>
      </c>
      <c r="L1922" s="88" t="s">
        <v>147</v>
      </c>
      <c r="M1922" s="88" t="s">
        <v>358</v>
      </c>
      <c r="N1922" s="75">
        <v>35.351999999999997</v>
      </c>
      <c r="O1922" s="75">
        <v>-92.168000000000006</v>
      </c>
      <c r="P1922" s="86">
        <v>0.1</v>
      </c>
      <c r="Q1922" s="11" t="s">
        <v>120</v>
      </c>
      <c r="R1922" s="12" t="s">
        <v>236</v>
      </c>
      <c r="S1922" s="32" t="s">
        <v>147</v>
      </c>
    </row>
    <row r="1923" spans="1:19" s="1" customFormat="1" ht="33.75" x14ac:dyDescent="0.2">
      <c r="A1923" s="27" t="e">
        <f t="shared" si="30"/>
        <v>#VALUE!</v>
      </c>
      <c r="B1923" s="99" t="s">
        <v>2129</v>
      </c>
      <c r="C1923" s="11">
        <v>2013</v>
      </c>
      <c r="D1923" s="12" t="s">
        <v>424</v>
      </c>
      <c r="E1923" s="11">
        <v>26</v>
      </c>
      <c r="F1923" s="25">
        <v>0.3987384259259259</v>
      </c>
      <c r="G1923" s="22">
        <v>0.14873842592592593</v>
      </c>
      <c r="H1923" s="90" t="s">
        <v>620</v>
      </c>
      <c r="I1923" s="11" t="s">
        <v>148</v>
      </c>
      <c r="J1923" s="14">
        <v>2</v>
      </c>
      <c r="K1923" s="88" t="s">
        <v>147</v>
      </c>
      <c r="L1923" s="88" t="s">
        <v>147</v>
      </c>
      <c r="M1923" s="88" t="s">
        <v>364</v>
      </c>
      <c r="N1923" s="20">
        <v>35.26</v>
      </c>
      <c r="O1923" s="20">
        <v>92.334000000000003</v>
      </c>
      <c r="P1923" s="18">
        <v>6.9</v>
      </c>
      <c r="Q1923" s="12" t="s">
        <v>120</v>
      </c>
      <c r="R1923" s="11" t="s">
        <v>25</v>
      </c>
      <c r="S1923" s="77" t="s">
        <v>2159</v>
      </c>
    </row>
    <row r="1924" spans="1:19" s="1" customFormat="1" ht="33.75" x14ac:dyDescent="0.2">
      <c r="A1924" s="27" t="e">
        <f t="shared" si="30"/>
        <v>#VALUE!</v>
      </c>
      <c r="B1924" s="99" t="s">
        <v>2130</v>
      </c>
      <c r="C1924" s="11">
        <v>2013</v>
      </c>
      <c r="D1924" s="12" t="s">
        <v>424</v>
      </c>
      <c r="E1924" s="11">
        <v>26</v>
      </c>
      <c r="F1924" s="25">
        <v>0.85112268518518519</v>
      </c>
      <c r="G1924" s="22">
        <v>0.60112268518518519</v>
      </c>
      <c r="H1924" s="90" t="s">
        <v>620</v>
      </c>
      <c r="I1924" s="11" t="s">
        <v>148</v>
      </c>
      <c r="J1924" s="14">
        <v>2</v>
      </c>
      <c r="K1924" s="88" t="s">
        <v>147</v>
      </c>
      <c r="L1924" s="88" t="s">
        <v>147</v>
      </c>
      <c r="M1924" s="88" t="s">
        <v>321</v>
      </c>
      <c r="N1924" s="20">
        <v>35.292999999999999</v>
      </c>
      <c r="O1924" s="20">
        <v>92.308000000000007</v>
      </c>
      <c r="P1924" s="18">
        <v>7</v>
      </c>
      <c r="Q1924" s="12" t="s">
        <v>120</v>
      </c>
      <c r="R1924" s="11" t="s">
        <v>42</v>
      </c>
      <c r="S1924" s="77" t="s">
        <v>2159</v>
      </c>
    </row>
    <row r="1925" spans="1:19" s="1" customFormat="1" x14ac:dyDescent="0.2">
      <c r="A1925" s="27" t="e">
        <f t="shared" si="30"/>
        <v>#VALUE!</v>
      </c>
      <c r="B1925" s="186" t="s">
        <v>147</v>
      </c>
      <c r="C1925" s="8">
        <v>1977</v>
      </c>
      <c r="D1925" s="9" t="s">
        <v>135</v>
      </c>
      <c r="E1925" s="133">
        <v>9</v>
      </c>
      <c r="F1925" s="143" t="s">
        <v>147</v>
      </c>
      <c r="G1925" s="138" t="s">
        <v>147</v>
      </c>
      <c r="H1925" s="142" t="s">
        <v>619</v>
      </c>
      <c r="I1925" s="79" t="s">
        <v>181</v>
      </c>
      <c r="J1925" s="87">
        <v>2</v>
      </c>
      <c r="K1925" s="14" t="s">
        <v>147</v>
      </c>
      <c r="L1925" s="14" t="s">
        <v>147</v>
      </c>
      <c r="M1925" s="14" t="s">
        <v>147</v>
      </c>
      <c r="N1925" s="119">
        <v>35.33</v>
      </c>
      <c r="O1925" s="119">
        <v>-94.04</v>
      </c>
      <c r="P1925" s="16" t="s">
        <v>147</v>
      </c>
      <c r="Q1925" s="9" t="s">
        <v>1</v>
      </c>
      <c r="R1925" s="9" t="s">
        <v>147</v>
      </c>
      <c r="S1925" s="84" t="s">
        <v>624</v>
      </c>
    </row>
    <row r="1926" spans="1:19" s="1" customFormat="1" x14ac:dyDescent="0.2">
      <c r="A1926" s="27" t="e">
        <f t="shared" si="30"/>
        <v>#VALUE!</v>
      </c>
      <c r="B1926" s="186" t="s">
        <v>147</v>
      </c>
      <c r="C1926" s="8">
        <v>1978</v>
      </c>
      <c r="D1926" s="9" t="s">
        <v>139</v>
      </c>
      <c r="E1926" s="133">
        <v>11</v>
      </c>
      <c r="F1926" s="138" t="s">
        <v>147</v>
      </c>
      <c r="G1926" s="138" t="s">
        <v>147</v>
      </c>
      <c r="H1926" s="142" t="s">
        <v>620</v>
      </c>
      <c r="I1926" s="79" t="s">
        <v>181</v>
      </c>
      <c r="J1926" s="87">
        <v>1</v>
      </c>
      <c r="K1926" s="13" t="s">
        <v>147</v>
      </c>
      <c r="L1926" s="13" t="s">
        <v>147</v>
      </c>
      <c r="M1926" s="13" t="s">
        <v>147</v>
      </c>
      <c r="N1926" s="119">
        <v>35.56</v>
      </c>
      <c r="O1926" s="119">
        <v>-93.76</v>
      </c>
      <c r="P1926" s="16" t="s">
        <v>147</v>
      </c>
      <c r="Q1926" s="9" t="s">
        <v>1</v>
      </c>
      <c r="R1926" s="9" t="s">
        <v>147</v>
      </c>
      <c r="S1926" s="84" t="s">
        <v>624</v>
      </c>
    </row>
    <row r="1927" spans="1:19" s="1" customFormat="1" x14ac:dyDescent="0.2">
      <c r="A1927" s="27" t="e">
        <f t="shared" si="30"/>
        <v>#VALUE!</v>
      </c>
      <c r="B1927" s="186" t="s">
        <v>147</v>
      </c>
      <c r="C1927" s="8">
        <v>1987</v>
      </c>
      <c r="D1927" s="9" t="s">
        <v>140</v>
      </c>
      <c r="E1927" s="133">
        <v>26</v>
      </c>
      <c r="F1927" s="134">
        <v>0.4788425925925926</v>
      </c>
      <c r="G1927" s="81">
        <v>0.22884259259259257</v>
      </c>
      <c r="H1927" s="81" t="s">
        <v>620</v>
      </c>
      <c r="I1927" s="79" t="s">
        <v>181</v>
      </c>
      <c r="J1927" s="87">
        <v>2.2000000000000002</v>
      </c>
      <c r="K1927" s="87" t="s">
        <v>147</v>
      </c>
      <c r="L1927" s="87" t="s">
        <v>147</v>
      </c>
      <c r="M1927" s="87" t="s">
        <v>147</v>
      </c>
      <c r="N1927" s="139">
        <v>35.423999999999999</v>
      </c>
      <c r="O1927" s="139">
        <v>-93.707999999999998</v>
      </c>
      <c r="P1927" s="136">
        <v>2.4</v>
      </c>
      <c r="Q1927" s="9" t="s">
        <v>1</v>
      </c>
      <c r="R1927" s="8" t="s">
        <v>54</v>
      </c>
      <c r="S1927" s="32" t="s">
        <v>147</v>
      </c>
    </row>
    <row r="1928" spans="1:19" s="1" customFormat="1" ht="123.75" x14ac:dyDescent="0.2">
      <c r="A1928" s="27" t="e">
        <f t="shared" si="30"/>
        <v>#VALUE!</v>
      </c>
      <c r="B1928" s="186" t="s">
        <v>147</v>
      </c>
      <c r="C1928" s="8">
        <v>1883</v>
      </c>
      <c r="D1928" s="9" t="s">
        <v>131</v>
      </c>
      <c r="E1928" s="8">
        <v>5</v>
      </c>
      <c r="F1928" s="23">
        <v>0.63888888888888895</v>
      </c>
      <c r="G1928" s="21">
        <v>0.38888888888888895</v>
      </c>
      <c r="H1928" s="108" t="s">
        <v>620</v>
      </c>
      <c r="I1928" s="9" t="s">
        <v>158</v>
      </c>
      <c r="J1928" s="14">
        <v>4.2</v>
      </c>
      <c r="K1928" s="14">
        <v>3.5</v>
      </c>
      <c r="L1928" s="14">
        <v>4.5</v>
      </c>
      <c r="M1928" s="14" t="s">
        <v>244</v>
      </c>
      <c r="N1928" s="119">
        <v>36.299999999999997</v>
      </c>
      <c r="O1928" s="119">
        <v>-91.8</v>
      </c>
      <c r="P1928" s="16" t="s">
        <v>147</v>
      </c>
      <c r="Q1928" s="9" t="s">
        <v>263</v>
      </c>
      <c r="R1928" s="9" t="s">
        <v>28</v>
      </c>
      <c r="S1928" s="77" t="s">
        <v>577</v>
      </c>
    </row>
    <row r="1929" spans="1:19" s="1" customFormat="1" x14ac:dyDescent="0.2">
      <c r="A1929" s="27" t="e">
        <f t="shared" si="30"/>
        <v>#VALUE!</v>
      </c>
      <c r="B1929" s="186" t="s">
        <v>147</v>
      </c>
      <c r="C1929" s="8">
        <v>1978</v>
      </c>
      <c r="D1929" s="9" t="s">
        <v>134</v>
      </c>
      <c r="E1929" s="133">
        <v>30</v>
      </c>
      <c r="F1929" s="138">
        <v>0.34446759259259263</v>
      </c>
      <c r="G1929" s="138">
        <v>0.13613425925925926</v>
      </c>
      <c r="H1929" s="142" t="s">
        <v>619</v>
      </c>
      <c r="I1929" s="79" t="s">
        <v>158</v>
      </c>
      <c r="J1929" s="87">
        <v>1</v>
      </c>
      <c r="K1929" s="13" t="s">
        <v>147</v>
      </c>
      <c r="L1929" s="13" t="s">
        <v>147</v>
      </c>
      <c r="M1929" s="13" t="s">
        <v>147</v>
      </c>
      <c r="N1929" s="119">
        <v>36.409999999999997</v>
      </c>
      <c r="O1929" s="119">
        <v>-91.56</v>
      </c>
      <c r="P1929" s="16">
        <v>10</v>
      </c>
      <c r="Q1929" s="9" t="s">
        <v>1</v>
      </c>
      <c r="R1929" s="9" t="s">
        <v>147</v>
      </c>
      <c r="S1929" s="32" t="s">
        <v>147</v>
      </c>
    </row>
    <row r="1930" spans="1:19" s="1" customFormat="1" x14ac:dyDescent="0.2">
      <c r="A1930" s="27" t="e">
        <f t="shared" si="30"/>
        <v>#VALUE!</v>
      </c>
      <c r="B1930" s="186" t="s">
        <v>147</v>
      </c>
      <c r="C1930" s="8">
        <v>1983</v>
      </c>
      <c r="D1930" s="79" t="s">
        <v>132</v>
      </c>
      <c r="E1930" s="133">
        <v>17</v>
      </c>
      <c r="F1930" s="138">
        <v>0.42966435185185187</v>
      </c>
      <c r="G1930" s="138">
        <v>0.17966435185185184</v>
      </c>
      <c r="H1930" s="142" t="s">
        <v>620</v>
      </c>
      <c r="I1930" s="79" t="s">
        <v>158</v>
      </c>
      <c r="J1930" s="87">
        <v>1.9</v>
      </c>
      <c r="K1930" s="87" t="s">
        <v>147</v>
      </c>
      <c r="L1930" s="87" t="s">
        <v>147</v>
      </c>
      <c r="M1930" s="87" t="s">
        <v>147</v>
      </c>
      <c r="N1930" s="139">
        <v>36.46</v>
      </c>
      <c r="O1930" s="139">
        <v>-91.58</v>
      </c>
      <c r="P1930" s="136">
        <v>5.7</v>
      </c>
      <c r="Q1930" s="9" t="s">
        <v>1</v>
      </c>
      <c r="R1930" s="9" t="s">
        <v>376</v>
      </c>
      <c r="S1930" s="32" t="s">
        <v>147</v>
      </c>
    </row>
    <row r="1931" spans="1:19" s="1" customFormat="1" x14ac:dyDescent="0.2">
      <c r="A1931" s="27" t="e">
        <f t="shared" si="30"/>
        <v>#VALUE!</v>
      </c>
      <c r="B1931" s="186" t="s">
        <v>147</v>
      </c>
      <c r="C1931" s="8">
        <v>1984</v>
      </c>
      <c r="D1931" s="9" t="s">
        <v>132</v>
      </c>
      <c r="E1931" s="133">
        <v>12</v>
      </c>
      <c r="F1931" s="134">
        <v>0.85305555555555557</v>
      </c>
      <c r="G1931" s="81">
        <v>0.60305555555555557</v>
      </c>
      <c r="H1931" s="81" t="s">
        <v>620</v>
      </c>
      <c r="I1931" s="79" t="s">
        <v>158</v>
      </c>
      <c r="J1931" s="87">
        <v>2.1</v>
      </c>
      <c r="K1931" s="87" t="s">
        <v>147</v>
      </c>
      <c r="L1931" s="87" t="s">
        <v>147</v>
      </c>
      <c r="M1931" s="87" t="s">
        <v>147</v>
      </c>
      <c r="N1931" s="139">
        <v>36.432000000000002</v>
      </c>
      <c r="O1931" s="139">
        <v>-91.682000000000002</v>
      </c>
      <c r="P1931" s="136">
        <v>5</v>
      </c>
      <c r="Q1931" s="9" t="s">
        <v>1</v>
      </c>
      <c r="R1931" s="9" t="s">
        <v>13</v>
      </c>
      <c r="S1931" s="32" t="s">
        <v>147</v>
      </c>
    </row>
    <row r="1932" spans="1:19" s="1" customFormat="1" x14ac:dyDescent="0.2">
      <c r="A1932" s="27" t="e">
        <f t="shared" si="30"/>
        <v>#VALUE!</v>
      </c>
      <c r="B1932" s="186" t="s">
        <v>147</v>
      </c>
      <c r="C1932" s="8">
        <v>1987</v>
      </c>
      <c r="D1932" s="9" t="s">
        <v>140</v>
      </c>
      <c r="E1932" s="133">
        <v>22</v>
      </c>
      <c r="F1932" s="147">
        <v>0.52812500000000007</v>
      </c>
      <c r="G1932" s="81">
        <v>0.27812500000000001</v>
      </c>
      <c r="H1932" s="81" t="s">
        <v>620</v>
      </c>
      <c r="I1932" s="79" t="s">
        <v>158</v>
      </c>
      <c r="J1932" s="87">
        <v>1.9</v>
      </c>
      <c r="K1932" s="87" t="s">
        <v>147</v>
      </c>
      <c r="L1932" s="87" t="s">
        <v>147</v>
      </c>
      <c r="M1932" s="87" t="s">
        <v>147</v>
      </c>
      <c r="N1932" s="139">
        <v>36.299999999999997</v>
      </c>
      <c r="O1932" s="139">
        <v>-91.87</v>
      </c>
      <c r="P1932" s="136">
        <v>10</v>
      </c>
      <c r="Q1932" s="9" t="s">
        <v>18</v>
      </c>
      <c r="R1932" s="9" t="s">
        <v>91</v>
      </c>
      <c r="S1932" s="32" t="s">
        <v>147</v>
      </c>
    </row>
    <row r="1933" spans="1:19" s="1" customFormat="1" x14ac:dyDescent="0.2">
      <c r="A1933" s="27" t="e">
        <f t="shared" si="30"/>
        <v>#VALUE!</v>
      </c>
      <c r="B1933" s="186" t="s">
        <v>147</v>
      </c>
      <c r="C1933" s="8">
        <v>1988</v>
      </c>
      <c r="D1933" s="9" t="s">
        <v>131</v>
      </c>
      <c r="E1933" s="8">
        <v>8</v>
      </c>
      <c r="F1933" s="21">
        <v>0.65995370370370365</v>
      </c>
      <c r="G1933" s="22">
        <v>0.40995370370370371</v>
      </c>
      <c r="H1933" s="22" t="s">
        <v>620</v>
      </c>
      <c r="I1933" s="9" t="s">
        <v>158</v>
      </c>
      <c r="J1933" s="13">
        <v>1.6</v>
      </c>
      <c r="K1933" s="13" t="s">
        <v>147</v>
      </c>
      <c r="L1933" s="13" t="s">
        <v>147</v>
      </c>
      <c r="M1933" s="13" t="s">
        <v>147</v>
      </c>
      <c r="N1933" s="119">
        <v>36.479999999999997</v>
      </c>
      <c r="O1933" s="119">
        <v>-91.781999999999996</v>
      </c>
      <c r="P1933" s="16">
        <v>8.9</v>
      </c>
      <c r="Q1933" s="9" t="s">
        <v>1</v>
      </c>
      <c r="R1933" s="9" t="s">
        <v>91</v>
      </c>
      <c r="S1933" s="32" t="s">
        <v>147</v>
      </c>
    </row>
    <row r="1934" spans="1:19" s="1" customFormat="1" x14ac:dyDescent="0.2">
      <c r="A1934" s="27" t="e">
        <f t="shared" si="30"/>
        <v>#VALUE!</v>
      </c>
      <c r="B1934" s="186" t="s">
        <v>147</v>
      </c>
      <c r="C1934" s="8">
        <v>1992</v>
      </c>
      <c r="D1934" s="9" t="s">
        <v>136</v>
      </c>
      <c r="E1934" s="8">
        <v>4</v>
      </c>
      <c r="F1934" s="21">
        <v>0.82550925925925922</v>
      </c>
      <c r="G1934" s="22">
        <v>0.61717592592592596</v>
      </c>
      <c r="H1934" s="90" t="s">
        <v>619</v>
      </c>
      <c r="I1934" s="9" t="s">
        <v>158</v>
      </c>
      <c r="J1934" s="13">
        <v>2.2000000000000002</v>
      </c>
      <c r="K1934" s="13" t="s">
        <v>147</v>
      </c>
      <c r="L1934" s="13" t="s">
        <v>147</v>
      </c>
      <c r="M1934" s="13" t="s">
        <v>147</v>
      </c>
      <c r="N1934" s="119">
        <v>36.432000000000002</v>
      </c>
      <c r="O1934" s="119">
        <v>-91.465000000000003</v>
      </c>
      <c r="P1934" s="16">
        <v>2</v>
      </c>
      <c r="Q1934" s="9" t="s">
        <v>1</v>
      </c>
      <c r="R1934" s="9" t="s">
        <v>20</v>
      </c>
      <c r="S1934" s="32" t="s">
        <v>147</v>
      </c>
    </row>
    <row r="1935" spans="1:19" s="1" customFormat="1" x14ac:dyDescent="0.2">
      <c r="A1935" s="27" t="e">
        <f t="shared" si="30"/>
        <v>#VALUE!</v>
      </c>
      <c r="B1935" s="186" t="s">
        <v>147</v>
      </c>
      <c r="C1935" s="9">
        <v>2008</v>
      </c>
      <c r="D1935" s="9" t="s">
        <v>142</v>
      </c>
      <c r="E1935" s="9">
        <v>23</v>
      </c>
      <c r="F1935" s="69">
        <v>0.50418981481481484</v>
      </c>
      <c r="G1935" s="22">
        <v>0.29585648148148147</v>
      </c>
      <c r="H1935" s="90" t="s">
        <v>619</v>
      </c>
      <c r="I1935" s="9" t="s">
        <v>158</v>
      </c>
      <c r="J1935" s="14">
        <v>2.6</v>
      </c>
      <c r="K1935" s="13" t="s">
        <v>147</v>
      </c>
      <c r="L1935" s="13" t="s">
        <v>147</v>
      </c>
      <c r="M1935" s="14" t="s">
        <v>321</v>
      </c>
      <c r="N1935" s="19">
        <v>36.4</v>
      </c>
      <c r="O1935" s="19">
        <v>-91.44</v>
      </c>
      <c r="P1935" s="17">
        <v>0</v>
      </c>
      <c r="Q1935" s="9" t="s">
        <v>120</v>
      </c>
      <c r="R1935" s="9" t="s">
        <v>201</v>
      </c>
      <c r="S1935" s="32" t="s">
        <v>147</v>
      </c>
    </row>
    <row r="1936" spans="1:19" s="1" customFormat="1" x14ac:dyDescent="0.2">
      <c r="A1936" s="27" t="e">
        <f t="shared" si="30"/>
        <v>#VALUE!</v>
      </c>
      <c r="B1936" s="186" t="s">
        <v>147</v>
      </c>
      <c r="C1936" s="9">
        <v>2008</v>
      </c>
      <c r="D1936" s="9" t="s">
        <v>136</v>
      </c>
      <c r="E1936" s="9">
        <v>25</v>
      </c>
      <c r="F1936" s="69">
        <v>0.76652777777777781</v>
      </c>
      <c r="G1936" s="22">
        <v>0.55819444444444444</v>
      </c>
      <c r="H1936" s="90" t="s">
        <v>619</v>
      </c>
      <c r="I1936" s="9" t="s">
        <v>158</v>
      </c>
      <c r="J1936" s="14">
        <v>2.7</v>
      </c>
      <c r="K1936" s="13" t="s">
        <v>147</v>
      </c>
      <c r="L1936" s="13" t="s">
        <v>147</v>
      </c>
      <c r="M1936" s="14" t="s">
        <v>321</v>
      </c>
      <c r="N1936" s="19">
        <v>36.39</v>
      </c>
      <c r="O1936" s="19">
        <v>-91.44</v>
      </c>
      <c r="P1936" s="17">
        <v>1</v>
      </c>
      <c r="Q1936" s="9" t="s">
        <v>120</v>
      </c>
      <c r="R1936" s="9" t="s">
        <v>201</v>
      </c>
      <c r="S1936" s="32" t="s">
        <v>147</v>
      </c>
    </row>
    <row r="1937" spans="1:19" s="1" customFormat="1" x14ac:dyDescent="0.2">
      <c r="A1937" s="27" t="e">
        <f t="shared" si="30"/>
        <v>#VALUE!</v>
      </c>
      <c r="B1937" s="186" t="s">
        <v>147</v>
      </c>
      <c r="C1937" s="11">
        <v>2010</v>
      </c>
      <c r="D1937" s="9" t="s">
        <v>135</v>
      </c>
      <c r="E1937" s="11">
        <v>7</v>
      </c>
      <c r="F1937" s="73">
        <v>2.6458333333333334E-2</v>
      </c>
      <c r="G1937" s="73">
        <v>0.8181250000000001</v>
      </c>
      <c r="H1937" s="90" t="s">
        <v>619</v>
      </c>
      <c r="I1937" s="71" t="s">
        <v>158</v>
      </c>
      <c r="J1937" s="14">
        <v>2.2000000000000002</v>
      </c>
      <c r="K1937" s="13" t="s">
        <v>147</v>
      </c>
      <c r="L1937" s="13" t="s">
        <v>147</v>
      </c>
      <c r="M1937" s="14" t="s">
        <v>321</v>
      </c>
      <c r="N1937" s="75">
        <v>36.369</v>
      </c>
      <c r="O1937" s="75">
        <v>-91.903999999999996</v>
      </c>
      <c r="P1937" s="18">
        <v>6</v>
      </c>
      <c r="Q1937" s="11" t="s">
        <v>120</v>
      </c>
      <c r="R1937" s="9" t="s">
        <v>91</v>
      </c>
      <c r="S1937" s="32" t="s">
        <v>147</v>
      </c>
    </row>
    <row r="1938" spans="1:19" s="1" customFormat="1" x14ac:dyDescent="0.2">
      <c r="A1938" s="27" t="e">
        <f t="shared" si="30"/>
        <v>#VALUE!</v>
      </c>
      <c r="B1938" s="99" t="s">
        <v>1995</v>
      </c>
      <c r="C1938" s="12">
        <v>2011</v>
      </c>
      <c r="D1938" s="12" t="s">
        <v>138</v>
      </c>
      <c r="E1938" s="11">
        <v>29</v>
      </c>
      <c r="F1938" s="25">
        <v>0.36325231481481479</v>
      </c>
      <c r="G1938" s="22">
        <v>0.11325231481481481</v>
      </c>
      <c r="H1938" s="90" t="s">
        <v>620</v>
      </c>
      <c r="I1938" s="11" t="s">
        <v>158</v>
      </c>
      <c r="J1938" s="14">
        <v>2.6</v>
      </c>
      <c r="K1938" s="88" t="s">
        <v>147</v>
      </c>
      <c r="L1938" s="88" t="s">
        <v>147</v>
      </c>
      <c r="M1938" s="88" t="s">
        <v>360</v>
      </c>
      <c r="N1938" s="19">
        <v>36.386000000000003</v>
      </c>
      <c r="O1938" s="19">
        <v>-91.555999999999997</v>
      </c>
      <c r="P1938" s="18">
        <v>4.7</v>
      </c>
      <c r="Q1938" s="11" t="s">
        <v>120</v>
      </c>
      <c r="R1938" s="11" t="s">
        <v>201</v>
      </c>
      <c r="S1938" s="32" t="s">
        <v>147</v>
      </c>
    </row>
    <row r="1939" spans="1:19" s="1" customFormat="1" x14ac:dyDescent="0.2">
      <c r="A1939" s="27" t="e">
        <f t="shared" si="30"/>
        <v>#VALUE!</v>
      </c>
      <c r="B1939" s="186" t="s">
        <v>147</v>
      </c>
      <c r="C1939" s="8">
        <v>1990</v>
      </c>
      <c r="D1939" s="9" t="s">
        <v>135</v>
      </c>
      <c r="E1939" s="133">
        <v>28</v>
      </c>
      <c r="F1939" s="21">
        <v>0.32886574074074076</v>
      </c>
      <c r="G1939" s="22">
        <v>0.12053240740740741</v>
      </c>
      <c r="H1939" s="90" t="s">
        <v>619</v>
      </c>
      <c r="I1939" s="9" t="s">
        <v>172</v>
      </c>
      <c r="J1939" s="13">
        <v>2.9</v>
      </c>
      <c r="K1939" s="13" t="s">
        <v>147</v>
      </c>
      <c r="L1939" s="13" t="s">
        <v>147</v>
      </c>
      <c r="M1939" s="13" t="s">
        <v>147</v>
      </c>
      <c r="N1939" s="119">
        <v>34.6</v>
      </c>
      <c r="O1939" s="119">
        <v>-93.376000000000005</v>
      </c>
      <c r="P1939" s="16">
        <v>3.9</v>
      </c>
      <c r="Q1939" s="9" t="s">
        <v>1</v>
      </c>
      <c r="R1939" s="8" t="s">
        <v>72</v>
      </c>
      <c r="S1939" s="32" t="s">
        <v>147</v>
      </c>
    </row>
    <row r="1940" spans="1:19" s="1" customFormat="1" x14ac:dyDescent="0.2">
      <c r="A1940" s="27" t="e">
        <f t="shared" si="30"/>
        <v>#VALUE!</v>
      </c>
      <c r="B1940" s="186" t="s">
        <v>147</v>
      </c>
      <c r="C1940" s="8">
        <v>1991</v>
      </c>
      <c r="D1940" s="9" t="s">
        <v>142</v>
      </c>
      <c r="E1940" s="8">
        <v>4</v>
      </c>
      <c r="F1940" s="21">
        <v>0.3654398148148148</v>
      </c>
      <c r="G1940" s="22">
        <v>0.15710648148148149</v>
      </c>
      <c r="H1940" s="90" t="s">
        <v>619</v>
      </c>
      <c r="I1940" s="9" t="s">
        <v>172</v>
      </c>
      <c r="J1940" s="13">
        <v>2.5</v>
      </c>
      <c r="K1940" s="13" t="s">
        <v>147</v>
      </c>
      <c r="L1940" s="13" t="s">
        <v>147</v>
      </c>
      <c r="M1940" s="13" t="s">
        <v>147</v>
      </c>
      <c r="N1940" s="119">
        <v>34.497999999999998</v>
      </c>
      <c r="O1940" s="119">
        <v>-93.245999999999995</v>
      </c>
      <c r="P1940" s="16">
        <v>2</v>
      </c>
      <c r="Q1940" s="9" t="s">
        <v>1</v>
      </c>
      <c r="R1940" s="8" t="s">
        <v>76</v>
      </c>
      <c r="S1940" s="32" t="s">
        <v>147</v>
      </c>
    </row>
    <row r="1941" spans="1:19" s="1" customFormat="1" x14ac:dyDescent="0.2">
      <c r="A1941" s="27" t="e">
        <f t="shared" si="30"/>
        <v>#VALUE!</v>
      </c>
      <c r="B1941" s="186" t="s">
        <v>147</v>
      </c>
      <c r="C1941" s="8">
        <v>1982</v>
      </c>
      <c r="D1941" s="79" t="s">
        <v>139</v>
      </c>
      <c r="E1941" s="133">
        <v>24</v>
      </c>
      <c r="F1941" s="138">
        <v>0.75675925925925924</v>
      </c>
      <c r="G1941" s="138">
        <v>0.50675925925925924</v>
      </c>
      <c r="H1941" s="142" t="s">
        <v>620</v>
      </c>
      <c r="I1941" s="79" t="s">
        <v>190</v>
      </c>
      <c r="J1941" s="87">
        <v>1.6</v>
      </c>
      <c r="K1941" s="87" t="s">
        <v>147</v>
      </c>
      <c r="L1941" s="87" t="s">
        <v>147</v>
      </c>
      <c r="M1941" s="87" t="s">
        <v>147</v>
      </c>
      <c r="N1941" s="139">
        <v>34.24</v>
      </c>
      <c r="O1941" s="139">
        <v>-92.55</v>
      </c>
      <c r="P1941" s="136">
        <v>2.6</v>
      </c>
      <c r="Q1941" s="9" t="s">
        <v>1</v>
      </c>
      <c r="R1941" s="9" t="s">
        <v>88</v>
      </c>
      <c r="S1941" s="32" t="s">
        <v>147</v>
      </c>
    </row>
    <row r="1942" spans="1:19" s="1" customFormat="1" x14ac:dyDescent="0.2">
      <c r="A1942" s="27" t="e">
        <f t="shared" si="30"/>
        <v>#VALUE!</v>
      </c>
      <c r="B1942" s="186" t="s">
        <v>147</v>
      </c>
      <c r="C1942" s="8">
        <v>1984</v>
      </c>
      <c r="D1942" s="9" t="s">
        <v>142</v>
      </c>
      <c r="E1942" s="133">
        <v>19</v>
      </c>
      <c r="F1942" s="134">
        <v>0.2990740740740741</v>
      </c>
      <c r="G1942" s="81">
        <v>9.0740740740740733E-2</v>
      </c>
      <c r="H1942" s="81" t="s">
        <v>619</v>
      </c>
      <c r="I1942" s="79" t="s">
        <v>190</v>
      </c>
      <c r="J1942" s="87">
        <v>2.1</v>
      </c>
      <c r="K1942" s="87" t="s">
        <v>147</v>
      </c>
      <c r="L1942" s="87" t="s">
        <v>147</v>
      </c>
      <c r="M1942" s="87" t="s">
        <v>147</v>
      </c>
      <c r="N1942" s="139">
        <v>34.314999999999998</v>
      </c>
      <c r="O1942" s="139">
        <v>-92.646000000000001</v>
      </c>
      <c r="P1942" s="136">
        <v>3.7</v>
      </c>
      <c r="Q1942" s="9" t="s">
        <v>1</v>
      </c>
      <c r="R1942" s="8" t="s">
        <v>26</v>
      </c>
      <c r="S1942" s="32" t="s">
        <v>147</v>
      </c>
    </row>
    <row r="1943" spans="1:19" s="1" customFormat="1" x14ac:dyDescent="0.2">
      <c r="A1943" s="27" t="e">
        <f t="shared" si="30"/>
        <v>#VALUE!</v>
      </c>
      <c r="B1943" s="186" t="s">
        <v>147</v>
      </c>
      <c r="C1943" s="8">
        <v>1988</v>
      </c>
      <c r="D1943" s="9" t="s">
        <v>131</v>
      </c>
      <c r="E1943" s="8">
        <v>25</v>
      </c>
      <c r="F1943" s="21">
        <v>0.66525462962962967</v>
      </c>
      <c r="G1943" s="22">
        <v>0.41525462962962961</v>
      </c>
      <c r="H1943" s="22" t="s">
        <v>620</v>
      </c>
      <c r="I1943" s="9" t="s">
        <v>190</v>
      </c>
      <c r="J1943" s="13">
        <v>3.4</v>
      </c>
      <c r="K1943" s="13" t="s">
        <v>147</v>
      </c>
      <c r="L1943" s="13" t="s">
        <v>147</v>
      </c>
      <c r="M1943" s="13" t="s">
        <v>147</v>
      </c>
      <c r="N1943" s="119">
        <v>34.206000000000003</v>
      </c>
      <c r="O1943" s="119">
        <v>-92.658000000000001</v>
      </c>
      <c r="P1943" s="16">
        <v>12.1</v>
      </c>
      <c r="Q1943" s="9" t="s">
        <v>1</v>
      </c>
      <c r="R1943" s="9" t="s">
        <v>95</v>
      </c>
      <c r="S1943" s="32" t="s">
        <v>147</v>
      </c>
    </row>
    <row r="1944" spans="1:19" s="1" customFormat="1" ht="45" x14ac:dyDescent="0.2">
      <c r="A1944" s="27" t="e">
        <f t="shared" si="30"/>
        <v>#VALUE!</v>
      </c>
      <c r="B1944" s="186" t="s">
        <v>147</v>
      </c>
      <c r="C1944" s="8">
        <v>1898</v>
      </c>
      <c r="D1944" s="9" t="s">
        <v>137</v>
      </c>
      <c r="E1944" s="8">
        <v>14</v>
      </c>
      <c r="F1944" s="23">
        <v>0.63888888888888895</v>
      </c>
      <c r="G1944" s="21">
        <v>0.38888888888888895</v>
      </c>
      <c r="H1944" s="108" t="s">
        <v>620</v>
      </c>
      <c r="I1944" s="9" t="s">
        <v>153</v>
      </c>
      <c r="J1944" s="13">
        <v>4.5</v>
      </c>
      <c r="K1944" s="13">
        <v>3</v>
      </c>
      <c r="L1944" s="13">
        <v>4.8</v>
      </c>
      <c r="M1944" s="13" t="s">
        <v>242</v>
      </c>
      <c r="N1944" s="119">
        <v>36</v>
      </c>
      <c r="O1944" s="119">
        <v>-90.4</v>
      </c>
      <c r="P1944" s="16" t="s">
        <v>147</v>
      </c>
      <c r="Q1944" s="9" t="s">
        <v>263</v>
      </c>
      <c r="R1944" s="9" t="s">
        <v>116</v>
      </c>
      <c r="S1944" s="32" t="s">
        <v>275</v>
      </c>
    </row>
    <row r="1945" spans="1:19" s="1" customFormat="1" x14ac:dyDescent="0.2">
      <c r="A1945" s="27" t="e">
        <f t="shared" si="30"/>
        <v>#VALUE!</v>
      </c>
      <c r="B1945" s="186" t="s">
        <v>147</v>
      </c>
      <c r="C1945" s="8">
        <v>1976</v>
      </c>
      <c r="D1945" s="9" t="s">
        <v>139</v>
      </c>
      <c r="E1945" s="133">
        <v>4</v>
      </c>
      <c r="F1945" s="138">
        <v>1.1273148148148148E-2</v>
      </c>
      <c r="G1945" s="134">
        <v>0.76127314814814817</v>
      </c>
      <c r="H1945" s="142" t="s">
        <v>620</v>
      </c>
      <c r="I1945" s="79" t="s">
        <v>153</v>
      </c>
      <c r="J1945" s="87">
        <v>1</v>
      </c>
      <c r="K1945" s="13" t="s">
        <v>147</v>
      </c>
      <c r="L1945" s="13" t="s">
        <v>147</v>
      </c>
      <c r="M1945" s="13" t="s">
        <v>147</v>
      </c>
      <c r="N1945" s="119">
        <v>36.159999999999997</v>
      </c>
      <c r="O1945" s="119">
        <v>-90.8</v>
      </c>
      <c r="P1945" s="16">
        <v>5</v>
      </c>
      <c r="Q1945" s="9" t="s">
        <v>1</v>
      </c>
      <c r="R1945" s="9" t="s">
        <v>147</v>
      </c>
      <c r="S1945" s="32" t="s">
        <v>147</v>
      </c>
    </row>
    <row r="1946" spans="1:19" s="1" customFormat="1" x14ac:dyDescent="0.2">
      <c r="A1946" s="27" t="e">
        <f t="shared" si="30"/>
        <v>#VALUE!</v>
      </c>
      <c r="B1946" s="186" t="s">
        <v>147</v>
      </c>
      <c r="C1946" s="8">
        <v>1985</v>
      </c>
      <c r="D1946" s="9" t="s">
        <v>139</v>
      </c>
      <c r="E1946" s="133">
        <v>12</v>
      </c>
      <c r="F1946" s="134">
        <v>0.30444444444444446</v>
      </c>
      <c r="G1946" s="81">
        <v>5.4444444444444441E-2</v>
      </c>
      <c r="H1946" s="81" t="s">
        <v>620</v>
      </c>
      <c r="I1946" s="79" t="s">
        <v>153</v>
      </c>
      <c r="J1946" s="87">
        <v>1.7</v>
      </c>
      <c r="K1946" s="87" t="s">
        <v>147</v>
      </c>
      <c r="L1946" s="87" t="s">
        <v>147</v>
      </c>
      <c r="M1946" s="87" t="s">
        <v>147</v>
      </c>
      <c r="N1946" s="139">
        <v>36.119999999999997</v>
      </c>
      <c r="O1946" s="139">
        <v>-90.52</v>
      </c>
      <c r="P1946" s="136">
        <v>5</v>
      </c>
      <c r="Q1946" s="9" t="s">
        <v>18</v>
      </c>
      <c r="R1946" s="8" t="s">
        <v>32</v>
      </c>
      <c r="S1946" s="32" t="s">
        <v>147</v>
      </c>
    </row>
    <row r="1947" spans="1:19" s="1" customFormat="1" x14ac:dyDescent="0.2">
      <c r="A1947" s="27" t="e">
        <f t="shared" si="30"/>
        <v>#VALUE!</v>
      </c>
      <c r="B1947" s="186" t="s">
        <v>147</v>
      </c>
      <c r="C1947" s="8">
        <v>1985</v>
      </c>
      <c r="D1947" s="9" t="s">
        <v>131</v>
      </c>
      <c r="E1947" s="133">
        <v>8</v>
      </c>
      <c r="F1947" s="134">
        <v>0.23050925925925925</v>
      </c>
      <c r="G1947" s="81">
        <v>0.98120370370370369</v>
      </c>
      <c r="H1947" s="81" t="s">
        <v>620</v>
      </c>
      <c r="I1947" s="79" t="s">
        <v>153</v>
      </c>
      <c r="J1947" s="87">
        <v>2</v>
      </c>
      <c r="K1947" s="87" t="s">
        <v>147</v>
      </c>
      <c r="L1947" s="87">
        <v>2.1</v>
      </c>
      <c r="M1947" s="87" t="s">
        <v>147</v>
      </c>
      <c r="N1947" s="139">
        <v>36.225999999999999</v>
      </c>
      <c r="O1947" s="139">
        <v>-90.765000000000001</v>
      </c>
      <c r="P1947" s="136">
        <v>6.3</v>
      </c>
      <c r="Q1947" s="9" t="s">
        <v>1</v>
      </c>
      <c r="R1947" s="12" t="s">
        <v>431</v>
      </c>
      <c r="S1947" s="32" t="s">
        <v>147</v>
      </c>
    </row>
    <row r="1948" spans="1:19" s="1" customFormat="1" x14ac:dyDescent="0.2">
      <c r="A1948" s="27" t="e">
        <f t="shared" si="30"/>
        <v>#VALUE!</v>
      </c>
      <c r="B1948" s="186" t="s">
        <v>147</v>
      </c>
      <c r="C1948" s="8">
        <v>1930</v>
      </c>
      <c r="D1948" s="9" t="s">
        <v>136</v>
      </c>
      <c r="E1948" s="8">
        <v>16</v>
      </c>
      <c r="F1948" s="23">
        <v>0.52083333333333337</v>
      </c>
      <c r="G1948" s="21">
        <v>0.27083333333333337</v>
      </c>
      <c r="H1948" s="108" t="s">
        <v>620</v>
      </c>
      <c r="I1948" s="12" t="s">
        <v>182</v>
      </c>
      <c r="J1948" s="13">
        <v>3</v>
      </c>
      <c r="K1948" s="13" t="s">
        <v>147</v>
      </c>
      <c r="L1948" s="13" t="s">
        <v>147</v>
      </c>
      <c r="M1948" s="13" t="s">
        <v>147</v>
      </c>
      <c r="N1948" s="119">
        <v>34.299999999999997</v>
      </c>
      <c r="O1948" s="119">
        <v>-92.7</v>
      </c>
      <c r="P1948" s="16" t="s">
        <v>147</v>
      </c>
      <c r="Q1948" s="9" t="s">
        <v>263</v>
      </c>
      <c r="R1948" s="9" t="s">
        <v>147</v>
      </c>
      <c r="S1948" s="32" t="s">
        <v>147</v>
      </c>
    </row>
    <row r="1949" spans="1:19" s="1" customFormat="1" x14ac:dyDescent="0.2">
      <c r="A1949" s="27" t="e">
        <f t="shared" si="30"/>
        <v>#VALUE!</v>
      </c>
      <c r="B1949" s="186" t="s">
        <v>147</v>
      </c>
      <c r="C1949" s="8">
        <v>1930</v>
      </c>
      <c r="D1949" s="9" t="s">
        <v>138</v>
      </c>
      <c r="E1949" s="8">
        <v>16</v>
      </c>
      <c r="F1949" s="23">
        <v>0.52083333333333337</v>
      </c>
      <c r="G1949" s="21">
        <v>0.27083333333333337</v>
      </c>
      <c r="H1949" s="108" t="s">
        <v>620</v>
      </c>
      <c r="I1949" s="9" t="s">
        <v>182</v>
      </c>
      <c r="J1949" s="13">
        <v>4.2</v>
      </c>
      <c r="K1949" s="13" t="s">
        <v>147</v>
      </c>
      <c r="L1949" s="13" t="s">
        <v>147</v>
      </c>
      <c r="M1949" s="13" t="s">
        <v>244</v>
      </c>
      <c r="N1949" s="119">
        <v>34.299999999999997</v>
      </c>
      <c r="O1949" s="119">
        <v>-92.8</v>
      </c>
      <c r="P1949" s="16" t="s">
        <v>147</v>
      </c>
      <c r="Q1949" s="9" t="s">
        <v>1</v>
      </c>
      <c r="R1949" s="9" t="s">
        <v>284</v>
      </c>
      <c r="S1949" s="32" t="s">
        <v>147</v>
      </c>
    </row>
    <row r="1950" spans="1:19" s="1" customFormat="1" x14ac:dyDescent="0.2">
      <c r="A1950" s="27" t="e">
        <f t="shared" si="30"/>
        <v>#VALUE!</v>
      </c>
      <c r="B1950" s="186" t="s">
        <v>147</v>
      </c>
      <c r="C1950" s="8">
        <v>1977</v>
      </c>
      <c r="D1950" s="9" t="s">
        <v>138</v>
      </c>
      <c r="E1950" s="133">
        <v>26</v>
      </c>
      <c r="F1950" s="138">
        <v>0.17935185185185185</v>
      </c>
      <c r="G1950" s="134">
        <v>0.92935185185185187</v>
      </c>
      <c r="H1950" s="142" t="s">
        <v>620</v>
      </c>
      <c r="I1950" s="79" t="s">
        <v>182</v>
      </c>
      <c r="J1950" s="87">
        <v>3.1</v>
      </c>
      <c r="K1950" s="13">
        <v>2</v>
      </c>
      <c r="L1950" s="13">
        <v>3.1</v>
      </c>
      <c r="M1950" s="13" t="s">
        <v>242</v>
      </c>
      <c r="N1950" s="119">
        <v>34.35</v>
      </c>
      <c r="O1950" s="119">
        <v>-92.8</v>
      </c>
      <c r="P1950" s="16">
        <v>5</v>
      </c>
      <c r="Q1950" s="9" t="s">
        <v>1</v>
      </c>
      <c r="R1950" s="9" t="s">
        <v>284</v>
      </c>
      <c r="S1950" s="32" t="s">
        <v>147</v>
      </c>
    </row>
    <row r="1951" spans="1:19" s="1" customFormat="1" x14ac:dyDescent="0.2">
      <c r="A1951" s="27" t="e">
        <f t="shared" si="30"/>
        <v>#VALUE!</v>
      </c>
      <c r="B1951" s="186" t="s">
        <v>147</v>
      </c>
      <c r="C1951" s="8">
        <v>1987</v>
      </c>
      <c r="D1951" s="9" t="s">
        <v>142</v>
      </c>
      <c r="E1951" s="133">
        <v>8</v>
      </c>
      <c r="F1951" s="134">
        <v>0.73703703703703705</v>
      </c>
      <c r="G1951" s="81">
        <v>0.52870370370370368</v>
      </c>
      <c r="H1951" s="81" t="s">
        <v>619</v>
      </c>
      <c r="I1951" s="79" t="s">
        <v>182</v>
      </c>
      <c r="J1951" s="87">
        <v>1.7</v>
      </c>
      <c r="K1951" s="87" t="s">
        <v>147</v>
      </c>
      <c r="L1951" s="87" t="s">
        <v>147</v>
      </c>
      <c r="M1951" s="87" t="s">
        <v>147</v>
      </c>
      <c r="N1951" s="139">
        <v>34.323</v>
      </c>
      <c r="O1951" s="139">
        <v>-92.733999999999995</v>
      </c>
      <c r="P1951" s="136">
        <v>5</v>
      </c>
      <c r="Q1951" s="9" t="s">
        <v>1</v>
      </c>
      <c r="R1951" s="8" t="s">
        <v>26</v>
      </c>
      <c r="S1951" s="32" t="s">
        <v>147</v>
      </c>
    </row>
    <row r="1952" spans="1:19" s="1" customFormat="1" ht="101.25" x14ac:dyDescent="0.2">
      <c r="A1952" s="27" t="e">
        <f t="shared" si="30"/>
        <v>#VALUE!</v>
      </c>
      <c r="B1952" s="186" t="s">
        <v>147</v>
      </c>
      <c r="C1952" s="9">
        <v>2001</v>
      </c>
      <c r="D1952" s="9" t="s">
        <v>142</v>
      </c>
      <c r="E1952" s="9">
        <v>3</v>
      </c>
      <c r="F1952" s="69">
        <v>5.0983796296296291E-2</v>
      </c>
      <c r="G1952" s="22">
        <v>0.84265046296296298</v>
      </c>
      <c r="H1952" s="90" t="s">
        <v>619</v>
      </c>
      <c r="I1952" s="9" t="s">
        <v>182</v>
      </c>
      <c r="J1952" s="14">
        <v>3.2</v>
      </c>
      <c r="K1952" s="13" t="s">
        <v>147</v>
      </c>
      <c r="L1952" s="13" t="s">
        <v>147</v>
      </c>
      <c r="M1952" s="14" t="s">
        <v>370</v>
      </c>
      <c r="N1952" s="19">
        <v>34.289000000000001</v>
      </c>
      <c r="O1952" s="19">
        <v>-93.212000000000003</v>
      </c>
      <c r="P1952" s="17">
        <v>30</v>
      </c>
      <c r="Q1952" s="9" t="s">
        <v>1</v>
      </c>
      <c r="R1952" s="9" t="s">
        <v>392</v>
      </c>
      <c r="S1952" s="77" t="s">
        <v>393</v>
      </c>
    </row>
    <row r="1953" spans="1:19" s="1" customFormat="1" x14ac:dyDescent="0.2">
      <c r="A1953" s="27" t="e">
        <f t="shared" si="30"/>
        <v>#VALUE!</v>
      </c>
      <c r="B1953" s="186" t="s">
        <v>147</v>
      </c>
      <c r="C1953" s="9">
        <v>2008</v>
      </c>
      <c r="D1953" s="9" t="s">
        <v>138</v>
      </c>
      <c r="E1953" s="9">
        <v>1</v>
      </c>
      <c r="F1953" s="69">
        <v>8.3912037037037035E-2</v>
      </c>
      <c r="G1953" s="22">
        <v>0.87557870370370372</v>
      </c>
      <c r="H1953" s="90" t="s">
        <v>619</v>
      </c>
      <c r="I1953" s="9" t="s">
        <v>182</v>
      </c>
      <c r="J1953" s="14">
        <v>2.7</v>
      </c>
      <c r="K1953" s="13" t="s">
        <v>147</v>
      </c>
      <c r="L1953" s="13" t="s">
        <v>147</v>
      </c>
      <c r="M1953" s="14" t="s">
        <v>321</v>
      </c>
      <c r="N1953" s="19">
        <v>34.429000000000002</v>
      </c>
      <c r="O1953" s="19">
        <v>-92.774000000000001</v>
      </c>
      <c r="P1953" s="17">
        <v>5</v>
      </c>
      <c r="Q1953" s="9" t="s">
        <v>120</v>
      </c>
      <c r="R1953" s="9" t="s">
        <v>237</v>
      </c>
      <c r="S1953" s="32" t="s">
        <v>147</v>
      </c>
    </row>
    <row r="1954" spans="1:19" s="1" customFormat="1" x14ac:dyDescent="0.2">
      <c r="A1954" s="27" t="e">
        <f t="shared" si="30"/>
        <v>#VALUE!</v>
      </c>
      <c r="B1954" s="186" t="s">
        <v>147</v>
      </c>
      <c r="C1954" s="79">
        <v>2008</v>
      </c>
      <c r="D1954" s="79" t="s">
        <v>138</v>
      </c>
      <c r="E1954" s="79">
        <v>10</v>
      </c>
      <c r="F1954" s="80">
        <v>0.32349537037037041</v>
      </c>
      <c r="G1954" s="81">
        <v>7.3495370370370364E-2</v>
      </c>
      <c r="H1954" s="90" t="s">
        <v>620</v>
      </c>
      <c r="I1954" s="79" t="s">
        <v>182</v>
      </c>
      <c r="J1954" s="78">
        <v>2</v>
      </c>
      <c r="K1954" s="13" t="s">
        <v>147</v>
      </c>
      <c r="L1954" s="13" t="s">
        <v>147</v>
      </c>
      <c r="M1954" s="78" t="s">
        <v>321</v>
      </c>
      <c r="N1954" s="120">
        <v>34.43</v>
      </c>
      <c r="O1954" s="82">
        <v>-92.775999999999996</v>
      </c>
      <c r="P1954" s="83">
        <v>5</v>
      </c>
      <c r="Q1954" s="79" t="s">
        <v>120</v>
      </c>
      <c r="R1954" s="79" t="s">
        <v>237</v>
      </c>
      <c r="S1954" s="32" t="s">
        <v>147</v>
      </c>
    </row>
    <row r="1955" spans="1:19" s="1" customFormat="1" ht="101.25" x14ac:dyDescent="0.2">
      <c r="A1955" s="27" t="e">
        <f t="shared" si="30"/>
        <v>#VALUE!</v>
      </c>
      <c r="B1955" s="186" t="s">
        <v>147</v>
      </c>
      <c r="C1955" s="79">
        <v>2008</v>
      </c>
      <c r="D1955" s="79" t="s">
        <v>138</v>
      </c>
      <c r="E1955" s="79">
        <v>21</v>
      </c>
      <c r="F1955" s="80">
        <v>0.98684027777777772</v>
      </c>
      <c r="G1955" s="81">
        <v>0.73684027777777772</v>
      </c>
      <c r="H1955" s="90" t="s">
        <v>620</v>
      </c>
      <c r="I1955" s="79" t="s">
        <v>182</v>
      </c>
      <c r="J1955" s="78">
        <v>2.4</v>
      </c>
      <c r="K1955" s="13" t="s">
        <v>147</v>
      </c>
      <c r="L1955" s="13" t="s">
        <v>147</v>
      </c>
      <c r="M1955" s="78" t="s">
        <v>364</v>
      </c>
      <c r="N1955" s="120">
        <v>34.465000000000003</v>
      </c>
      <c r="O1955" s="120">
        <v>-92.822999999999993</v>
      </c>
      <c r="P1955" s="83">
        <v>5</v>
      </c>
      <c r="Q1955" s="79" t="s">
        <v>120</v>
      </c>
      <c r="R1955" s="115" t="s">
        <v>511</v>
      </c>
      <c r="S1955" s="77" t="s">
        <v>584</v>
      </c>
    </row>
    <row r="1956" spans="1:19" s="1" customFormat="1" ht="101.25" x14ac:dyDescent="0.2">
      <c r="A1956" s="27" t="e">
        <f t="shared" si="30"/>
        <v>#VALUE!</v>
      </c>
      <c r="B1956" s="186" t="s">
        <v>147</v>
      </c>
      <c r="C1956" s="9">
        <v>2008</v>
      </c>
      <c r="D1956" s="9" t="s">
        <v>138</v>
      </c>
      <c r="E1956" s="9">
        <v>22</v>
      </c>
      <c r="F1956" s="69">
        <v>1.5972222222222224E-2</v>
      </c>
      <c r="G1956" s="22">
        <v>0.76597222222222217</v>
      </c>
      <c r="H1956" s="90" t="s">
        <v>620</v>
      </c>
      <c r="I1956" s="9" t="s">
        <v>182</v>
      </c>
      <c r="J1956" s="14">
        <v>2.2999999999999998</v>
      </c>
      <c r="K1956" s="13" t="s">
        <v>147</v>
      </c>
      <c r="L1956" s="13" t="s">
        <v>147</v>
      </c>
      <c r="M1956" s="78" t="s">
        <v>321</v>
      </c>
      <c r="N1956" s="120">
        <v>34.444000000000003</v>
      </c>
      <c r="O1956" s="120">
        <v>-92.8</v>
      </c>
      <c r="P1956" s="17">
        <v>5</v>
      </c>
      <c r="Q1956" s="9" t="s">
        <v>120</v>
      </c>
      <c r="R1956" s="9" t="s">
        <v>239</v>
      </c>
      <c r="S1956" s="77" t="s">
        <v>584</v>
      </c>
    </row>
    <row r="1957" spans="1:19" s="1" customFormat="1" x14ac:dyDescent="0.2">
      <c r="A1957" s="27" t="e">
        <f t="shared" si="30"/>
        <v>#VALUE!</v>
      </c>
      <c r="B1957" s="186" t="s">
        <v>147</v>
      </c>
      <c r="C1957" s="9">
        <v>2008</v>
      </c>
      <c r="D1957" s="9" t="s">
        <v>138</v>
      </c>
      <c r="E1957" s="9">
        <v>25</v>
      </c>
      <c r="F1957" s="69">
        <v>0.73177083333333337</v>
      </c>
      <c r="G1957" s="22">
        <v>0.48177083333333331</v>
      </c>
      <c r="H1957" s="90" t="s">
        <v>620</v>
      </c>
      <c r="I1957" s="9" t="s">
        <v>182</v>
      </c>
      <c r="J1957" s="14">
        <v>2.2000000000000002</v>
      </c>
      <c r="K1957" s="13" t="s">
        <v>147</v>
      </c>
      <c r="L1957" s="13" t="s">
        <v>147</v>
      </c>
      <c r="M1957" s="14" t="s">
        <v>321</v>
      </c>
      <c r="N1957" s="19">
        <v>34.43</v>
      </c>
      <c r="O1957" s="19">
        <v>-92.8</v>
      </c>
      <c r="P1957" s="17">
        <v>5</v>
      </c>
      <c r="Q1957" s="9" t="s">
        <v>120</v>
      </c>
      <c r="R1957" s="9" t="s">
        <v>237</v>
      </c>
      <c r="S1957" s="32" t="s">
        <v>147</v>
      </c>
    </row>
    <row r="1958" spans="1:19" s="1" customFormat="1" x14ac:dyDescent="0.2">
      <c r="A1958" s="27" t="e">
        <f t="shared" si="30"/>
        <v>#VALUE!</v>
      </c>
      <c r="B1958" s="99" t="s">
        <v>2089</v>
      </c>
      <c r="C1958" s="11">
        <v>2012</v>
      </c>
      <c r="D1958" s="11" t="s">
        <v>136</v>
      </c>
      <c r="E1958" s="11">
        <v>3</v>
      </c>
      <c r="F1958" s="25">
        <v>0.80092592592592593</v>
      </c>
      <c r="G1958" s="22">
        <v>0.59259259259259256</v>
      </c>
      <c r="H1958" s="90" t="s">
        <v>619</v>
      </c>
      <c r="I1958" s="11" t="s">
        <v>182</v>
      </c>
      <c r="J1958" s="14">
        <v>2.1</v>
      </c>
      <c r="K1958" s="88" t="s">
        <v>147</v>
      </c>
      <c r="L1958" s="88" t="s">
        <v>147</v>
      </c>
      <c r="M1958" s="88" t="s">
        <v>321</v>
      </c>
      <c r="N1958" s="20">
        <v>34.392000000000003</v>
      </c>
      <c r="O1958" s="20">
        <v>-92.725999999999999</v>
      </c>
      <c r="P1958" s="18">
        <v>0.1</v>
      </c>
      <c r="Q1958" s="11" t="s">
        <v>120</v>
      </c>
      <c r="R1958" s="11" t="s">
        <v>598</v>
      </c>
      <c r="S1958" s="32" t="s">
        <v>147</v>
      </c>
    </row>
    <row r="1959" spans="1:19" s="1" customFormat="1" x14ac:dyDescent="0.2">
      <c r="A1959" s="27" t="e">
        <f t="shared" si="30"/>
        <v>#VALUE!</v>
      </c>
      <c r="B1959" s="186" t="s">
        <v>147</v>
      </c>
      <c r="C1959" s="8">
        <v>1977</v>
      </c>
      <c r="D1959" s="9" t="s">
        <v>134</v>
      </c>
      <c r="E1959" s="133">
        <v>20</v>
      </c>
      <c r="F1959" s="138">
        <v>0.42709490740740735</v>
      </c>
      <c r="G1959" s="138">
        <v>0.21876157407407407</v>
      </c>
      <c r="H1959" s="142" t="s">
        <v>619</v>
      </c>
      <c r="I1959" s="79" t="s">
        <v>163</v>
      </c>
      <c r="J1959" s="87">
        <v>2</v>
      </c>
      <c r="K1959" s="14" t="s">
        <v>147</v>
      </c>
      <c r="L1959" s="14">
        <v>2.2999999999999998</v>
      </c>
      <c r="M1959" s="14" t="s">
        <v>147</v>
      </c>
      <c r="N1959" s="119">
        <v>35.68</v>
      </c>
      <c r="O1959" s="119">
        <v>-91.5</v>
      </c>
      <c r="P1959" s="16">
        <v>10</v>
      </c>
      <c r="Q1959" s="9" t="s">
        <v>1</v>
      </c>
      <c r="R1959" s="9" t="s">
        <v>147</v>
      </c>
      <c r="S1959" s="32" t="s">
        <v>147</v>
      </c>
    </row>
    <row r="1960" spans="1:19" s="1" customFormat="1" x14ac:dyDescent="0.2">
      <c r="A1960" s="27" t="e">
        <f t="shared" si="30"/>
        <v>#VALUE!</v>
      </c>
      <c r="B1960" s="186" t="s">
        <v>147</v>
      </c>
      <c r="C1960" s="8">
        <v>1979</v>
      </c>
      <c r="D1960" s="9" t="s">
        <v>133</v>
      </c>
      <c r="E1960" s="133">
        <v>27</v>
      </c>
      <c r="F1960" s="138">
        <v>0.95391203703703698</v>
      </c>
      <c r="G1960" s="138">
        <v>0.74557870370370372</v>
      </c>
      <c r="H1960" s="142" t="s">
        <v>620</v>
      </c>
      <c r="I1960" s="79" t="s">
        <v>163</v>
      </c>
      <c r="J1960" s="87">
        <v>2</v>
      </c>
      <c r="K1960" s="13" t="s">
        <v>147</v>
      </c>
      <c r="L1960" s="13">
        <v>2.5</v>
      </c>
      <c r="M1960" s="13" t="s">
        <v>147</v>
      </c>
      <c r="N1960" s="119">
        <v>35.880000000000003</v>
      </c>
      <c r="O1960" s="119">
        <v>-91.29</v>
      </c>
      <c r="P1960" s="16">
        <v>10</v>
      </c>
      <c r="Q1960" s="9" t="s">
        <v>1</v>
      </c>
      <c r="R1960" s="9" t="s">
        <v>147</v>
      </c>
      <c r="S1960" s="32" t="s">
        <v>147</v>
      </c>
    </row>
    <row r="1961" spans="1:19" s="1" customFormat="1" x14ac:dyDescent="0.2">
      <c r="A1961" s="27" t="e">
        <f t="shared" si="30"/>
        <v>#VALUE!</v>
      </c>
      <c r="B1961" s="186" t="s">
        <v>147</v>
      </c>
      <c r="C1961" s="8">
        <v>1985</v>
      </c>
      <c r="D1961" s="9" t="s">
        <v>136</v>
      </c>
      <c r="E1961" s="133">
        <v>7</v>
      </c>
      <c r="F1961" s="134">
        <v>0.44763888888888892</v>
      </c>
      <c r="G1961" s="81">
        <v>0.23930555555555555</v>
      </c>
      <c r="H1961" s="81" t="s">
        <v>619</v>
      </c>
      <c r="I1961" s="79" t="s">
        <v>163</v>
      </c>
      <c r="J1961" s="87">
        <v>2</v>
      </c>
      <c r="K1961" s="87" t="s">
        <v>147</v>
      </c>
      <c r="L1961" s="87">
        <v>2.5</v>
      </c>
      <c r="M1961" s="87" t="s">
        <v>147</v>
      </c>
      <c r="N1961" s="139">
        <v>35.917000000000002</v>
      </c>
      <c r="O1961" s="139">
        <v>-91.73</v>
      </c>
      <c r="P1961" s="136">
        <v>7.9</v>
      </c>
      <c r="Q1961" s="9" t="s">
        <v>1</v>
      </c>
      <c r="R1961" s="12" t="s">
        <v>434</v>
      </c>
      <c r="S1961" s="32" t="s">
        <v>147</v>
      </c>
    </row>
    <row r="1962" spans="1:19" s="1" customFormat="1" x14ac:dyDescent="0.2">
      <c r="A1962" s="27" t="e">
        <f t="shared" si="30"/>
        <v>#VALUE!</v>
      </c>
      <c r="B1962" s="186" t="s">
        <v>147</v>
      </c>
      <c r="C1962" s="8">
        <v>1987</v>
      </c>
      <c r="D1962" s="9" t="s">
        <v>133</v>
      </c>
      <c r="E1962" s="133">
        <v>21</v>
      </c>
      <c r="F1962" s="134">
        <v>5.3449074074074072E-2</v>
      </c>
      <c r="G1962" s="81">
        <v>0.80344907407407407</v>
      </c>
      <c r="H1962" s="81" t="s">
        <v>620</v>
      </c>
      <c r="I1962" s="79" t="s">
        <v>163</v>
      </c>
      <c r="J1962" s="87">
        <v>1</v>
      </c>
      <c r="K1962" s="87" t="s">
        <v>147</v>
      </c>
      <c r="L1962" s="87" t="s">
        <v>147</v>
      </c>
      <c r="M1962" s="87" t="s">
        <v>147</v>
      </c>
      <c r="N1962" s="139">
        <v>35.618000000000002</v>
      </c>
      <c r="O1962" s="139">
        <v>-91.701999999999998</v>
      </c>
      <c r="P1962" s="136">
        <v>3.7</v>
      </c>
      <c r="Q1962" s="9" t="s">
        <v>1</v>
      </c>
      <c r="R1962" s="8" t="s">
        <v>50</v>
      </c>
      <c r="S1962" s="32" t="s">
        <v>147</v>
      </c>
    </row>
    <row r="1963" spans="1:19" s="1" customFormat="1" x14ac:dyDescent="0.2">
      <c r="A1963" s="27" t="e">
        <f t="shared" si="30"/>
        <v>#VALUE!</v>
      </c>
      <c r="B1963" s="186" t="s">
        <v>147</v>
      </c>
      <c r="C1963" s="8">
        <v>1987</v>
      </c>
      <c r="D1963" s="9" t="s">
        <v>141</v>
      </c>
      <c r="E1963" s="133">
        <v>19</v>
      </c>
      <c r="F1963" s="134">
        <v>4.6250000000000006E-2</v>
      </c>
      <c r="G1963" s="81">
        <v>0.83791666666666664</v>
      </c>
      <c r="H1963" s="81" t="s">
        <v>619</v>
      </c>
      <c r="I1963" s="79" t="s">
        <v>163</v>
      </c>
      <c r="J1963" s="87">
        <v>2.2000000000000002</v>
      </c>
      <c r="K1963" s="87" t="s">
        <v>147</v>
      </c>
      <c r="L1963" s="87" t="s">
        <v>147</v>
      </c>
      <c r="M1963" s="87" t="s">
        <v>147</v>
      </c>
      <c r="N1963" s="139">
        <v>35.718000000000004</v>
      </c>
      <c r="O1963" s="139">
        <v>-91.341999999999999</v>
      </c>
      <c r="P1963" s="136">
        <v>17.5</v>
      </c>
      <c r="Q1963" s="9" t="s">
        <v>1</v>
      </c>
      <c r="R1963" s="8" t="s">
        <v>19</v>
      </c>
      <c r="S1963" s="32" t="s">
        <v>147</v>
      </c>
    </row>
    <row r="1964" spans="1:19" s="1" customFormat="1" x14ac:dyDescent="0.2">
      <c r="A1964" s="27" t="e">
        <f t="shared" si="30"/>
        <v>#VALUE!</v>
      </c>
      <c r="B1964" s="186" t="s">
        <v>147</v>
      </c>
      <c r="C1964" s="8">
        <v>1991</v>
      </c>
      <c r="D1964" s="9" t="s">
        <v>137</v>
      </c>
      <c r="E1964" s="8">
        <v>21</v>
      </c>
      <c r="F1964" s="21">
        <v>0.46625</v>
      </c>
      <c r="G1964" s="22">
        <v>0.25791666666666668</v>
      </c>
      <c r="H1964" s="90" t="s">
        <v>619</v>
      </c>
      <c r="I1964" s="9" t="s">
        <v>163</v>
      </c>
      <c r="J1964" s="13">
        <v>0.8</v>
      </c>
      <c r="K1964" s="13" t="s">
        <v>147</v>
      </c>
      <c r="L1964" s="13" t="s">
        <v>147</v>
      </c>
      <c r="M1964" s="13" t="s">
        <v>147</v>
      </c>
      <c r="N1964" s="119">
        <v>35.640999999999998</v>
      </c>
      <c r="O1964" s="119">
        <v>-91.680999999999997</v>
      </c>
      <c r="P1964" s="16">
        <v>14.1</v>
      </c>
      <c r="Q1964" s="9" t="s">
        <v>1</v>
      </c>
      <c r="R1964" s="8" t="s">
        <v>75</v>
      </c>
      <c r="S1964" s="32" t="s">
        <v>147</v>
      </c>
    </row>
    <row r="1965" spans="1:19" s="1" customFormat="1" x14ac:dyDescent="0.2">
      <c r="A1965" s="27" t="e">
        <f t="shared" si="30"/>
        <v>#VALUE!</v>
      </c>
      <c r="B1965" s="186" t="s">
        <v>147</v>
      </c>
      <c r="C1965" s="8">
        <v>1991</v>
      </c>
      <c r="D1965" s="9" t="s">
        <v>136</v>
      </c>
      <c r="E1965" s="8">
        <v>5</v>
      </c>
      <c r="F1965" s="134">
        <v>0.38885416666666667</v>
      </c>
      <c r="G1965" s="81">
        <v>0.18052083333333332</v>
      </c>
      <c r="H1965" s="90" t="s">
        <v>619</v>
      </c>
      <c r="I1965" s="9" t="s">
        <v>163</v>
      </c>
      <c r="J1965" s="13">
        <v>1.4</v>
      </c>
      <c r="K1965" s="13" t="s">
        <v>147</v>
      </c>
      <c r="L1965" s="13" t="s">
        <v>147</v>
      </c>
      <c r="M1965" s="13" t="s">
        <v>147</v>
      </c>
      <c r="N1965" s="119">
        <v>35.835999999999999</v>
      </c>
      <c r="O1965" s="119">
        <v>-91.488</v>
      </c>
      <c r="P1965" s="16">
        <v>2.4</v>
      </c>
      <c r="Q1965" s="9" t="s">
        <v>1</v>
      </c>
      <c r="R1965" s="8" t="s">
        <v>78</v>
      </c>
      <c r="S1965" s="32" t="s">
        <v>147</v>
      </c>
    </row>
    <row r="1966" spans="1:19" s="1" customFormat="1" x14ac:dyDescent="0.2">
      <c r="A1966" s="27" t="e">
        <f t="shared" si="30"/>
        <v>#VALUE!</v>
      </c>
      <c r="B1966" s="186" t="s">
        <v>147</v>
      </c>
      <c r="C1966" s="8">
        <v>1995</v>
      </c>
      <c r="D1966" s="9" t="s">
        <v>135</v>
      </c>
      <c r="E1966" s="8">
        <v>9</v>
      </c>
      <c r="F1966" s="152" t="s">
        <v>147</v>
      </c>
      <c r="G1966" s="152" t="s">
        <v>147</v>
      </c>
      <c r="H1966" s="90" t="s">
        <v>619</v>
      </c>
      <c r="I1966" s="9" t="s">
        <v>163</v>
      </c>
      <c r="J1966" s="13">
        <v>2.8</v>
      </c>
      <c r="K1966" s="13" t="s">
        <v>147</v>
      </c>
      <c r="L1966" s="13" t="s">
        <v>147</v>
      </c>
      <c r="M1966" s="13" t="s">
        <v>147</v>
      </c>
      <c r="N1966" s="119">
        <v>35.880000000000003</v>
      </c>
      <c r="O1966" s="119">
        <v>-91.41</v>
      </c>
      <c r="P1966" s="16" t="s">
        <v>147</v>
      </c>
      <c r="Q1966" s="9" t="s">
        <v>1</v>
      </c>
      <c r="R1966" s="9" t="s">
        <v>41</v>
      </c>
      <c r="S1966" s="84" t="s">
        <v>624</v>
      </c>
    </row>
    <row r="1967" spans="1:19" s="1" customFormat="1" x14ac:dyDescent="0.2">
      <c r="A1967" s="27" t="e">
        <f t="shared" si="30"/>
        <v>#VALUE!</v>
      </c>
      <c r="B1967" s="186" t="s">
        <v>147</v>
      </c>
      <c r="C1967" s="9">
        <v>2005</v>
      </c>
      <c r="D1967" s="9" t="s">
        <v>139</v>
      </c>
      <c r="E1967" s="9">
        <v>10</v>
      </c>
      <c r="F1967" s="85">
        <v>0.99037893518518516</v>
      </c>
      <c r="G1967" s="22">
        <v>0.78204861111111112</v>
      </c>
      <c r="H1967" s="90" t="s">
        <v>619</v>
      </c>
      <c r="I1967" s="9" t="s">
        <v>163</v>
      </c>
      <c r="J1967" s="14">
        <v>2.1</v>
      </c>
      <c r="K1967" s="13" t="s">
        <v>147</v>
      </c>
      <c r="L1967" s="13" t="s">
        <v>147</v>
      </c>
      <c r="M1967" s="14" t="s">
        <v>321</v>
      </c>
      <c r="N1967" s="19">
        <v>35.71</v>
      </c>
      <c r="O1967" s="19">
        <v>-91.73</v>
      </c>
      <c r="P1967" s="17">
        <v>9.7100000000000009</v>
      </c>
      <c r="Q1967" s="9" t="s">
        <v>1</v>
      </c>
      <c r="R1967" s="9" t="s">
        <v>105</v>
      </c>
      <c r="S1967" s="32" t="s">
        <v>147</v>
      </c>
    </row>
    <row r="1968" spans="1:19" s="1" customFormat="1" x14ac:dyDescent="0.2">
      <c r="A1968" s="27" t="e">
        <f t="shared" si="30"/>
        <v>#VALUE!</v>
      </c>
      <c r="B1968" s="186" t="s">
        <v>147</v>
      </c>
      <c r="C1968" s="9">
        <v>2007</v>
      </c>
      <c r="D1968" s="9" t="s">
        <v>134</v>
      </c>
      <c r="E1968" s="9">
        <v>9</v>
      </c>
      <c r="F1968" s="69">
        <v>0.57579861111111108</v>
      </c>
      <c r="G1968" s="22">
        <v>0.36746527777777777</v>
      </c>
      <c r="H1968" s="90" t="s">
        <v>619</v>
      </c>
      <c r="I1968" s="9" t="s">
        <v>163</v>
      </c>
      <c r="J1968" s="14">
        <v>2.9</v>
      </c>
      <c r="K1968" s="13" t="s">
        <v>147</v>
      </c>
      <c r="L1968" s="13" t="s">
        <v>147</v>
      </c>
      <c r="M1968" s="14" t="s">
        <v>321</v>
      </c>
      <c r="N1968" s="19">
        <v>35.68</v>
      </c>
      <c r="O1968" s="19">
        <v>-91.45</v>
      </c>
      <c r="P1968" s="17">
        <v>7</v>
      </c>
      <c r="Q1968" s="9" t="s">
        <v>120</v>
      </c>
      <c r="R1968" s="9" t="s">
        <v>83</v>
      </c>
      <c r="S1968" s="32" t="s">
        <v>147</v>
      </c>
    </row>
    <row r="1969" spans="1:19" s="1" customFormat="1" x14ac:dyDescent="0.2">
      <c r="A1969" s="27" t="e">
        <f t="shared" si="30"/>
        <v>#VALUE!</v>
      </c>
      <c r="B1969" s="99" t="s">
        <v>1838</v>
      </c>
      <c r="C1969" s="11">
        <v>2011</v>
      </c>
      <c r="D1969" s="12" t="s">
        <v>141</v>
      </c>
      <c r="E1969" s="11">
        <v>5</v>
      </c>
      <c r="F1969" s="25">
        <v>0.36829861111111112</v>
      </c>
      <c r="G1969" s="90">
        <v>0.15996527777777778</v>
      </c>
      <c r="H1969" s="90" t="s">
        <v>619</v>
      </c>
      <c r="I1969" s="71" t="s">
        <v>163</v>
      </c>
      <c r="J1969" s="88">
        <v>2.2999999999999998</v>
      </c>
      <c r="K1969" s="13" t="s">
        <v>147</v>
      </c>
      <c r="L1969" s="13" t="s">
        <v>147</v>
      </c>
      <c r="M1969" s="88" t="s">
        <v>321</v>
      </c>
      <c r="N1969" s="75">
        <v>35.710999999999999</v>
      </c>
      <c r="O1969" s="75">
        <v>-91.703999999999994</v>
      </c>
      <c r="P1969" s="86">
        <v>10.5</v>
      </c>
      <c r="Q1969" s="11" t="s">
        <v>120</v>
      </c>
      <c r="R1969" s="12" t="s">
        <v>282</v>
      </c>
      <c r="S1969" s="32" t="s">
        <v>147</v>
      </c>
    </row>
    <row r="1970" spans="1:19" s="1" customFormat="1" ht="25.5" x14ac:dyDescent="0.2">
      <c r="A1970" s="27" t="e">
        <f t="shared" si="30"/>
        <v>#VALUE!</v>
      </c>
      <c r="B1970" s="200" t="s">
        <v>2038</v>
      </c>
      <c r="C1970" s="11">
        <v>2012</v>
      </c>
      <c r="D1970" s="11" t="s">
        <v>139</v>
      </c>
      <c r="E1970" s="11">
        <v>11</v>
      </c>
      <c r="F1970" s="25">
        <v>0.14201388888888888</v>
      </c>
      <c r="G1970" s="90">
        <v>0.93368055555555562</v>
      </c>
      <c r="H1970" s="90" t="s">
        <v>619</v>
      </c>
      <c r="I1970" s="12" t="s">
        <v>163</v>
      </c>
      <c r="J1970" s="88">
        <v>2</v>
      </c>
      <c r="K1970" s="88" t="s">
        <v>147</v>
      </c>
      <c r="L1970" s="88" t="s">
        <v>147</v>
      </c>
      <c r="M1970" s="88" t="s">
        <v>321</v>
      </c>
      <c r="N1970" s="75">
        <v>35.661999999999999</v>
      </c>
      <c r="O1970" s="75">
        <v>-91.417000000000002</v>
      </c>
      <c r="P1970" s="86">
        <v>5.7</v>
      </c>
      <c r="Q1970" s="11" t="s">
        <v>120</v>
      </c>
      <c r="R1970" s="12" t="s">
        <v>83</v>
      </c>
      <c r="S1970" s="32" t="s">
        <v>147</v>
      </c>
    </row>
    <row r="1971" spans="1:19" s="1" customFormat="1" x14ac:dyDescent="0.2">
      <c r="A1971" s="27" t="e">
        <f t="shared" si="30"/>
        <v>#VALUE!</v>
      </c>
      <c r="B1971" s="100" t="s">
        <v>2065</v>
      </c>
      <c r="C1971" s="11">
        <v>2012</v>
      </c>
      <c r="D1971" s="12" t="s">
        <v>137</v>
      </c>
      <c r="E1971" s="11">
        <v>30</v>
      </c>
      <c r="F1971" s="25">
        <v>0.6915972222222222</v>
      </c>
      <c r="G1971" s="90">
        <v>0.48326388888888888</v>
      </c>
      <c r="H1971" s="90" t="s">
        <v>619</v>
      </c>
      <c r="I1971" s="12" t="s">
        <v>163</v>
      </c>
      <c r="J1971" s="88">
        <v>1.7</v>
      </c>
      <c r="K1971" s="88" t="s">
        <v>147</v>
      </c>
      <c r="L1971" s="88" t="s">
        <v>147</v>
      </c>
      <c r="M1971" s="88" t="s">
        <v>321</v>
      </c>
      <c r="N1971" s="75">
        <v>35.664999999999999</v>
      </c>
      <c r="O1971" s="75">
        <v>-91.756</v>
      </c>
      <c r="P1971" s="86">
        <v>17.600000000000001</v>
      </c>
      <c r="Q1971" s="11" t="s">
        <v>120</v>
      </c>
      <c r="R1971" s="12" t="s">
        <v>570</v>
      </c>
      <c r="S1971" s="32" t="s">
        <v>147</v>
      </c>
    </row>
    <row r="1972" spans="1:19" s="1" customFormat="1" ht="45" x14ac:dyDescent="0.2">
      <c r="A1972" s="27" t="e">
        <f t="shared" si="30"/>
        <v>#VALUE!</v>
      </c>
      <c r="B1972" s="186" t="s">
        <v>147</v>
      </c>
      <c r="C1972" s="8">
        <v>1925</v>
      </c>
      <c r="D1972" s="9" t="s">
        <v>132</v>
      </c>
      <c r="E1972" s="8">
        <v>27</v>
      </c>
      <c r="F1972" s="23">
        <v>0.9458333333333333</v>
      </c>
      <c r="G1972" s="21">
        <v>0.6958333333333333</v>
      </c>
      <c r="H1972" s="108" t="s">
        <v>620</v>
      </c>
      <c r="I1972" s="9" t="s">
        <v>160</v>
      </c>
      <c r="J1972" s="13">
        <v>3.8</v>
      </c>
      <c r="K1972" s="13">
        <v>3</v>
      </c>
      <c r="L1972" s="13">
        <v>4</v>
      </c>
      <c r="M1972" s="13" t="s">
        <v>245</v>
      </c>
      <c r="N1972" s="119">
        <v>36.200000000000003</v>
      </c>
      <c r="O1972" s="119">
        <v>-91.7</v>
      </c>
      <c r="P1972" s="16" t="s">
        <v>147</v>
      </c>
      <c r="Q1972" s="9" t="s">
        <v>1</v>
      </c>
      <c r="R1972" s="9" t="s">
        <v>282</v>
      </c>
      <c r="S1972" s="32" t="s">
        <v>281</v>
      </c>
    </row>
    <row r="1973" spans="1:19" s="1" customFormat="1" x14ac:dyDescent="0.2">
      <c r="A1973" s="27" t="e">
        <f t="shared" si="30"/>
        <v>#VALUE!</v>
      </c>
      <c r="B1973" s="186" t="s">
        <v>147</v>
      </c>
      <c r="C1973" s="8">
        <v>1981</v>
      </c>
      <c r="D1973" s="9" t="s">
        <v>135</v>
      </c>
      <c r="E1973" s="133">
        <v>25</v>
      </c>
      <c r="F1973" s="138" t="s">
        <v>147</v>
      </c>
      <c r="G1973" s="138" t="s">
        <v>147</v>
      </c>
      <c r="H1973" s="142" t="s">
        <v>619</v>
      </c>
      <c r="I1973" s="79" t="s">
        <v>160</v>
      </c>
      <c r="J1973" s="87">
        <v>1</v>
      </c>
      <c r="K1973" s="13" t="s">
        <v>147</v>
      </c>
      <c r="L1973" s="13" t="s">
        <v>147</v>
      </c>
      <c r="M1973" s="13" t="s">
        <v>147</v>
      </c>
      <c r="N1973" s="119">
        <v>36.061999999999998</v>
      </c>
      <c r="O1973" s="119">
        <v>-91.846999999999994</v>
      </c>
      <c r="P1973" s="16" t="s">
        <v>147</v>
      </c>
      <c r="Q1973" s="9" t="s">
        <v>1</v>
      </c>
      <c r="R1973" s="9" t="s">
        <v>147</v>
      </c>
      <c r="S1973" s="84" t="s">
        <v>624</v>
      </c>
    </row>
    <row r="1974" spans="1:19" s="1" customFormat="1" x14ac:dyDescent="0.2">
      <c r="A1974" s="27" t="e">
        <f t="shared" si="30"/>
        <v>#VALUE!</v>
      </c>
      <c r="B1974" s="186" t="s">
        <v>147</v>
      </c>
      <c r="C1974" s="8">
        <v>1984</v>
      </c>
      <c r="D1974" s="9" t="s">
        <v>138</v>
      </c>
      <c r="E1974" s="133">
        <v>2</v>
      </c>
      <c r="F1974" s="207">
        <v>0.6150578703703703</v>
      </c>
      <c r="G1974" s="209">
        <v>0.36505787037037035</v>
      </c>
      <c r="H1974" s="81" t="s">
        <v>620</v>
      </c>
      <c r="I1974" s="79" t="s">
        <v>160</v>
      </c>
      <c r="J1974" s="87">
        <v>2.2000000000000002</v>
      </c>
      <c r="K1974" s="87" t="s">
        <v>147</v>
      </c>
      <c r="L1974" s="87" t="s">
        <v>147</v>
      </c>
      <c r="M1974" s="87" t="s">
        <v>147</v>
      </c>
      <c r="N1974" s="139">
        <v>36</v>
      </c>
      <c r="O1974" s="139">
        <v>-91.98</v>
      </c>
      <c r="P1974" s="136">
        <v>7.5</v>
      </c>
      <c r="Q1974" s="9" t="s">
        <v>18</v>
      </c>
      <c r="R1974" s="8" t="s">
        <v>28</v>
      </c>
      <c r="S1974" s="32" t="s">
        <v>147</v>
      </c>
    </row>
    <row r="1975" spans="1:19" s="1" customFormat="1" x14ac:dyDescent="0.2">
      <c r="A1975" s="27" t="e">
        <f t="shared" si="30"/>
        <v>#VALUE!</v>
      </c>
      <c r="B1975" s="186" t="s">
        <v>147</v>
      </c>
      <c r="C1975" s="8">
        <v>1985</v>
      </c>
      <c r="D1975" s="9" t="s">
        <v>134</v>
      </c>
      <c r="E1975" s="203">
        <v>8</v>
      </c>
      <c r="F1975" s="207">
        <v>0.94324074074074071</v>
      </c>
      <c r="G1975" s="209">
        <v>0.73490740740740745</v>
      </c>
      <c r="H1975" s="81" t="s">
        <v>619</v>
      </c>
      <c r="I1975" s="79" t="s">
        <v>160</v>
      </c>
      <c r="J1975" s="87">
        <v>1.6</v>
      </c>
      <c r="K1975" s="87" t="s">
        <v>147</v>
      </c>
      <c r="L1975" s="87" t="s">
        <v>147</v>
      </c>
      <c r="M1975" s="87" t="s">
        <v>147</v>
      </c>
      <c r="N1975" s="139">
        <v>36.170999999999999</v>
      </c>
      <c r="O1975" s="139">
        <v>-91.728999999999999</v>
      </c>
      <c r="P1975" s="136">
        <v>5</v>
      </c>
      <c r="Q1975" s="9" t="s">
        <v>1</v>
      </c>
      <c r="R1975" s="9" t="s">
        <v>39</v>
      </c>
      <c r="S1975" s="32" t="s">
        <v>147</v>
      </c>
    </row>
    <row r="1976" spans="1:19" s="1" customFormat="1" x14ac:dyDescent="0.2">
      <c r="A1976" s="27" t="e">
        <f t="shared" si="30"/>
        <v>#VALUE!</v>
      </c>
      <c r="B1976" s="186" t="s">
        <v>147</v>
      </c>
      <c r="C1976" s="8">
        <v>1986</v>
      </c>
      <c r="D1976" s="9" t="s">
        <v>141</v>
      </c>
      <c r="E1976" s="203">
        <v>4</v>
      </c>
      <c r="F1976" s="134">
        <v>0.89145833333333335</v>
      </c>
      <c r="G1976" s="81">
        <v>0.68312499999999998</v>
      </c>
      <c r="H1976" s="81" t="s">
        <v>619</v>
      </c>
      <c r="I1976" s="214" t="s">
        <v>160</v>
      </c>
      <c r="J1976" s="78">
        <v>1.7</v>
      </c>
      <c r="K1976" s="87" t="s">
        <v>147</v>
      </c>
      <c r="L1976" s="87" t="s">
        <v>147</v>
      </c>
      <c r="M1976" s="87" t="s">
        <v>147</v>
      </c>
      <c r="N1976" s="139">
        <v>36.229999999999997</v>
      </c>
      <c r="O1976" s="139">
        <v>-91.91</v>
      </c>
      <c r="P1976" s="83">
        <v>6.9</v>
      </c>
      <c r="Q1976" s="9" t="s">
        <v>122</v>
      </c>
      <c r="R1976" s="8" t="s">
        <v>28</v>
      </c>
      <c r="S1976" s="32" t="s">
        <v>147</v>
      </c>
    </row>
    <row r="1977" spans="1:19" s="1" customFormat="1" x14ac:dyDescent="0.2">
      <c r="A1977" s="27" t="e">
        <f t="shared" si="30"/>
        <v>#VALUE!</v>
      </c>
      <c r="B1977" s="186" t="s">
        <v>147</v>
      </c>
      <c r="C1977" s="8">
        <v>1987</v>
      </c>
      <c r="D1977" s="9" t="s">
        <v>132</v>
      </c>
      <c r="E1977" s="203">
        <v>24</v>
      </c>
      <c r="F1977" s="134">
        <v>0.80623842592592598</v>
      </c>
      <c r="G1977" s="81">
        <v>0.55623842592592598</v>
      </c>
      <c r="H1977" s="81" t="s">
        <v>620</v>
      </c>
      <c r="I1977" s="214" t="s">
        <v>160</v>
      </c>
      <c r="J1977" s="87">
        <v>1.8</v>
      </c>
      <c r="K1977" s="87" t="s">
        <v>147</v>
      </c>
      <c r="L1977" s="87" t="s">
        <v>147</v>
      </c>
      <c r="M1977" s="87" t="s">
        <v>147</v>
      </c>
      <c r="N1977" s="139">
        <v>35.988999999999997</v>
      </c>
      <c r="O1977" s="139">
        <v>-91.915999999999997</v>
      </c>
      <c r="P1977" s="136">
        <v>5</v>
      </c>
      <c r="Q1977" s="9" t="s">
        <v>1</v>
      </c>
      <c r="R1977" s="109" t="s">
        <v>28</v>
      </c>
      <c r="S1977" s="32" t="s">
        <v>147</v>
      </c>
    </row>
    <row r="1978" spans="1:19" s="1" customFormat="1" x14ac:dyDescent="0.2">
      <c r="A1978" s="27" t="e">
        <f t="shared" si="30"/>
        <v>#VALUE!</v>
      </c>
      <c r="B1978" s="186" t="s">
        <v>147</v>
      </c>
      <c r="C1978" s="8">
        <v>1987</v>
      </c>
      <c r="D1978" s="9" t="s">
        <v>132</v>
      </c>
      <c r="E1978" s="203">
        <v>24</v>
      </c>
      <c r="F1978" s="134">
        <v>0.80732638888888886</v>
      </c>
      <c r="G1978" s="81">
        <v>0.55732638888888886</v>
      </c>
      <c r="H1978" s="81" t="s">
        <v>620</v>
      </c>
      <c r="I1978" s="216" t="s">
        <v>160</v>
      </c>
      <c r="J1978" s="87">
        <v>1.2</v>
      </c>
      <c r="K1978" s="87" t="s">
        <v>147</v>
      </c>
      <c r="L1978" s="87" t="s">
        <v>147</v>
      </c>
      <c r="M1978" s="87" t="s">
        <v>147</v>
      </c>
      <c r="N1978" s="139">
        <v>35.978000000000002</v>
      </c>
      <c r="O1978" s="139">
        <v>-91.894000000000005</v>
      </c>
      <c r="P1978" s="136">
        <v>5</v>
      </c>
      <c r="Q1978" s="9" t="s">
        <v>1</v>
      </c>
      <c r="R1978" s="109" t="s">
        <v>28</v>
      </c>
      <c r="S1978" s="32" t="s">
        <v>147</v>
      </c>
    </row>
    <row r="1979" spans="1:19" s="1" customFormat="1" x14ac:dyDescent="0.2">
      <c r="A1979" s="27" t="e">
        <f t="shared" si="30"/>
        <v>#VALUE!</v>
      </c>
      <c r="B1979" s="186" t="s">
        <v>147</v>
      </c>
      <c r="C1979" s="8">
        <v>1988</v>
      </c>
      <c r="D1979" s="9" t="s">
        <v>140</v>
      </c>
      <c r="E1979" s="203">
        <v>29</v>
      </c>
      <c r="F1979" s="21">
        <v>5.2453703703703704E-2</v>
      </c>
      <c r="G1979" s="22">
        <v>0.80245370370370372</v>
      </c>
      <c r="H1979" s="22" t="s">
        <v>620</v>
      </c>
      <c r="I1979" s="213" t="s">
        <v>160</v>
      </c>
      <c r="J1979" s="13">
        <v>2.4</v>
      </c>
      <c r="K1979" s="13" t="s">
        <v>147</v>
      </c>
      <c r="L1979" s="13" t="s">
        <v>147</v>
      </c>
      <c r="M1979" s="13" t="s">
        <v>147</v>
      </c>
      <c r="N1979" s="119">
        <v>36.164999999999999</v>
      </c>
      <c r="O1979" s="119">
        <v>-91.742000000000004</v>
      </c>
      <c r="P1979" s="16">
        <v>7.2</v>
      </c>
      <c r="Q1979" s="9" t="s">
        <v>1</v>
      </c>
      <c r="R1979" s="8" t="s">
        <v>39</v>
      </c>
      <c r="S1979" s="32" t="s">
        <v>147</v>
      </c>
    </row>
    <row r="1980" spans="1:19" s="1" customFormat="1" x14ac:dyDescent="0.2">
      <c r="A1980" s="27" t="e">
        <f t="shared" si="30"/>
        <v>#VALUE!</v>
      </c>
      <c r="B1980" s="186" t="s">
        <v>147</v>
      </c>
      <c r="C1980" s="8">
        <v>1988</v>
      </c>
      <c r="D1980" s="9" t="s">
        <v>141</v>
      </c>
      <c r="E1980" s="133">
        <v>20</v>
      </c>
      <c r="F1980" s="36">
        <v>0.19163194444444445</v>
      </c>
      <c r="G1980" s="22">
        <v>0.98329861111111105</v>
      </c>
      <c r="H1980" s="22" t="s">
        <v>619</v>
      </c>
      <c r="I1980" s="213" t="s">
        <v>160</v>
      </c>
      <c r="J1980" s="13">
        <v>2.2999999999999998</v>
      </c>
      <c r="K1980" s="13" t="s">
        <v>147</v>
      </c>
      <c r="L1980" s="13" t="s">
        <v>147</v>
      </c>
      <c r="M1980" s="13" t="s">
        <v>147</v>
      </c>
      <c r="N1980" s="119">
        <v>35.976999999999997</v>
      </c>
      <c r="O1980" s="119">
        <v>-91.911000000000001</v>
      </c>
      <c r="P1980" s="16">
        <v>3.5</v>
      </c>
      <c r="Q1980" s="9" t="s">
        <v>1</v>
      </c>
      <c r="R1980" s="8" t="s">
        <v>59</v>
      </c>
      <c r="S1980" s="32" t="s">
        <v>147</v>
      </c>
    </row>
    <row r="1981" spans="1:19" s="1" customFormat="1" x14ac:dyDescent="0.2">
      <c r="A1981" s="27" t="e">
        <f t="shared" si="30"/>
        <v>#VALUE!</v>
      </c>
      <c r="B1981" s="186" t="s">
        <v>147</v>
      </c>
      <c r="C1981" s="8">
        <v>1990</v>
      </c>
      <c r="D1981" s="9" t="s">
        <v>139</v>
      </c>
      <c r="E1981" s="133">
        <v>20</v>
      </c>
      <c r="F1981" s="21">
        <v>0.14634259259259261</v>
      </c>
      <c r="G1981" s="22">
        <v>0.93800925925925915</v>
      </c>
      <c r="H1981" s="90" t="s">
        <v>619</v>
      </c>
      <c r="I1981" s="213" t="s">
        <v>160</v>
      </c>
      <c r="J1981" s="13">
        <v>1.2</v>
      </c>
      <c r="K1981" s="13" t="s">
        <v>147</v>
      </c>
      <c r="L1981" s="13" t="s">
        <v>147</v>
      </c>
      <c r="M1981" s="13" t="s">
        <v>147</v>
      </c>
      <c r="N1981" s="119">
        <v>36.174999999999997</v>
      </c>
      <c r="O1981" s="119">
        <v>-91.778999999999996</v>
      </c>
      <c r="P1981" s="16">
        <v>2.2999999999999998</v>
      </c>
      <c r="Q1981" s="9" t="s">
        <v>1</v>
      </c>
      <c r="R1981" s="9" t="s">
        <v>28</v>
      </c>
      <c r="S1981" s="32" t="s">
        <v>147</v>
      </c>
    </row>
    <row r="1982" spans="1:19" s="1" customFormat="1" x14ac:dyDescent="0.2">
      <c r="A1982" s="27" t="e">
        <f t="shared" si="30"/>
        <v>#VALUE!</v>
      </c>
      <c r="B1982" s="100" t="s">
        <v>2083</v>
      </c>
      <c r="C1982" s="11">
        <v>2012</v>
      </c>
      <c r="D1982" s="12" t="s">
        <v>142</v>
      </c>
      <c r="E1982" s="11">
        <v>24</v>
      </c>
      <c r="F1982" s="25">
        <v>0.87795138888888891</v>
      </c>
      <c r="G1982" s="90">
        <v>0.66961805555555554</v>
      </c>
      <c r="H1982" s="90" t="s">
        <v>619</v>
      </c>
      <c r="I1982" s="212" t="s">
        <v>160</v>
      </c>
      <c r="J1982" s="88">
        <v>1.8</v>
      </c>
      <c r="K1982" s="88" t="s">
        <v>147</v>
      </c>
      <c r="L1982" s="88" t="s">
        <v>147</v>
      </c>
      <c r="M1982" s="88" t="s">
        <v>321</v>
      </c>
      <c r="N1982" s="75">
        <v>35.246000000000002</v>
      </c>
      <c r="O1982" s="75">
        <v>-91.786000000000001</v>
      </c>
      <c r="P1982" s="86">
        <v>16</v>
      </c>
      <c r="Q1982" s="11" t="s">
        <v>120</v>
      </c>
      <c r="R1982" s="12" t="s">
        <v>574</v>
      </c>
      <c r="S1982" s="32" t="s">
        <v>147</v>
      </c>
    </row>
    <row r="1983" spans="1:19" s="1" customFormat="1" x14ac:dyDescent="0.2">
      <c r="A1983" s="27" t="e">
        <f t="shared" si="30"/>
        <v>#VALUE!</v>
      </c>
      <c r="B1983" s="100" t="s">
        <v>2116</v>
      </c>
      <c r="C1983" s="11">
        <v>2012</v>
      </c>
      <c r="D1983" s="12" t="s">
        <v>131</v>
      </c>
      <c r="E1983" s="11">
        <v>11</v>
      </c>
      <c r="F1983" s="25">
        <v>0.98730324074074083</v>
      </c>
      <c r="G1983" s="22">
        <v>0.73730324074074083</v>
      </c>
      <c r="H1983" s="90" t="s">
        <v>620</v>
      </c>
      <c r="I1983" s="212" t="s">
        <v>160</v>
      </c>
      <c r="J1983" s="14">
        <v>1.7</v>
      </c>
      <c r="K1983" s="88" t="s">
        <v>147</v>
      </c>
      <c r="L1983" s="88" t="s">
        <v>147</v>
      </c>
      <c r="M1983" s="88" t="s">
        <v>321</v>
      </c>
      <c r="N1983" s="75">
        <v>35.951000000000001</v>
      </c>
      <c r="O1983" s="75">
        <v>-91.944999999999993</v>
      </c>
      <c r="P1983" s="18">
        <v>3.1</v>
      </c>
      <c r="Q1983" s="11" t="s">
        <v>120</v>
      </c>
      <c r="R1983" s="12" t="s">
        <v>59</v>
      </c>
      <c r="S1983" s="77" t="s">
        <v>147</v>
      </c>
    </row>
    <row r="1984" spans="1:19" s="1" customFormat="1" x14ac:dyDescent="0.2">
      <c r="A1984" s="27" t="e">
        <f t="shared" si="30"/>
        <v>#VALUE!</v>
      </c>
      <c r="B1984" s="100" t="s">
        <v>2121</v>
      </c>
      <c r="C1984" s="11">
        <v>2012</v>
      </c>
      <c r="D1984" s="12" t="s">
        <v>131</v>
      </c>
      <c r="E1984" s="11">
        <v>22</v>
      </c>
      <c r="F1984" s="25">
        <v>0.98988425925925927</v>
      </c>
      <c r="G1984" s="90">
        <v>0.73988425925925927</v>
      </c>
      <c r="H1984" s="90" t="s">
        <v>620</v>
      </c>
      <c r="I1984" s="212" t="s">
        <v>160</v>
      </c>
      <c r="J1984" s="14">
        <v>1.9</v>
      </c>
      <c r="K1984" s="88" t="s">
        <v>147</v>
      </c>
      <c r="L1984" s="88" t="s">
        <v>147</v>
      </c>
      <c r="M1984" s="88" t="s">
        <v>321</v>
      </c>
      <c r="N1984" s="75">
        <v>35.914000000000001</v>
      </c>
      <c r="O1984" s="75">
        <v>-91.936000000000007</v>
      </c>
      <c r="P1984" s="86">
        <v>3.8</v>
      </c>
      <c r="Q1984" s="11" t="s">
        <v>120</v>
      </c>
      <c r="R1984" s="12" t="s">
        <v>59</v>
      </c>
      <c r="S1984" s="77" t="s">
        <v>147</v>
      </c>
    </row>
    <row r="1985" spans="1:19" s="1" customFormat="1" x14ac:dyDescent="0.2">
      <c r="A1985" s="27" t="e">
        <f t="shared" si="30"/>
        <v>#VALUE!</v>
      </c>
      <c r="B1985" s="186" t="s">
        <v>147</v>
      </c>
      <c r="C1985" s="8">
        <v>1978</v>
      </c>
      <c r="D1985" s="9" t="s">
        <v>134</v>
      </c>
      <c r="E1985" s="133">
        <v>6</v>
      </c>
      <c r="F1985" s="138">
        <v>0.25893518518518516</v>
      </c>
      <c r="G1985" s="138">
        <v>5.0601851851851849E-2</v>
      </c>
      <c r="H1985" s="142" t="s">
        <v>619</v>
      </c>
      <c r="I1985" s="214" t="s">
        <v>164</v>
      </c>
      <c r="J1985" s="87">
        <v>1</v>
      </c>
      <c r="K1985" s="13" t="s">
        <v>147</v>
      </c>
      <c r="L1985" s="13">
        <v>1.6</v>
      </c>
      <c r="M1985" s="13" t="s">
        <v>147</v>
      </c>
      <c r="N1985" s="119">
        <v>35.85</v>
      </c>
      <c r="O1985" s="119">
        <v>-91.17</v>
      </c>
      <c r="P1985" s="16">
        <v>10</v>
      </c>
      <c r="Q1985" s="9" t="s">
        <v>1</v>
      </c>
      <c r="R1985" s="9" t="s">
        <v>147</v>
      </c>
      <c r="S1985" s="32" t="s">
        <v>147</v>
      </c>
    </row>
    <row r="1986" spans="1:19" s="1" customFormat="1" x14ac:dyDescent="0.2">
      <c r="A1986" s="27" t="e">
        <f t="shared" ref="A1986:A2049" si="31">SUM(A1985+1)</f>
        <v>#VALUE!</v>
      </c>
      <c r="B1986" s="186" t="s">
        <v>147</v>
      </c>
      <c r="C1986" s="8">
        <v>1984</v>
      </c>
      <c r="D1986" s="9" t="s">
        <v>141</v>
      </c>
      <c r="E1986" s="133">
        <v>12</v>
      </c>
      <c r="F1986" s="134">
        <v>0.77032407407407411</v>
      </c>
      <c r="G1986" s="81">
        <v>0.56199074074074074</v>
      </c>
      <c r="H1986" s="81" t="s">
        <v>619</v>
      </c>
      <c r="I1986" s="214" t="s">
        <v>164</v>
      </c>
      <c r="J1986" s="87">
        <v>1.7</v>
      </c>
      <c r="K1986" s="87" t="s">
        <v>147</v>
      </c>
      <c r="L1986" s="87" t="s">
        <v>147</v>
      </c>
      <c r="M1986" s="87" t="s">
        <v>147</v>
      </c>
      <c r="N1986" s="139">
        <v>35.61</v>
      </c>
      <c r="O1986" s="139">
        <v>-91.331000000000003</v>
      </c>
      <c r="P1986" s="136">
        <v>8.6999999999999993</v>
      </c>
      <c r="Q1986" s="9" t="s">
        <v>1</v>
      </c>
      <c r="R1986" s="9" t="s">
        <v>19</v>
      </c>
      <c r="S1986" s="32" t="s">
        <v>147</v>
      </c>
    </row>
    <row r="1987" spans="1:19" s="1" customFormat="1" x14ac:dyDescent="0.2">
      <c r="A1987" s="27" t="e">
        <f t="shared" si="31"/>
        <v>#VALUE!</v>
      </c>
      <c r="B1987" s="186" t="s">
        <v>147</v>
      </c>
      <c r="C1987" s="8">
        <v>1984</v>
      </c>
      <c r="D1987" s="9" t="s">
        <v>141</v>
      </c>
      <c r="E1987" s="133">
        <v>15</v>
      </c>
      <c r="F1987" s="134">
        <v>0.2714583333333333</v>
      </c>
      <c r="G1987" s="81">
        <v>6.3125000000000001E-2</v>
      </c>
      <c r="H1987" s="81" t="s">
        <v>619</v>
      </c>
      <c r="I1987" s="214" t="s">
        <v>164</v>
      </c>
      <c r="J1987" s="87">
        <v>1.3</v>
      </c>
      <c r="K1987" s="87" t="s">
        <v>147</v>
      </c>
      <c r="L1987" s="87" t="s">
        <v>147</v>
      </c>
      <c r="M1987" s="87" t="s">
        <v>147</v>
      </c>
      <c r="N1987" s="139">
        <v>35.607999999999997</v>
      </c>
      <c r="O1987" s="139">
        <v>-91.367000000000004</v>
      </c>
      <c r="P1987" s="136">
        <v>1.4</v>
      </c>
      <c r="Q1987" s="9" t="s">
        <v>1</v>
      </c>
      <c r="R1987" s="9" t="s">
        <v>19</v>
      </c>
      <c r="S1987" s="32" t="s">
        <v>147</v>
      </c>
    </row>
    <row r="1988" spans="1:19" s="1" customFormat="1" x14ac:dyDescent="0.2">
      <c r="A1988" s="27" t="e">
        <f t="shared" si="31"/>
        <v>#VALUE!</v>
      </c>
      <c r="B1988" s="186" t="s">
        <v>147</v>
      </c>
      <c r="C1988" s="8">
        <v>1984</v>
      </c>
      <c r="D1988" s="9" t="s">
        <v>141</v>
      </c>
      <c r="E1988" s="133">
        <v>15</v>
      </c>
      <c r="F1988" s="134">
        <v>0.6617939814814815</v>
      </c>
      <c r="G1988" s="81">
        <v>0.45346064814814818</v>
      </c>
      <c r="H1988" s="81" t="s">
        <v>619</v>
      </c>
      <c r="I1988" s="214" t="s">
        <v>164</v>
      </c>
      <c r="J1988" s="87">
        <v>1.9</v>
      </c>
      <c r="K1988" s="87" t="s">
        <v>147</v>
      </c>
      <c r="L1988" s="87" t="s">
        <v>147</v>
      </c>
      <c r="M1988" s="87" t="s">
        <v>147</v>
      </c>
      <c r="N1988" s="139">
        <v>35.585999999999999</v>
      </c>
      <c r="O1988" s="139">
        <v>-91.372</v>
      </c>
      <c r="P1988" s="136">
        <v>8</v>
      </c>
      <c r="Q1988" s="9" t="s">
        <v>1</v>
      </c>
      <c r="R1988" s="9" t="s">
        <v>19</v>
      </c>
      <c r="S1988" s="32" t="s">
        <v>147</v>
      </c>
    </row>
    <row r="1989" spans="1:19" s="1" customFormat="1" x14ac:dyDescent="0.2">
      <c r="A1989" s="27" t="e">
        <f t="shared" si="31"/>
        <v>#VALUE!</v>
      </c>
      <c r="B1989" s="186" t="s">
        <v>147</v>
      </c>
      <c r="C1989" s="8">
        <v>1984</v>
      </c>
      <c r="D1989" s="9" t="s">
        <v>141</v>
      </c>
      <c r="E1989" s="133">
        <v>15</v>
      </c>
      <c r="F1989" s="134">
        <v>0.87975694444444441</v>
      </c>
      <c r="G1989" s="81">
        <v>0.67142361111111104</v>
      </c>
      <c r="H1989" s="81" t="s">
        <v>619</v>
      </c>
      <c r="I1989" s="79" t="s">
        <v>164</v>
      </c>
      <c r="J1989" s="87">
        <v>1.4</v>
      </c>
      <c r="K1989" s="87" t="s">
        <v>147</v>
      </c>
      <c r="L1989" s="87" t="s">
        <v>147</v>
      </c>
      <c r="M1989" s="87" t="s">
        <v>147</v>
      </c>
      <c r="N1989" s="139">
        <v>35.380000000000003</v>
      </c>
      <c r="O1989" s="139">
        <v>-91.441999999999993</v>
      </c>
      <c r="P1989" s="136">
        <v>13.7</v>
      </c>
      <c r="Q1989" s="9" t="s">
        <v>1</v>
      </c>
      <c r="R1989" s="9" t="s">
        <v>19</v>
      </c>
      <c r="S1989" s="32" t="s">
        <v>147</v>
      </c>
    </row>
    <row r="1990" spans="1:19" s="1" customFormat="1" x14ac:dyDescent="0.2">
      <c r="A1990" s="27" t="e">
        <f t="shared" si="31"/>
        <v>#VALUE!</v>
      </c>
      <c r="B1990" s="186" t="s">
        <v>147</v>
      </c>
      <c r="C1990" s="8">
        <v>1984</v>
      </c>
      <c r="D1990" s="9" t="s">
        <v>141</v>
      </c>
      <c r="E1990" s="133">
        <v>15</v>
      </c>
      <c r="F1990" s="134">
        <v>0.27289351851851851</v>
      </c>
      <c r="G1990" s="81">
        <v>6.4560185185185193E-2</v>
      </c>
      <c r="H1990" s="81" t="s">
        <v>619</v>
      </c>
      <c r="I1990" s="79" t="s">
        <v>164</v>
      </c>
      <c r="J1990" s="87">
        <v>1.9</v>
      </c>
      <c r="K1990" s="87" t="s">
        <v>147</v>
      </c>
      <c r="L1990" s="87" t="s">
        <v>147</v>
      </c>
      <c r="M1990" s="87" t="s">
        <v>147</v>
      </c>
      <c r="N1990" s="139">
        <v>35.603000000000002</v>
      </c>
      <c r="O1990" s="139">
        <v>-91.369</v>
      </c>
      <c r="P1990" s="136">
        <v>11.4</v>
      </c>
      <c r="Q1990" s="9" t="s">
        <v>1</v>
      </c>
      <c r="R1990" s="9" t="s">
        <v>19</v>
      </c>
      <c r="S1990" s="32" t="s">
        <v>147</v>
      </c>
    </row>
    <row r="1991" spans="1:19" s="1" customFormat="1" x14ac:dyDescent="0.2">
      <c r="A1991" s="27" t="e">
        <f t="shared" si="31"/>
        <v>#VALUE!</v>
      </c>
      <c r="B1991" s="186" t="s">
        <v>147</v>
      </c>
      <c r="C1991" s="8">
        <v>1984</v>
      </c>
      <c r="D1991" s="9" t="s">
        <v>141</v>
      </c>
      <c r="E1991" s="133">
        <v>20</v>
      </c>
      <c r="F1991" s="134">
        <v>0.32278935185185187</v>
      </c>
      <c r="G1991" s="81">
        <v>0.11445601851851851</v>
      </c>
      <c r="H1991" s="81" t="s">
        <v>619</v>
      </c>
      <c r="I1991" s="79" t="s">
        <v>164</v>
      </c>
      <c r="J1991" s="87">
        <v>1.6</v>
      </c>
      <c r="K1991" s="87" t="s">
        <v>147</v>
      </c>
      <c r="L1991" s="87" t="s">
        <v>147</v>
      </c>
      <c r="M1991" s="87" t="s">
        <v>147</v>
      </c>
      <c r="N1991" s="139">
        <v>35.597999999999999</v>
      </c>
      <c r="O1991" s="139">
        <v>-91.343999999999994</v>
      </c>
      <c r="P1991" s="136">
        <v>1.8</v>
      </c>
      <c r="Q1991" s="9" t="s">
        <v>1</v>
      </c>
      <c r="R1991" s="9" t="s">
        <v>19</v>
      </c>
      <c r="S1991" s="32" t="s">
        <v>147</v>
      </c>
    </row>
    <row r="1992" spans="1:19" s="1" customFormat="1" x14ac:dyDescent="0.2">
      <c r="A1992" s="27" t="e">
        <f t="shared" si="31"/>
        <v>#VALUE!</v>
      </c>
      <c r="B1992" s="186" t="s">
        <v>147</v>
      </c>
      <c r="C1992" s="8">
        <v>1984</v>
      </c>
      <c r="D1992" s="9" t="s">
        <v>141</v>
      </c>
      <c r="E1992" s="133">
        <v>20</v>
      </c>
      <c r="F1992" s="134">
        <v>0.32502314814814814</v>
      </c>
      <c r="G1992" s="81">
        <v>0.11668981481481482</v>
      </c>
      <c r="H1992" s="81" t="s">
        <v>619</v>
      </c>
      <c r="I1992" s="79" t="s">
        <v>164</v>
      </c>
      <c r="J1992" s="87">
        <v>1.5</v>
      </c>
      <c r="K1992" s="87" t="s">
        <v>147</v>
      </c>
      <c r="L1992" s="87" t="s">
        <v>147</v>
      </c>
      <c r="M1992" s="87" t="s">
        <v>147</v>
      </c>
      <c r="N1992" s="139">
        <v>35.603000000000002</v>
      </c>
      <c r="O1992" s="139">
        <v>-91.364000000000004</v>
      </c>
      <c r="P1992" s="136">
        <v>5.8</v>
      </c>
      <c r="Q1992" s="9" t="s">
        <v>1</v>
      </c>
      <c r="R1992" s="9" t="s">
        <v>19</v>
      </c>
      <c r="S1992" s="32" t="s">
        <v>147</v>
      </c>
    </row>
    <row r="1993" spans="1:19" s="1" customFormat="1" ht="78.75" x14ac:dyDescent="0.2">
      <c r="A1993" s="27" t="e">
        <f t="shared" si="31"/>
        <v>#VALUE!</v>
      </c>
      <c r="B1993" s="188" t="s">
        <v>147</v>
      </c>
      <c r="C1993" s="8">
        <v>1997</v>
      </c>
      <c r="D1993" s="9" t="s">
        <v>134</v>
      </c>
      <c r="E1993" s="8">
        <v>18</v>
      </c>
      <c r="F1993" s="21">
        <v>0.30431712962962965</v>
      </c>
      <c r="G1993" s="22">
        <v>9.5983796296296289E-2</v>
      </c>
      <c r="H1993" s="90" t="s">
        <v>619</v>
      </c>
      <c r="I1993" s="12" t="s">
        <v>164</v>
      </c>
      <c r="J1993" s="13">
        <v>1.2</v>
      </c>
      <c r="K1993" s="114" t="s">
        <v>147</v>
      </c>
      <c r="L1993" s="114" t="s">
        <v>147</v>
      </c>
      <c r="M1993" s="114" t="s">
        <v>147</v>
      </c>
      <c r="N1993" s="119">
        <v>35.460999999999999</v>
      </c>
      <c r="O1993" s="119">
        <v>-90.459000000000003</v>
      </c>
      <c r="P1993" s="16">
        <v>6.49</v>
      </c>
      <c r="Q1993" s="12" t="s">
        <v>1</v>
      </c>
      <c r="R1993" s="9" t="s">
        <v>4</v>
      </c>
      <c r="S1993" s="131" t="s">
        <v>585</v>
      </c>
    </row>
    <row r="1994" spans="1:19" s="1" customFormat="1" x14ac:dyDescent="0.2">
      <c r="A1994" s="27" t="e">
        <f t="shared" si="31"/>
        <v>#VALUE!</v>
      </c>
      <c r="B1994" s="186" t="s">
        <v>147</v>
      </c>
      <c r="C1994" s="8">
        <v>1960</v>
      </c>
      <c r="D1994" s="9" t="s">
        <v>141</v>
      </c>
      <c r="E1994" s="133">
        <v>4</v>
      </c>
      <c r="F1994" s="138">
        <v>0.6885648148148148</v>
      </c>
      <c r="G1994" s="134">
        <v>0.4385648148148148</v>
      </c>
      <c r="H1994" s="108" t="s">
        <v>620</v>
      </c>
      <c r="I1994" s="79" t="s">
        <v>170</v>
      </c>
      <c r="J1994" s="87">
        <v>3.8</v>
      </c>
      <c r="K1994" s="13" t="s">
        <v>147</v>
      </c>
      <c r="L1994" s="13" t="s">
        <v>147</v>
      </c>
      <c r="M1994" s="13" t="s">
        <v>242</v>
      </c>
      <c r="N1994" s="119">
        <v>34.200000000000003</v>
      </c>
      <c r="O1994" s="119">
        <v>-92</v>
      </c>
      <c r="P1994" s="16" t="s">
        <v>147</v>
      </c>
      <c r="Q1994" s="9" t="s">
        <v>1</v>
      </c>
      <c r="R1994" s="9" t="s">
        <v>5</v>
      </c>
      <c r="S1994" s="32" t="s">
        <v>147</v>
      </c>
    </row>
    <row r="1995" spans="1:19" s="1" customFormat="1" x14ac:dyDescent="0.2">
      <c r="A1995" s="27" t="e">
        <f t="shared" si="31"/>
        <v>#VALUE!</v>
      </c>
      <c r="B1995" s="186" t="s">
        <v>147</v>
      </c>
      <c r="C1995" s="8">
        <v>1960</v>
      </c>
      <c r="D1995" s="9" t="s">
        <v>141</v>
      </c>
      <c r="E1995" s="133">
        <v>24</v>
      </c>
      <c r="F1995" s="138">
        <v>4.9525462962962959E-2</v>
      </c>
      <c r="G1995" s="134">
        <v>0.79952546296296301</v>
      </c>
      <c r="H1995" s="108" t="s">
        <v>620</v>
      </c>
      <c r="I1995" s="79" t="s">
        <v>170</v>
      </c>
      <c r="J1995" s="78">
        <v>3</v>
      </c>
      <c r="K1995" s="13" t="s">
        <v>147</v>
      </c>
      <c r="L1995" s="13" t="s">
        <v>147</v>
      </c>
      <c r="M1995" s="14" t="s">
        <v>147</v>
      </c>
      <c r="N1995" s="119">
        <v>34.200000000000003</v>
      </c>
      <c r="O1995" s="119">
        <v>-92</v>
      </c>
      <c r="P1995" s="16" t="s">
        <v>147</v>
      </c>
      <c r="Q1995" s="9" t="s">
        <v>3</v>
      </c>
      <c r="R1995" s="9" t="s">
        <v>5</v>
      </c>
      <c r="S1995" s="32" t="s">
        <v>147</v>
      </c>
    </row>
    <row r="1996" spans="1:19" s="1" customFormat="1" x14ac:dyDescent="0.2">
      <c r="A1996" s="27" t="e">
        <f t="shared" si="31"/>
        <v>#VALUE!</v>
      </c>
      <c r="B1996" s="186" t="s">
        <v>147</v>
      </c>
      <c r="C1996" s="8">
        <v>1963</v>
      </c>
      <c r="D1996" s="9" t="s">
        <v>133</v>
      </c>
      <c r="E1996" s="133">
        <v>7</v>
      </c>
      <c r="F1996" s="138">
        <v>0.88791666666666658</v>
      </c>
      <c r="G1996" s="134">
        <v>0.63791666666666658</v>
      </c>
      <c r="H1996" s="108" t="s">
        <v>620</v>
      </c>
      <c r="I1996" s="79" t="s">
        <v>170</v>
      </c>
      <c r="J1996" s="87">
        <v>3.4</v>
      </c>
      <c r="K1996" s="13">
        <v>3</v>
      </c>
      <c r="L1996" s="13">
        <v>4</v>
      </c>
      <c r="M1996" s="13" t="s">
        <v>147</v>
      </c>
      <c r="N1996" s="119">
        <v>34.4</v>
      </c>
      <c r="O1996" s="119">
        <v>-92.1</v>
      </c>
      <c r="P1996" s="16" t="s">
        <v>147</v>
      </c>
      <c r="Q1996" s="9" t="s">
        <v>1</v>
      </c>
      <c r="R1996" s="9" t="s">
        <v>147</v>
      </c>
      <c r="S1996" s="32" t="s">
        <v>147</v>
      </c>
    </row>
    <row r="1997" spans="1:19" s="1" customFormat="1" ht="90" x14ac:dyDescent="0.2">
      <c r="A1997" s="27" t="e">
        <f t="shared" si="31"/>
        <v>#VALUE!</v>
      </c>
      <c r="B1997" s="188" t="s">
        <v>147</v>
      </c>
      <c r="C1997" s="8">
        <v>1985</v>
      </c>
      <c r="D1997" s="9" t="s">
        <v>133</v>
      </c>
      <c r="E1997" s="133">
        <v>28</v>
      </c>
      <c r="F1997" s="134">
        <v>0.38340277777777776</v>
      </c>
      <c r="G1997" s="81">
        <v>0.13340277777777779</v>
      </c>
      <c r="H1997" s="81" t="s">
        <v>620</v>
      </c>
      <c r="I1997" s="116" t="s">
        <v>170</v>
      </c>
      <c r="J1997" s="87">
        <v>2.2000000000000002</v>
      </c>
      <c r="K1997" s="87" t="s">
        <v>147</v>
      </c>
      <c r="L1997" s="87" t="s">
        <v>147</v>
      </c>
      <c r="M1997" s="87" t="s">
        <v>147</v>
      </c>
      <c r="N1997" s="139">
        <v>34.159999999999997</v>
      </c>
      <c r="O1997" s="139">
        <v>-91.52</v>
      </c>
      <c r="P1997" s="136">
        <v>5</v>
      </c>
      <c r="Q1997" s="12" t="s">
        <v>423</v>
      </c>
      <c r="R1997" s="12" t="s">
        <v>147</v>
      </c>
      <c r="S1997" s="131" t="s">
        <v>579</v>
      </c>
    </row>
    <row r="1998" spans="1:19" s="1" customFormat="1" x14ac:dyDescent="0.2">
      <c r="A1998" s="27" t="e">
        <f t="shared" si="31"/>
        <v>#VALUE!</v>
      </c>
      <c r="B1998" s="186" t="s">
        <v>147</v>
      </c>
      <c r="C1998" s="8">
        <v>1987</v>
      </c>
      <c r="D1998" s="9" t="s">
        <v>134</v>
      </c>
      <c r="E1998" s="133">
        <v>9</v>
      </c>
      <c r="F1998" s="134">
        <v>0.2435185185185185</v>
      </c>
      <c r="G1998" s="81">
        <v>3.5185185185185187E-2</v>
      </c>
      <c r="H1998" s="81" t="s">
        <v>619</v>
      </c>
      <c r="I1998" s="79" t="s">
        <v>170</v>
      </c>
      <c r="J1998" s="87">
        <v>1.6</v>
      </c>
      <c r="K1998" s="87" t="s">
        <v>147</v>
      </c>
      <c r="L1998" s="87">
        <v>1.7</v>
      </c>
      <c r="M1998" s="87" t="s">
        <v>147</v>
      </c>
      <c r="N1998" s="139">
        <v>34.409999999999997</v>
      </c>
      <c r="O1998" s="139">
        <v>-91.897999999999996</v>
      </c>
      <c r="P1998" s="136">
        <v>2.4</v>
      </c>
      <c r="Q1998" s="9" t="s">
        <v>1</v>
      </c>
      <c r="R1998" s="8" t="s">
        <v>56</v>
      </c>
      <c r="S1998" s="32" t="s">
        <v>147</v>
      </c>
    </row>
    <row r="1999" spans="1:19" s="1" customFormat="1" x14ac:dyDescent="0.2">
      <c r="A1999" s="27" t="e">
        <f t="shared" si="31"/>
        <v>#VALUE!</v>
      </c>
      <c r="B1999" s="186" t="s">
        <v>147</v>
      </c>
      <c r="C1999" s="8">
        <v>1989</v>
      </c>
      <c r="D1999" s="9" t="s">
        <v>140</v>
      </c>
      <c r="E1999" s="133">
        <v>28</v>
      </c>
      <c r="F1999" s="21">
        <v>0.33099537037037036</v>
      </c>
      <c r="G1999" s="22">
        <v>8.099537037037037E-2</v>
      </c>
      <c r="H1999" s="22" t="s">
        <v>620</v>
      </c>
      <c r="I1999" s="9" t="s">
        <v>170</v>
      </c>
      <c r="J1999" s="13">
        <v>1.9</v>
      </c>
      <c r="K1999" s="13" t="s">
        <v>147</v>
      </c>
      <c r="L1999" s="13" t="s">
        <v>147</v>
      </c>
      <c r="M1999" s="13" t="s">
        <v>147</v>
      </c>
      <c r="N1999" s="119">
        <v>34.472999999999999</v>
      </c>
      <c r="O1999" s="119">
        <v>-91.849000000000004</v>
      </c>
      <c r="P1999" s="16">
        <v>8.8000000000000007</v>
      </c>
      <c r="Q1999" s="9" t="s">
        <v>1</v>
      </c>
      <c r="R1999" s="8" t="s">
        <v>62</v>
      </c>
      <c r="S1999" s="32" t="s">
        <v>147</v>
      </c>
    </row>
    <row r="2000" spans="1:19" s="1" customFormat="1" x14ac:dyDescent="0.2">
      <c r="A2000" s="27" t="e">
        <f t="shared" si="31"/>
        <v>#VALUE!</v>
      </c>
      <c r="B2000" s="186" t="s">
        <v>147</v>
      </c>
      <c r="C2000" s="8">
        <v>1989</v>
      </c>
      <c r="D2000" s="9" t="s">
        <v>140</v>
      </c>
      <c r="E2000" s="133">
        <v>28</v>
      </c>
      <c r="F2000" s="21">
        <v>0.32027777777777777</v>
      </c>
      <c r="G2000" s="22">
        <v>7.0277777777777786E-2</v>
      </c>
      <c r="H2000" s="22" t="s">
        <v>620</v>
      </c>
      <c r="I2000" s="9" t="s">
        <v>170</v>
      </c>
      <c r="J2000" s="13">
        <v>1.7</v>
      </c>
      <c r="K2000" s="13" t="s">
        <v>147</v>
      </c>
      <c r="L2000" s="13" t="s">
        <v>147</v>
      </c>
      <c r="M2000" s="13" t="s">
        <v>147</v>
      </c>
      <c r="N2000" s="119">
        <v>34.481000000000002</v>
      </c>
      <c r="O2000" s="119">
        <v>-91.846999999999994</v>
      </c>
      <c r="P2000" s="16">
        <v>8.9</v>
      </c>
      <c r="Q2000" s="9" t="s">
        <v>1</v>
      </c>
      <c r="R2000" s="8" t="s">
        <v>62</v>
      </c>
      <c r="S2000" s="32" t="s">
        <v>147</v>
      </c>
    </row>
    <row r="2001" spans="1:19" s="1" customFormat="1" x14ac:dyDescent="0.2">
      <c r="A2001" s="27" t="e">
        <f t="shared" si="31"/>
        <v>#VALUE!</v>
      </c>
      <c r="B2001" s="186" t="s">
        <v>147</v>
      </c>
      <c r="C2001" s="8">
        <v>1989</v>
      </c>
      <c r="D2001" s="9" t="s">
        <v>140</v>
      </c>
      <c r="E2001" s="133">
        <v>28</v>
      </c>
      <c r="F2001" s="21">
        <v>0.28681712962962963</v>
      </c>
      <c r="G2001" s="22">
        <v>3.681712962962963E-2</v>
      </c>
      <c r="H2001" s="22" t="s">
        <v>620</v>
      </c>
      <c r="I2001" s="9" t="s">
        <v>170</v>
      </c>
      <c r="J2001" s="13">
        <v>1.7</v>
      </c>
      <c r="K2001" s="13" t="s">
        <v>147</v>
      </c>
      <c r="L2001" s="13" t="s">
        <v>147</v>
      </c>
      <c r="M2001" s="13" t="s">
        <v>147</v>
      </c>
      <c r="N2001" s="119">
        <v>34.423999999999999</v>
      </c>
      <c r="O2001" s="119">
        <v>-91.867000000000004</v>
      </c>
      <c r="P2001" s="16">
        <v>6.9</v>
      </c>
      <c r="Q2001" s="9" t="s">
        <v>1</v>
      </c>
      <c r="R2001" s="8" t="s">
        <v>62</v>
      </c>
      <c r="S2001" s="32" t="s">
        <v>147</v>
      </c>
    </row>
    <row r="2002" spans="1:19" s="1" customFormat="1" x14ac:dyDescent="0.2">
      <c r="A2002" s="27" t="e">
        <f t="shared" si="31"/>
        <v>#VALUE!</v>
      </c>
      <c r="B2002" s="186" t="s">
        <v>147</v>
      </c>
      <c r="C2002" s="11">
        <v>2009</v>
      </c>
      <c r="D2002" s="11" t="s">
        <v>136</v>
      </c>
      <c r="E2002" s="11">
        <v>18</v>
      </c>
      <c r="F2002" s="25">
        <v>0.72425925925925927</v>
      </c>
      <c r="G2002" s="22">
        <v>0.5159259259259259</v>
      </c>
      <c r="H2002" s="90" t="s">
        <v>619</v>
      </c>
      <c r="I2002" s="66" t="s">
        <v>170</v>
      </c>
      <c r="J2002" s="67">
        <v>2.6</v>
      </c>
      <c r="K2002" s="13" t="s">
        <v>147</v>
      </c>
      <c r="L2002" s="13" t="s">
        <v>147</v>
      </c>
      <c r="M2002" s="14" t="s">
        <v>359</v>
      </c>
      <c r="N2002" s="121">
        <v>34.389000000000003</v>
      </c>
      <c r="O2002" s="121">
        <v>-92.108000000000004</v>
      </c>
      <c r="P2002" s="68">
        <v>29</v>
      </c>
      <c r="Q2002" s="9" t="s">
        <v>120</v>
      </c>
      <c r="R2002" s="66" t="s">
        <v>315</v>
      </c>
      <c r="S2002" s="32" t="s">
        <v>147</v>
      </c>
    </row>
    <row r="2003" spans="1:19" s="1" customFormat="1" x14ac:dyDescent="0.2">
      <c r="A2003" s="27" t="e">
        <f t="shared" si="31"/>
        <v>#VALUE!</v>
      </c>
      <c r="B2003" s="186" t="s">
        <v>147</v>
      </c>
      <c r="C2003" s="8">
        <v>1979</v>
      </c>
      <c r="D2003" s="9" t="s">
        <v>132</v>
      </c>
      <c r="E2003" s="133">
        <v>3</v>
      </c>
      <c r="F2003" s="138" t="s">
        <v>147</v>
      </c>
      <c r="G2003" s="138" t="s">
        <v>147</v>
      </c>
      <c r="H2003" s="142" t="s">
        <v>620</v>
      </c>
      <c r="I2003" s="79" t="s">
        <v>177</v>
      </c>
      <c r="J2003" s="87">
        <v>1</v>
      </c>
      <c r="K2003" s="13" t="s">
        <v>147</v>
      </c>
      <c r="L2003" s="13" t="s">
        <v>147</v>
      </c>
      <c r="M2003" s="13" t="s">
        <v>147</v>
      </c>
      <c r="N2003" s="119">
        <v>35.56</v>
      </c>
      <c r="O2003" s="119">
        <v>-93.47</v>
      </c>
      <c r="P2003" s="16" t="s">
        <v>147</v>
      </c>
      <c r="Q2003" s="9" t="s">
        <v>1</v>
      </c>
      <c r="R2003" s="9" t="s">
        <v>147</v>
      </c>
      <c r="S2003" s="84" t="s">
        <v>624</v>
      </c>
    </row>
    <row r="2004" spans="1:19" s="1" customFormat="1" x14ac:dyDescent="0.2">
      <c r="A2004" s="27" t="e">
        <f t="shared" si="31"/>
        <v>#VALUE!</v>
      </c>
      <c r="B2004" s="186" t="s">
        <v>147</v>
      </c>
      <c r="C2004" s="8">
        <v>1981</v>
      </c>
      <c r="D2004" s="9" t="s">
        <v>142</v>
      </c>
      <c r="E2004" s="133">
        <v>2</v>
      </c>
      <c r="F2004" s="138" t="s">
        <v>147</v>
      </c>
      <c r="G2004" s="138" t="s">
        <v>147</v>
      </c>
      <c r="H2004" s="142" t="s">
        <v>619</v>
      </c>
      <c r="I2004" s="79" t="s">
        <v>177</v>
      </c>
      <c r="J2004" s="87">
        <v>1</v>
      </c>
      <c r="K2004" s="13" t="s">
        <v>147</v>
      </c>
      <c r="L2004" s="13" t="s">
        <v>147</v>
      </c>
      <c r="M2004" s="13" t="s">
        <v>147</v>
      </c>
      <c r="N2004" s="119">
        <v>35.61</v>
      </c>
      <c r="O2004" s="119">
        <v>-93.51</v>
      </c>
      <c r="P2004" s="16" t="s">
        <v>147</v>
      </c>
      <c r="Q2004" s="9" t="s">
        <v>1</v>
      </c>
      <c r="R2004" s="9" t="s">
        <v>147</v>
      </c>
      <c r="S2004" s="84" t="s">
        <v>624</v>
      </c>
    </row>
    <row r="2005" spans="1:19" s="1" customFormat="1" x14ac:dyDescent="0.2">
      <c r="A2005" s="27" t="e">
        <f t="shared" si="31"/>
        <v>#VALUE!</v>
      </c>
      <c r="B2005" s="186" t="s">
        <v>147</v>
      </c>
      <c r="C2005" s="8">
        <v>1981</v>
      </c>
      <c r="D2005" s="9" t="s">
        <v>136</v>
      </c>
      <c r="E2005" s="133">
        <v>1</v>
      </c>
      <c r="F2005" s="138" t="s">
        <v>147</v>
      </c>
      <c r="G2005" s="138" t="s">
        <v>147</v>
      </c>
      <c r="H2005" s="142" t="s">
        <v>619</v>
      </c>
      <c r="I2005" s="79" t="s">
        <v>177</v>
      </c>
      <c r="J2005" s="87">
        <v>2</v>
      </c>
      <c r="K2005" s="13" t="s">
        <v>147</v>
      </c>
      <c r="L2005" s="13" t="s">
        <v>147</v>
      </c>
      <c r="M2005" s="13" t="s">
        <v>147</v>
      </c>
      <c r="N2005" s="119">
        <v>35.51</v>
      </c>
      <c r="O2005" s="119">
        <v>-93.54</v>
      </c>
      <c r="P2005" s="16" t="s">
        <v>147</v>
      </c>
      <c r="Q2005" s="9" t="s">
        <v>1</v>
      </c>
      <c r="R2005" s="9" t="s">
        <v>147</v>
      </c>
      <c r="S2005" s="84" t="s">
        <v>624</v>
      </c>
    </row>
    <row r="2006" spans="1:19" s="1" customFormat="1" ht="45" x14ac:dyDescent="0.2">
      <c r="A2006" s="27" t="e">
        <f t="shared" si="31"/>
        <v>#VALUE!</v>
      </c>
      <c r="B2006" s="186" t="s">
        <v>147</v>
      </c>
      <c r="C2006" s="8">
        <v>1918</v>
      </c>
      <c r="D2006" s="9" t="s">
        <v>136</v>
      </c>
      <c r="E2006" s="8">
        <v>4</v>
      </c>
      <c r="F2006" s="23">
        <v>0.34791666666666665</v>
      </c>
      <c r="G2006" s="21">
        <v>0.13958333333333334</v>
      </c>
      <c r="H2006" s="108" t="s">
        <v>619</v>
      </c>
      <c r="I2006" s="9" t="s">
        <v>162</v>
      </c>
      <c r="J2006" s="13">
        <v>4.4000000000000004</v>
      </c>
      <c r="K2006" s="13">
        <v>4</v>
      </c>
      <c r="L2006" s="13">
        <v>5</v>
      </c>
      <c r="M2006" s="13" t="s">
        <v>244</v>
      </c>
      <c r="N2006" s="119">
        <v>36</v>
      </c>
      <c r="O2006" s="119">
        <v>-91</v>
      </c>
      <c r="P2006" s="16" t="s">
        <v>147</v>
      </c>
      <c r="Q2006" s="9" t="s">
        <v>2</v>
      </c>
      <c r="R2006" s="9" t="s">
        <v>86</v>
      </c>
      <c r="S2006" s="32" t="s">
        <v>277</v>
      </c>
    </row>
    <row r="2007" spans="1:19" s="1" customFormat="1" ht="45" x14ac:dyDescent="0.2">
      <c r="A2007" s="27" t="e">
        <f t="shared" si="31"/>
        <v>#VALUE!</v>
      </c>
      <c r="B2007" s="186" t="s">
        <v>147</v>
      </c>
      <c r="C2007" s="8">
        <v>1918</v>
      </c>
      <c r="D2007" s="9" t="s">
        <v>136</v>
      </c>
      <c r="E2007" s="8">
        <v>13</v>
      </c>
      <c r="F2007" s="23">
        <v>0.35416666666666669</v>
      </c>
      <c r="G2007" s="21">
        <v>0.14583333333333334</v>
      </c>
      <c r="H2007" s="108" t="s">
        <v>619</v>
      </c>
      <c r="I2007" s="9" t="s">
        <v>162</v>
      </c>
      <c r="J2007" s="13">
        <v>4.2</v>
      </c>
      <c r="K2007" s="13">
        <v>4</v>
      </c>
      <c r="L2007" s="13">
        <v>5</v>
      </c>
      <c r="M2007" s="13" t="s">
        <v>244</v>
      </c>
      <c r="N2007" s="119">
        <v>36.1</v>
      </c>
      <c r="O2007" s="119">
        <v>-91</v>
      </c>
      <c r="P2007" s="16" t="s">
        <v>147</v>
      </c>
      <c r="Q2007" s="9" t="s">
        <v>1</v>
      </c>
      <c r="R2007" s="9" t="s">
        <v>86</v>
      </c>
      <c r="S2007" s="32" t="s">
        <v>278</v>
      </c>
    </row>
    <row r="2008" spans="1:19" s="1" customFormat="1" ht="45" x14ac:dyDescent="0.2">
      <c r="A2008" s="27" t="e">
        <f t="shared" si="31"/>
        <v>#VALUE!</v>
      </c>
      <c r="B2008" s="186" t="s">
        <v>147</v>
      </c>
      <c r="C2008" s="8">
        <v>1918</v>
      </c>
      <c r="D2008" s="9" t="s">
        <v>136</v>
      </c>
      <c r="E2008" s="8">
        <v>15</v>
      </c>
      <c r="F2008" s="23">
        <v>0.375</v>
      </c>
      <c r="G2008" s="21">
        <v>0.16666666666666666</v>
      </c>
      <c r="H2008" s="108" t="s">
        <v>619</v>
      </c>
      <c r="I2008" s="9" t="s">
        <v>162</v>
      </c>
      <c r="J2008" s="14">
        <v>4.5</v>
      </c>
      <c r="K2008" s="13">
        <v>4</v>
      </c>
      <c r="L2008" s="13">
        <v>5</v>
      </c>
      <c r="M2008" s="13" t="s">
        <v>244</v>
      </c>
      <c r="N2008" s="119">
        <v>36.1</v>
      </c>
      <c r="O2008" s="119">
        <v>-91</v>
      </c>
      <c r="P2008" s="16" t="s">
        <v>147</v>
      </c>
      <c r="Q2008" s="9" t="s">
        <v>123</v>
      </c>
      <c r="R2008" s="9" t="s">
        <v>86</v>
      </c>
      <c r="S2008" s="32" t="s">
        <v>279</v>
      </c>
    </row>
    <row r="2009" spans="1:19" s="1" customFormat="1" x14ac:dyDescent="0.2">
      <c r="A2009" s="27" t="e">
        <f t="shared" si="31"/>
        <v>#VALUE!</v>
      </c>
      <c r="B2009" s="186" t="s">
        <v>147</v>
      </c>
      <c r="C2009" s="8">
        <v>1919</v>
      </c>
      <c r="D2009" s="9" t="s">
        <v>139</v>
      </c>
      <c r="E2009" s="8">
        <v>8</v>
      </c>
      <c r="F2009" s="23">
        <v>0.97916666666666663</v>
      </c>
      <c r="G2009" s="21">
        <v>0.27083333333333331</v>
      </c>
      <c r="H2009" s="108" t="s">
        <v>619</v>
      </c>
      <c r="I2009" s="12" t="s">
        <v>162</v>
      </c>
      <c r="J2009" s="14">
        <v>3.6</v>
      </c>
      <c r="K2009" s="14">
        <v>3</v>
      </c>
      <c r="L2009" s="14">
        <v>4</v>
      </c>
      <c r="M2009" s="14" t="s">
        <v>242</v>
      </c>
      <c r="N2009" s="119">
        <v>36.200000000000003</v>
      </c>
      <c r="O2009" s="119">
        <v>-91.3</v>
      </c>
      <c r="P2009" s="16" t="s">
        <v>147</v>
      </c>
      <c r="Q2009" s="9" t="s">
        <v>123</v>
      </c>
      <c r="R2009" s="9" t="s">
        <v>147</v>
      </c>
      <c r="S2009" s="32" t="s">
        <v>147</v>
      </c>
    </row>
    <row r="2010" spans="1:19" s="1" customFormat="1" x14ac:dyDescent="0.2">
      <c r="A2010" s="27" t="e">
        <f t="shared" si="31"/>
        <v>#VALUE!</v>
      </c>
      <c r="B2010" s="186" t="s">
        <v>147</v>
      </c>
      <c r="C2010" s="8">
        <v>1928</v>
      </c>
      <c r="D2010" s="9" t="s">
        <v>138</v>
      </c>
      <c r="E2010" s="8">
        <v>10</v>
      </c>
      <c r="F2010" s="23">
        <v>0.2638888888888889</v>
      </c>
      <c r="G2010" s="21">
        <v>1.3888888888888895E-2</v>
      </c>
      <c r="H2010" s="108" t="s">
        <v>620</v>
      </c>
      <c r="I2010" s="9" t="s">
        <v>162</v>
      </c>
      <c r="J2010" s="13">
        <v>3.8</v>
      </c>
      <c r="K2010" s="13">
        <v>3</v>
      </c>
      <c r="L2010" s="13">
        <v>4</v>
      </c>
      <c r="M2010" s="13" t="s">
        <v>242</v>
      </c>
      <c r="N2010" s="119">
        <v>36.1</v>
      </c>
      <c r="O2010" s="119">
        <v>-91.1</v>
      </c>
      <c r="P2010" s="16" t="s">
        <v>147</v>
      </c>
      <c r="Q2010" s="9" t="s">
        <v>1</v>
      </c>
      <c r="R2010" s="9" t="s">
        <v>147</v>
      </c>
      <c r="S2010" s="32" t="s">
        <v>147</v>
      </c>
    </row>
    <row r="2011" spans="1:19" s="1" customFormat="1" x14ac:dyDescent="0.2">
      <c r="A2011" s="27" t="e">
        <f t="shared" si="31"/>
        <v>#VALUE!</v>
      </c>
      <c r="B2011" s="186" t="s">
        <v>147</v>
      </c>
      <c r="C2011" s="8">
        <v>1928</v>
      </c>
      <c r="D2011" s="9" t="s">
        <v>131</v>
      </c>
      <c r="E2011" s="8">
        <v>26</v>
      </c>
      <c r="F2011" s="23">
        <v>0.1423611111111111</v>
      </c>
      <c r="G2011" s="21">
        <v>0.89236111111111116</v>
      </c>
      <c r="H2011" s="108" t="s">
        <v>620</v>
      </c>
      <c r="I2011" s="9" t="s">
        <v>162</v>
      </c>
      <c r="J2011" s="13">
        <v>3.8</v>
      </c>
      <c r="K2011" s="13">
        <v>3</v>
      </c>
      <c r="L2011" s="13">
        <v>4</v>
      </c>
      <c r="M2011" s="13" t="s">
        <v>242</v>
      </c>
      <c r="N2011" s="119">
        <v>36.1</v>
      </c>
      <c r="O2011" s="119">
        <v>-91.1</v>
      </c>
      <c r="P2011" s="16" t="s">
        <v>147</v>
      </c>
      <c r="Q2011" s="9" t="s">
        <v>1</v>
      </c>
      <c r="R2011" s="12" t="s">
        <v>147</v>
      </c>
      <c r="S2011" s="32" t="s">
        <v>147</v>
      </c>
    </row>
    <row r="2012" spans="1:19" s="1" customFormat="1" x14ac:dyDescent="0.2">
      <c r="A2012" s="27" t="e">
        <f t="shared" si="31"/>
        <v>#VALUE!</v>
      </c>
      <c r="B2012" s="186" t="s">
        <v>147</v>
      </c>
      <c r="C2012" s="8">
        <v>1930</v>
      </c>
      <c r="D2012" s="9" t="s">
        <v>132</v>
      </c>
      <c r="E2012" s="8">
        <v>26</v>
      </c>
      <c r="F2012" s="23">
        <v>0.875</v>
      </c>
      <c r="G2012" s="21">
        <v>0.625</v>
      </c>
      <c r="H2012" s="108" t="s">
        <v>620</v>
      </c>
      <c r="I2012" s="9" t="s">
        <v>162</v>
      </c>
      <c r="J2012" s="13">
        <v>3.8</v>
      </c>
      <c r="K2012" s="13">
        <v>3</v>
      </c>
      <c r="L2012" s="87">
        <v>4</v>
      </c>
      <c r="M2012" s="13" t="s">
        <v>242</v>
      </c>
      <c r="N2012" s="119">
        <v>36.1</v>
      </c>
      <c r="O2012" s="119">
        <v>-91.1</v>
      </c>
      <c r="P2012" s="16" t="s">
        <v>147</v>
      </c>
      <c r="Q2012" s="9" t="s">
        <v>1</v>
      </c>
      <c r="R2012" s="9" t="s">
        <v>147</v>
      </c>
      <c r="S2012" s="77" t="s">
        <v>147</v>
      </c>
    </row>
    <row r="2013" spans="1:19" s="1" customFormat="1" x14ac:dyDescent="0.2">
      <c r="A2013" s="27" t="e">
        <f t="shared" si="31"/>
        <v>#VALUE!</v>
      </c>
      <c r="B2013" s="186" t="s">
        <v>147</v>
      </c>
      <c r="C2013" s="8">
        <v>1977</v>
      </c>
      <c r="D2013" s="9" t="s">
        <v>141</v>
      </c>
      <c r="E2013" s="133">
        <v>12</v>
      </c>
      <c r="F2013" s="138">
        <v>6.1828703703703712E-2</v>
      </c>
      <c r="G2013" s="134">
        <v>0.85349537037037038</v>
      </c>
      <c r="H2013" s="142" t="s">
        <v>619</v>
      </c>
      <c r="I2013" s="79" t="s">
        <v>162</v>
      </c>
      <c r="J2013" s="87">
        <v>2</v>
      </c>
      <c r="K2013" s="13" t="s">
        <v>147</v>
      </c>
      <c r="L2013" s="13">
        <v>2.2000000000000002</v>
      </c>
      <c r="M2013" s="13" t="s">
        <v>147</v>
      </c>
      <c r="N2013" s="119">
        <v>35.979999999999997</v>
      </c>
      <c r="O2013" s="119">
        <v>-91.2</v>
      </c>
      <c r="P2013" s="16">
        <v>5</v>
      </c>
      <c r="Q2013" s="9" t="s">
        <v>1</v>
      </c>
      <c r="R2013" s="9" t="s">
        <v>147</v>
      </c>
      <c r="S2013" s="32" t="s">
        <v>147</v>
      </c>
    </row>
    <row r="2014" spans="1:19" s="1" customFormat="1" x14ac:dyDescent="0.2">
      <c r="A2014" s="27" t="e">
        <f t="shared" si="31"/>
        <v>#VALUE!</v>
      </c>
      <c r="B2014" s="186" t="s">
        <v>147</v>
      </c>
      <c r="C2014" s="8">
        <v>1977</v>
      </c>
      <c r="D2014" s="9" t="s">
        <v>142</v>
      </c>
      <c r="E2014" s="133">
        <v>6</v>
      </c>
      <c r="F2014" s="138">
        <v>0.53476851851851859</v>
      </c>
      <c r="G2014" s="138">
        <v>0.32643518518518516</v>
      </c>
      <c r="H2014" s="142" t="s">
        <v>619</v>
      </c>
      <c r="I2014" s="79" t="s">
        <v>162</v>
      </c>
      <c r="J2014" s="87">
        <v>2</v>
      </c>
      <c r="K2014" s="14" t="s">
        <v>147</v>
      </c>
      <c r="L2014" s="14">
        <v>2.2999999999999998</v>
      </c>
      <c r="M2014" s="14" t="s">
        <v>147</v>
      </c>
      <c r="N2014" s="119">
        <v>36.07</v>
      </c>
      <c r="O2014" s="119">
        <v>-91.13</v>
      </c>
      <c r="P2014" s="16">
        <v>5</v>
      </c>
      <c r="Q2014" s="9" t="s">
        <v>1</v>
      </c>
      <c r="R2014" s="9" t="s">
        <v>147</v>
      </c>
      <c r="S2014" s="32" t="s">
        <v>147</v>
      </c>
    </row>
    <row r="2015" spans="1:19" s="1" customFormat="1" x14ac:dyDescent="0.2">
      <c r="A2015" s="27" t="e">
        <f t="shared" si="31"/>
        <v>#VALUE!</v>
      </c>
      <c r="B2015" s="186" t="s">
        <v>147</v>
      </c>
      <c r="C2015" s="8">
        <v>1978</v>
      </c>
      <c r="D2015" s="9" t="s">
        <v>139</v>
      </c>
      <c r="E2015" s="133">
        <v>6</v>
      </c>
      <c r="F2015" s="138">
        <v>0.17932870370370371</v>
      </c>
      <c r="G2015" s="138">
        <v>0.92932870370370368</v>
      </c>
      <c r="H2015" s="142" t="s">
        <v>620</v>
      </c>
      <c r="I2015" s="79" t="s">
        <v>162</v>
      </c>
      <c r="J2015" s="87">
        <v>1</v>
      </c>
      <c r="K2015" s="13" t="s">
        <v>147</v>
      </c>
      <c r="L2015" s="13">
        <v>1.8</v>
      </c>
      <c r="M2015" s="13" t="s">
        <v>147</v>
      </c>
      <c r="N2015" s="119">
        <v>36.14</v>
      </c>
      <c r="O2015" s="119">
        <v>-91.12</v>
      </c>
      <c r="P2015" s="16">
        <v>5</v>
      </c>
      <c r="Q2015" s="9" t="s">
        <v>1</v>
      </c>
      <c r="R2015" s="9" t="s">
        <v>147</v>
      </c>
      <c r="S2015" s="32" t="s">
        <v>147</v>
      </c>
    </row>
    <row r="2016" spans="1:19" s="1" customFormat="1" x14ac:dyDescent="0.2">
      <c r="A2016" s="27" t="e">
        <f t="shared" si="31"/>
        <v>#VALUE!</v>
      </c>
      <c r="B2016" s="186" t="s">
        <v>147</v>
      </c>
      <c r="C2016" s="8">
        <v>1978</v>
      </c>
      <c r="D2016" s="9" t="s">
        <v>141</v>
      </c>
      <c r="E2016" s="133">
        <v>23</v>
      </c>
      <c r="F2016" s="138">
        <v>1.7824074074074076E-2</v>
      </c>
      <c r="G2016" s="138">
        <v>0.80949074074074068</v>
      </c>
      <c r="H2016" s="142" t="s">
        <v>619</v>
      </c>
      <c r="I2016" s="79" t="s">
        <v>162</v>
      </c>
      <c r="J2016" s="87">
        <v>1</v>
      </c>
      <c r="K2016" s="13" t="s">
        <v>147</v>
      </c>
      <c r="L2016" s="13">
        <v>1.7</v>
      </c>
      <c r="M2016" s="13" t="s">
        <v>147</v>
      </c>
      <c r="N2016" s="119">
        <v>36.14</v>
      </c>
      <c r="O2016" s="119">
        <v>-91.18</v>
      </c>
      <c r="P2016" s="16" t="s">
        <v>147</v>
      </c>
      <c r="Q2016" s="9" t="s">
        <v>1</v>
      </c>
      <c r="R2016" s="9" t="s">
        <v>147</v>
      </c>
      <c r="S2016" s="32" t="s">
        <v>147</v>
      </c>
    </row>
    <row r="2017" spans="1:19" s="1" customFormat="1" x14ac:dyDescent="0.2">
      <c r="A2017" s="27" t="e">
        <f t="shared" si="31"/>
        <v>#VALUE!</v>
      </c>
      <c r="B2017" s="186" t="s">
        <v>147</v>
      </c>
      <c r="C2017" s="8">
        <v>1978</v>
      </c>
      <c r="D2017" s="9" t="s">
        <v>137</v>
      </c>
      <c r="E2017" s="133">
        <v>16</v>
      </c>
      <c r="F2017" s="138">
        <v>0.17991898148148147</v>
      </c>
      <c r="G2017" s="138">
        <v>0.97158564814814818</v>
      </c>
      <c r="H2017" s="142" t="s">
        <v>619</v>
      </c>
      <c r="I2017" s="79" t="s">
        <v>162</v>
      </c>
      <c r="J2017" s="87">
        <v>1</v>
      </c>
      <c r="K2017" s="13" t="s">
        <v>147</v>
      </c>
      <c r="L2017" s="13">
        <v>1.4</v>
      </c>
      <c r="M2017" s="13" t="s">
        <v>147</v>
      </c>
      <c r="N2017" s="119">
        <v>35.99</v>
      </c>
      <c r="O2017" s="119">
        <v>-91.32</v>
      </c>
      <c r="P2017" s="16" t="s">
        <v>147</v>
      </c>
      <c r="Q2017" s="9" t="s">
        <v>1</v>
      </c>
      <c r="R2017" s="9" t="s">
        <v>147</v>
      </c>
      <c r="S2017" s="32" t="s">
        <v>147</v>
      </c>
    </row>
    <row r="2018" spans="1:19" s="1" customFormat="1" x14ac:dyDescent="0.2">
      <c r="A2018" s="27" t="e">
        <f t="shared" si="31"/>
        <v>#VALUE!</v>
      </c>
      <c r="B2018" s="186" t="s">
        <v>147</v>
      </c>
      <c r="C2018" s="8">
        <v>1978</v>
      </c>
      <c r="D2018" s="9" t="s">
        <v>136</v>
      </c>
      <c r="E2018" s="133">
        <v>19</v>
      </c>
      <c r="F2018" s="138">
        <v>0.72483796296296299</v>
      </c>
      <c r="G2018" s="134">
        <v>0.51650462962962962</v>
      </c>
      <c r="H2018" s="142" t="s">
        <v>619</v>
      </c>
      <c r="I2018" s="79" t="s">
        <v>162</v>
      </c>
      <c r="J2018" s="78">
        <v>0.9</v>
      </c>
      <c r="K2018" s="13" t="s">
        <v>147</v>
      </c>
      <c r="L2018" s="13" t="s">
        <v>147</v>
      </c>
      <c r="M2018" s="13" t="s">
        <v>147</v>
      </c>
      <c r="N2018" s="119">
        <v>36.130000000000003</v>
      </c>
      <c r="O2018" s="119">
        <v>-91.25</v>
      </c>
      <c r="P2018" s="16">
        <v>9.5</v>
      </c>
      <c r="Q2018" s="9" t="s">
        <v>122</v>
      </c>
      <c r="R2018" s="9" t="s">
        <v>147</v>
      </c>
      <c r="S2018" s="32" t="s">
        <v>147</v>
      </c>
    </row>
    <row r="2019" spans="1:19" s="1" customFormat="1" x14ac:dyDescent="0.2">
      <c r="A2019" s="27" t="e">
        <f t="shared" si="31"/>
        <v>#VALUE!</v>
      </c>
      <c r="B2019" s="186" t="s">
        <v>147</v>
      </c>
      <c r="C2019" s="8">
        <v>1978</v>
      </c>
      <c r="D2019" s="9" t="s">
        <v>138</v>
      </c>
      <c r="E2019" s="133">
        <v>7</v>
      </c>
      <c r="F2019" s="138">
        <v>1.3275462962962963E-2</v>
      </c>
      <c r="G2019" s="143">
        <v>0.76327546296296289</v>
      </c>
      <c r="H2019" s="142" t="s">
        <v>620</v>
      </c>
      <c r="I2019" s="79" t="s">
        <v>162</v>
      </c>
      <c r="J2019" s="87">
        <v>1</v>
      </c>
      <c r="K2019" s="13" t="s">
        <v>147</v>
      </c>
      <c r="L2019" s="13">
        <v>1.6</v>
      </c>
      <c r="M2019" s="13" t="s">
        <v>147</v>
      </c>
      <c r="N2019" s="119">
        <v>36.08</v>
      </c>
      <c r="O2019" s="119">
        <v>-91.27</v>
      </c>
      <c r="P2019" s="16">
        <v>6.1</v>
      </c>
      <c r="Q2019" s="9" t="s">
        <v>1</v>
      </c>
      <c r="R2019" s="9" t="s">
        <v>147</v>
      </c>
      <c r="S2019" s="32" t="s">
        <v>147</v>
      </c>
    </row>
    <row r="2020" spans="1:19" s="1" customFormat="1" x14ac:dyDescent="0.2">
      <c r="A2020" s="27" t="e">
        <f t="shared" si="31"/>
        <v>#VALUE!</v>
      </c>
      <c r="B2020" s="186" t="s">
        <v>147</v>
      </c>
      <c r="C2020" s="8">
        <v>1978</v>
      </c>
      <c r="D2020" s="9" t="s">
        <v>131</v>
      </c>
      <c r="E2020" s="133">
        <v>6</v>
      </c>
      <c r="F2020" s="138">
        <v>0.82958333333333334</v>
      </c>
      <c r="G2020" s="138">
        <v>0.57958333333333334</v>
      </c>
      <c r="H2020" s="142" t="s">
        <v>620</v>
      </c>
      <c r="I2020" s="79" t="s">
        <v>162</v>
      </c>
      <c r="J2020" s="87">
        <v>1</v>
      </c>
      <c r="K2020" s="13" t="s">
        <v>147</v>
      </c>
      <c r="L2020" s="13">
        <v>1.6</v>
      </c>
      <c r="M2020" s="13" t="s">
        <v>147</v>
      </c>
      <c r="N2020" s="119">
        <v>36.06</v>
      </c>
      <c r="O2020" s="119">
        <v>-91.24</v>
      </c>
      <c r="P2020" s="16">
        <v>5</v>
      </c>
      <c r="Q2020" s="9" t="s">
        <v>1</v>
      </c>
      <c r="R2020" s="9" t="s">
        <v>147</v>
      </c>
      <c r="S2020" s="32" t="s">
        <v>147</v>
      </c>
    </row>
    <row r="2021" spans="1:19" s="1" customFormat="1" x14ac:dyDescent="0.2">
      <c r="A2021" s="27" t="e">
        <f t="shared" si="31"/>
        <v>#VALUE!</v>
      </c>
      <c r="B2021" s="186" t="s">
        <v>147</v>
      </c>
      <c r="C2021" s="8">
        <v>1979</v>
      </c>
      <c r="D2021" s="9" t="s">
        <v>133</v>
      </c>
      <c r="E2021" s="133">
        <v>27</v>
      </c>
      <c r="F2021" s="138">
        <v>0.93674768518518514</v>
      </c>
      <c r="G2021" s="138">
        <v>0.68674768518518514</v>
      </c>
      <c r="H2021" s="142" t="s">
        <v>620</v>
      </c>
      <c r="I2021" s="79" t="s">
        <v>162</v>
      </c>
      <c r="J2021" s="87">
        <v>2</v>
      </c>
      <c r="K2021" s="13" t="s">
        <v>147</v>
      </c>
      <c r="L2021" s="13">
        <v>2.2999999999999998</v>
      </c>
      <c r="M2021" s="13" t="s">
        <v>147</v>
      </c>
      <c r="N2021" s="119">
        <v>35.97</v>
      </c>
      <c r="O2021" s="119">
        <v>-91.17</v>
      </c>
      <c r="P2021" s="16">
        <v>5</v>
      </c>
      <c r="Q2021" s="9" t="s">
        <v>1</v>
      </c>
      <c r="R2021" s="9" t="s">
        <v>147</v>
      </c>
      <c r="S2021" s="32" t="s">
        <v>147</v>
      </c>
    </row>
    <row r="2022" spans="1:19" s="1" customFormat="1" x14ac:dyDescent="0.2">
      <c r="A2022" s="27" t="e">
        <f t="shared" si="31"/>
        <v>#VALUE!</v>
      </c>
      <c r="B2022" s="186" t="s">
        <v>147</v>
      </c>
      <c r="C2022" s="8">
        <v>1979</v>
      </c>
      <c r="D2022" s="9" t="s">
        <v>133</v>
      </c>
      <c r="E2022" s="133">
        <v>27</v>
      </c>
      <c r="F2022" s="138">
        <v>0.94444444444444453</v>
      </c>
      <c r="G2022" s="138">
        <v>0.69444444444444453</v>
      </c>
      <c r="H2022" s="142" t="s">
        <v>620</v>
      </c>
      <c r="I2022" s="79" t="s">
        <v>162</v>
      </c>
      <c r="J2022" s="87">
        <v>2</v>
      </c>
      <c r="K2022" s="13" t="s">
        <v>147</v>
      </c>
      <c r="L2022" s="13">
        <v>2.2000000000000002</v>
      </c>
      <c r="M2022" s="13" t="s">
        <v>147</v>
      </c>
      <c r="N2022" s="119">
        <v>35.92</v>
      </c>
      <c r="O2022" s="119">
        <v>-91.27</v>
      </c>
      <c r="P2022" s="16">
        <v>10</v>
      </c>
      <c r="Q2022" s="9" t="s">
        <v>1</v>
      </c>
      <c r="R2022" s="9" t="s">
        <v>147</v>
      </c>
      <c r="S2022" s="32" t="s">
        <v>147</v>
      </c>
    </row>
    <row r="2023" spans="1:19" s="1" customFormat="1" x14ac:dyDescent="0.2">
      <c r="A2023" s="27" t="e">
        <f t="shared" si="31"/>
        <v>#VALUE!</v>
      </c>
      <c r="B2023" s="186" t="s">
        <v>147</v>
      </c>
      <c r="C2023" s="8">
        <v>1979</v>
      </c>
      <c r="D2023" s="9" t="s">
        <v>133</v>
      </c>
      <c r="E2023" s="133">
        <v>27</v>
      </c>
      <c r="F2023" s="138">
        <v>0.95368055555555553</v>
      </c>
      <c r="G2023" s="138">
        <v>0.70368055555555553</v>
      </c>
      <c r="H2023" s="142" t="s">
        <v>620</v>
      </c>
      <c r="I2023" s="79" t="s">
        <v>162</v>
      </c>
      <c r="J2023" s="87">
        <v>2</v>
      </c>
      <c r="K2023" s="13" t="s">
        <v>147</v>
      </c>
      <c r="L2023" s="13">
        <v>2.7</v>
      </c>
      <c r="M2023" s="13" t="s">
        <v>147</v>
      </c>
      <c r="N2023" s="119">
        <v>35.92</v>
      </c>
      <c r="O2023" s="119">
        <v>-91.28</v>
      </c>
      <c r="P2023" s="16">
        <v>10</v>
      </c>
      <c r="Q2023" s="9" t="s">
        <v>1</v>
      </c>
      <c r="R2023" s="9" t="s">
        <v>147</v>
      </c>
      <c r="S2023" s="32" t="s">
        <v>147</v>
      </c>
    </row>
    <row r="2024" spans="1:19" s="1" customFormat="1" x14ac:dyDescent="0.2">
      <c r="A2024" s="27" t="e">
        <f t="shared" si="31"/>
        <v>#VALUE!</v>
      </c>
      <c r="B2024" s="186" t="s">
        <v>147</v>
      </c>
      <c r="C2024" s="8">
        <v>1979</v>
      </c>
      <c r="D2024" s="9" t="s">
        <v>133</v>
      </c>
      <c r="E2024" s="133">
        <v>27</v>
      </c>
      <c r="F2024" s="138">
        <v>0.95479166666666659</v>
      </c>
      <c r="G2024" s="138">
        <v>0.70479166666666659</v>
      </c>
      <c r="H2024" s="142" t="s">
        <v>620</v>
      </c>
      <c r="I2024" s="79" t="s">
        <v>162</v>
      </c>
      <c r="J2024" s="87">
        <v>3</v>
      </c>
      <c r="K2024" s="13" t="s">
        <v>147</v>
      </c>
      <c r="L2024" s="13">
        <v>3.1</v>
      </c>
      <c r="M2024" s="13" t="s">
        <v>147</v>
      </c>
      <c r="N2024" s="119">
        <v>35.92</v>
      </c>
      <c r="O2024" s="119">
        <v>-91.25</v>
      </c>
      <c r="P2024" s="16">
        <v>9</v>
      </c>
      <c r="Q2024" s="9" t="s">
        <v>1</v>
      </c>
      <c r="R2024" s="9" t="s">
        <v>147</v>
      </c>
      <c r="S2024" s="32" t="s">
        <v>147</v>
      </c>
    </row>
    <row r="2025" spans="1:19" s="1" customFormat="1" x14ac:dyDescent="0.2">
      <c r="A2025" s="27" t="e">
        <f t="shared" si="31"/>
        <v>#VALUE!</v>
      </c>
      <c r="B2025" s="186" t="s">
        <v>147</v>
      </c>
      <c r="C2025" s="8">
        <v>1979</v>
      </c>
      <c r="D2025" s="9" t="s">
        <v>133</v>
      </c>
      <c r="E2025" s="133">
        <v>27</v>
      </c>
      <c r="F2025" s="138">
        <v>0.95500000000000007</v>
      </c>
      <c r="G2025" s="138">
        <v>0.70500000000000007</v>
      </c>
      <c r="H2025" s="142" t="s">
        <v>620</v>
      </c>
      <c r="I2025" s="79" t="s">
        <v>162</v>
      </c>
      <c r="J2025" s="87">
        <v>3</v>
      </c>
      <c r="K2025" s="13" t="s">
        <v>147</v>
      </c>
      <c r="L2025" s="13">
        <v>3.2</v>
      </c>
      <c r="M2025" s="13" t="s">
        <v>147</v>
      </c>
      <c r="N2025" s="119">
        <v>35.93</v>
      </c>
      <c r="O2025" s="119">
        <v>-91.24</v>
      </c>
      <c r="P2025" s="16">
        <v>10</v>
      </c>
      <c r="Q2025" s="9" t="s">
        <v>1</v>
      </c>
      <c r="R2025" s="9" t="s">
        <v>147</v>
      </c>
      <c r="S2025" s="32" t="s">
        <v>147</v>
      </c>
    </row>
    <row r="2026" spans="1:19" s="1" customFormat="1" x14ac:dyDescent="0.2">
      <c r="A2026" s="27" t="e">
        <f t="shared" si="31"/>
        <v>#VALUE!</v>
      </c>
      <c r="B2026" s="186" t="s">
        <v>147</v>
      </c>
      <c r="C2026" s="8">
        <v>1979</v>
      </c>
      <c r="D2026" s="9" t="s">
        <v>133</v>
      </c>
      <c r="E2026" s="133">
        <v>27</v>
      </c>
      <c r="F2026" s="138">
        <v>0.966863425925926</v>
      </c>
      <c r="G2026" s="138">
        <v>0.716863425925926</v>
      </c>
      <c r="H2026" s="142" t="s">
        <v>620</v>
      </c>
      <c r="I2026" s="79" t="s">
        <v>162</v>
      </c>
      <c r="J2026" s="87">
        <v>2</v>
      </c>
      <c r="K2026" s="13" t="s">
        <v>147</v>
      </c>
      <c r="L2026" s="13">
        <v>2.4</v>
      </c>
      <c r="M2026" s="13" t="s">
        <v>147</v>
      </c>
      <c r="N2026" s="119">
        <v>35.92</v>
      </c>
      <c r="O2026" s="119">
        <v>-91.28</v>
      </c>
      <c r="P2026" s="16">
        <v>10.6</v>
      </c>
      <c r="Q2026" s="9" t="s">
        <v>1</v>
      </c>
      <c r="R2026" s="9" t="s">
        <v>147</v>
      </c>
      <c r="S2026" s="32" t="s">
        <v>147</v>
      </c>
    </row>
    <row r="2027" spans="1:19" s="1" customFormat="1" x14ac:dyDescent="0.2">
      <c r="A2027" s="27" t="e">
        <f t="shared" si="31"/>
        <v>#VALUE!</v>
      </c>
      <c r="B2027" s="186" t="s">
        <v>147</v>
      </c>
      <c r="C2027" s="8">
        <v>1979</v>
      </c>
      <c r="D2027" s="9" t="s">
        <v>133</v>
      </c>
      <c r="E2027" s="133">
        <v>27</v>
      </c>
      <c r="F2027" s="138">
        <v>0.99942129629629628</v>
      </c>
      <c r="G2027" s="138">
        <v>0.74942129629629628</v>
      </c>
      <c r="H2027" s="142" t="s">
        <v>620</v>
      </c>
      <c r="I2027" s="79" t="s">
        <v>162</v>
      </c>
      <c r="J2027" s="87">
        <v>2</v>
      </c>
      <c r="K2027" s="13" t="s">
        <v>147</v>
      </c>
      <c r="L2027" s="13">
        <v>2.2000000000000002</v>
      </c>
      <c r="M2027" s="13" t="s">
        <v>147</v>
      </c>
      <c r="N2027" s="119">
        <v>35.93</v>
      </c>
      <c r="O2027" s="119">
        <v>-91.26</v>
      </c>
      <c r="P2027" s="16">
        <v>11.1</v>
      </c>
      <c r="Q2027" s="9" t="s">
        <v>1</v>
      </c>
      <c r="R2027" s="9" t="s">
        <v>147</v>
      </c>
      <c r="S2027" s="32" t="s">
        <v>147</v>
      </c>
    </row>
    <row r="2028" spans="1:19" s="1" customFormat="1" x14ac:dyDescent="0.2">
      <c r="A2028" s="27" t="e">
        <f t="shared" si="31"/>
        <v>#VALUE!</v>
      </c>
      <c r="B2028" s="186" t="s">
        <v>147</v>
      </c>
      <c r="C2028" s="8">
        <v>1979</v>
      </c>
      <c r="D2028" s="9" t="s">
        <v>133</v>
      </c>
      <c r="E2028" s="133">
        <v>27</v>
      </c>
      <c r="F2028" s="138">
        <v>0.99997685185185192</v>
      </c>
      <c r="G2028" s="138">
        <v>0.74997685185185192</v>
      </c>
      <c r="H2028" s="142" t="s">
        <v>620</v>
      </c>
      <c r="I2028" s="79" t="s">
        <v>162</v>
      </c>
      <c r="J2028" s="87">
        <v>2</v>
      </c>
      <c r="K2028" s="13" t="s">
        <v>147</v>
      </c>
      <c r="L2028" s="13">
        <v>2.6</v>
      </c>
      <c r="M2028" s="13" t="s">
        <v>147</v>
      </c>
      <c r="N2028" s="119">
        <v>35.93</v>
      </c>
      <c r="O2028" s="119">
        <v>-91.25</v>
      </c>
      <c r="P2028" s="16">
        <v>6.9</v>
      </c>
      <c r="Q2028" s="9" t="s">
        <v>1</v>
      </c>
      <c r="R2028" s="9" t="s">
        <v>147</v>
      </c>
      <c r="S2028" s="32" t="s">
        <v>147</v>
      </c>
    </row>
    <row r="2029" spans="1:19" s="1" customFormat="1" x14ac:dyDescent="0.2">
      <c r="A2029" s="27" t="e">
        <f t="shared" si="31"/>
        <v>#VALUE!</v>
      </c>
      <c r="B2029" s="186" t="s">
        <v>147</v>
      </c>
      <c r="C2029" s="8">
        <v>1979</v>
      </c>
      <c r="D2029" s="9" t="s">
        <v>141</v>
      </c>
      <c r="E2029" s="133">
        <v>14</v>
      </c>
      <c r="F2029" s="138">
        <v>0.83333333333333337</v>
      </c>
      <c r="G2029" s="138">
        <v>0.625</v>
      </c>
      <c r="H2029" s="142" t="s">
        <v>619</v>
      </c>
      <c r="I2029" s="79" t="s">
        <v>162</v>
      </c>
      <c r="J2029" s="87">
        <v>1</v>
      </c>
      <c r="K2029" s="13" t="s">
        <v>147</v>
      </c>
      <c r="L2029" s="13">
        <v>1.8</v>
      </c>
      <c r="M2029" s="13" t="s">
        <v>147</v>
      </c>
      <c r="N2029" s="119">
        <v>36.17</v>
      </c>
      <c r="O2029" s="119">
        <v>-91.24</v>
      </c>
      <c r="P2029" s="16">
        <v>5</v>
      </c>
      <c r="Q2029" s="9" t="s">
        <v>1</v>
      </c>
      <c r="R2029" s="9" t="s">
        <v>147</v>
      </c>
      <c r="S2029" s="32" t="s">
        <v>147</v>
      </c>
    </row>
    <row r="2030" spans="1:19" s="1" customFormat="1" x14ac:dyDescent="0.2">
      <c r="A2030" s="27" t="e">
        <f t="shared" si="31"/>
        <v>#VALUE!</v>
      </c>
      <c r="B2030" s="186" t="s">
        <v>147</v>
      </c>
      <c r="C2030" s="8">
        <v>1980</v>
      </c>
      <c r="D2030" s="9" t="s">
        <v>134</v>
      </c>
      <c r="E2030" s="133">
        <v>14</v>
      </c>
      <c r="F2030" s="138">
        <v>4.462962962962963E-2</v>
      </c>
      <c r="G2030" s="138">
        <v>0.83629629629629632</v>
      </c>
      <c r="H2030" s="142" t="s">
        <v>619</v>
      </c>
      <c r="I2030" s="79" t="s">
        <v>162</v>
      </c>
      <c r="J2030" s="87">
        <v>2</v>
      </c>
      <c r="K2030" s="13" t="s">
        <v>147</v>
      </c>
      <c r="L2030" s="13">
        <v>2.1</v>
      </c>
      <c r="M2030" s="13" t="s">
        <v>147</v>
      </c>
      <c r="N2030" s="119">
        <v>35.909999999999997</v>
      </c>
      <c r="O2030" s="119">
        <v>-91.33</v>
      </c>
      <c r="P2030" s="16">
        <v>9.9</v>
      </c>
      <c r="Q2030" s="9" t="s">
        <v>1</v>
      </c>
      <c r="R2030" s="9" t="s">
        <v>147</v>
      </c>
      <c r="S2030" s="32" t="s">
        <v>147</v>
      </c>
    </row>
    <row r="2031" spans="1:19" s="1" customFormat="1" x14ac:dyDescent="0.2">
      <c r="A2031" s="27" t="e">
        <f t="shared" si="31"/>
        <v>#VALUE!</v>
      </c>
      <c r="B2031" s="186" t="s">
        <v>147</v>
      </c>
      <c r="C2031" s="8">
        <v>1982</v>
      </c>
      <c r="D2031" s="79" t="s">
        <v>141</v>
      </c>
      <c r="E2031" s="133">
        <v>28</v>
      </c>
      <c r="F2031" s="138">
        <v>5.2592592592592587E-2</v>
      </c>
      <c r="G2031" s="138">
        <v>0.84425925925925915</v>
      </c>
      <c r="H2031" s="142" t="s">
        <v>619</v>
      </c>
      <c r="I2031" s="79" t="s">
        <v>162</v>
      </c>
      <c r="J2031" s="87">
        <v>1.7</v>
      </c>
      <c r="K2031" s="87" t="s">
        <v>147</v>
      </c>
      <c r="L2031" s="87" t="s">
        <v>147</v>
      </c>
      <c r="M2031" s="87" t="s">
        <v>147</v>
      </c>
      <c r="N2031" s="139">
        <v>35.99</v>
      </c>
      <c r="O2031" s="139">
        <v>-91.35</v>
      </c>
      <c r="P2031" s="136">
        <v>5</v>
      </c>
      <c r="Q2031" s="9" t="s">
        <v>1</v>
      </c>
      <c r="R2031" s="9" t="s">
        <v>33</v>
      </c>
      <c r="S2031" s="32" t="s">
        <v>147</v>
      </c>
    </row>
    <row r="2032" spans="1:19" s="1" customFormat="1" x14ac:dyDescent="0.2">
      <c r="A2032" s="27" t="e">
        <f t="shared" si="31"/>
        <v>#VALUE!</v>
      </c>
      <c r="B2032" s="186" t="s">
        <v>147</v>
      </c>
      <c r="C2032" s="8">
        <v>1983</v>
      </c>
      <c r="D2032" s="9" t="s">
        <v>142</v>
      </c>
      <c r="E2032" s="133">
        <v>5</v>
      </c>
      <c r="F2032" s="134">
        <v>0.4982523148148148</v>
      </c>
      <c r="G2032" s="81">
        <v>0.28991898148148149</v>
      </c>
      <c r="H2032" s="142" t="s">
        <v>619</v>
      </c>
      <c r="I2032" s="79" t="s">
        <v>162</v>
      </c>
      <c r="J2032" s="87">
        <v>2</v>
      </c>
      <c r="K2032" s="87" t="s">
        <v>147</v>
      </c>
      <c r="L2032" s="87" t="s">
        <v>147</v>
      </c>
      <c r="M2032" s="87" t="s">
        <v>147</v>
      </c>
      <c r="N2032" s="139">
        <v>36.18</v>
      </c>
      <c r="O2032" s="139">
        <v>-91.17</v>
      </c>
      <c r="P2032" s="136">
        <v>5</v>
      </c>
      <c r="Q2032" s="9" t="s">
        <v>1</v>
      </c>
      <c r="R2032" s="12" t="s">
        <v>10</v>
      </c>
      <c r="S2032" s="32" t="s">
        <v>147</v>
      </c>
    </row>
    <row r="2033" spans="1:19" s="1" customFormat="1" x14ac:dyDescent="0.2">
      <c r="A2033" s="27" t="e">
        <f t="shared" si="31"/>
        <v>#VALUE!</v>
      </c>
      <c r="B2033" s="186" t="s">
        <v>147</v>
      </c>
      <c r="C2033" s="8">
        <v>1983</v>
      </c>
      <c r="D2033" s="9" t="s">
        <v>136</v>
      </c>
      <c r="E2033" s="133">
        <v>4</v>
      </c>
      <c r="F2033" s="134">
        <v>0.30655092592592592</v>
      </c>
      <c r="G2033" s="81">
        <v>9.8217592592592592E-2</v>
      </c>
      <c r="H2033" s="142" t="s">
        <v>619</v>
      </c>
      <c r="I2033" s="79" t="s">
        <v>162</v>
      </c>
      <c r="J2033" s="87">
        <v>1.9</v>
      </c>
      <c r="K2033" s="87" t="s">
        <v>147</v>
      </c>
      <c r="L2033" s="87" t="s">
        <v>147</v>
      </c>
      <c r="M2033" s="87" t="s">
        <v>147</v>
      </c>
      <c r="N2033" s="139">
        <v>36.17</v>
      </c>
      <c r="O2033" s="139">
        <v>-91.168000000000006</v>
      </c>
      <c r="P2033" s="136">
        <v>15.5</v>
      </c>
      <c r="Q2033" s="9" t="s">
        <v>1</v>
      </c>
      <c r="R2033" s="9" t="s">
        <v>10</v>
      </c>
      <c r="S2033" s="32" t="s">
        <v>147</v>
      </c>
    </row>
    <row r="2034" spans="1:19" s="1" customFormat="1" x14ac:dyDescent="0.2">
      <c r="A2034" s="27" t="e">
        <f t="shared" si="31"/>
        <v>#VALUE!</v>
      </c>
      <c r="B2034" s="186" t="s">
        <v>147</v>
      </c>
      <c r="C2034" s="8">
        <v>1983</v>
      </c>
      <c r="D2034" s="9" t="s">
        <v>136</v>
      </c>
      <c r="E2034" s="133">
        <v>4</v>
      </c>
      <c r="F2034" s="134">
        <v>0.21664351851851851</v>
      </c>
      <c r="G2034" s="81">
        <v>8.3101851851851861E-3</v>
      </c>
      <c r="H2034" s="142" t="s">
        <v>619</v>
      </c>
      <c r="I2034" s="79" t="s">
        <v>162</v>
      </c>
      <c r="J2034" s="87">
        <v>2.7</v>
      </c>
      <c r="K2034" s="87" t="s">
        <v>147</v>
      </c>
      <c r="L2034" s="87" t="s">
        <v>147</v>
      </c>
      <c r="M2034" s="87" t="s">
        <v>147</v>
      </c>
      <c r="N2034" s="139">
        <v>36.164999999999999</v>
      </c>
      <c r="O2034" s="139">
        <v>-91.174999999999997</v>
      </c>
      <c r="P2034" s="136">
        <v>12</v>
      </c>
      <c r="Q2034" s="9" t="s">
        <v>1</v>
      </c>
      <c r="R2034" s="9" t="s">
        <v>10</v>
      </c>
      <c r="S2034" s="32" t="s">
        <v>147</v>
      </c>
    </row>
    <row r="2035" spans="1:19" s="1" customFormat="1" x14ac:dyDescent="0.2">
      <c r="A2035" s="27" t="e">
        <f t="shared" si="31"/>
        <v>#VALUE!</v>
      </c>
      <c r="B2035" s="186" t="s">
        <v>147</v>
      </c>
      <c r="C2035" s="8">
        <v>1984</v>
      </c>
      <c r="D2035" s="9" t="s">
        <v>139</v>
      </c>
      <c r="E2035" s="133">
        <v>6</v>
      </c>
      <c r="F2035" s="134">
        <v>0.60006944444444443</v>
      </c>
      <c r="G2035" s="81">
        <v>0.35006944444444449</v>
      </c>
      <c r="H2035" s="81" t="s">
        <v>620</v>
      </c>
      <c r="I2035" s="79" t="s">
        <v>162</v>
      </c>
      <c r="J2035" s="87">
        <v>1.9</v>
      </c>
      <c r="K2035" s="87" t="s">
        <v>147</v>
      </c>
      <c r="L2035" s="87" t="s">
        <v>147</v>
      </c>
      <c r="M2035" s="87" t="s">
        <v>147</v>
      </c>
      <c r="N2035" s="139">
        <v>36.145000000000003</v>
      </c>
      <c r="O2035" s="139">
        <v>-91.122</v>
      </c>
      <c r="P2035" s="136">
        <v>22.4</v>
      </c>
      <c r="Q2035" s="9" t="s">
        <v>1</v>
      </c>
      <c r="R2035" s="9" t="s">
        <v>17</v>
      </c>
      <c r="S2035" s="32" t="s">
        <v>147</v>
      </c>
    </row>
    <row r="2036" spans="1:19" s="1" customFormat="1" x14ac:dyDescent="0.2">
      <c r="A2036" s="27" t="e">
        <f t="shared" si="31"/>
        <v>#VALUE!</v>
      </c>
      <c r="B2036" s="186" t="s">
        <v>147</v>
      </c>
      <c r="C2036" s="8">
        <v>1984</v>
      </c>
      <c r="D2036" s="9" t="s">
        <v>137</v>
      </c>
      <c r="E2036" s="133">
        <v>23</v>
      </c>
      <c r="F2036" s="142" t="s">
        <v>147</v>
      </c>
      <c r="G2036" s="145" t="s">
        <v>147</v>
      </c>
      <c r="H2036" s="81" t="s">
        <v>619</v>
      </c>
      <c r="I2036" s="79" t="s">
        <v>162</v>
      </c>
      <c r="J2036" s="78">
        <v>1</v>
      </c>
      <c r="K2036" s="87" t="s">
        <v>147</v>
      </c>
      <c r="L2036" s="87" t="s">
        <v>147</v>
      </c>
      <c r="M2036" s="87" t="s">
        <v>147</v>
      </c>
      <c r="N2036" s="139">
        <v>36.17</v>
      </c>
      <c r="O2036" s="139">
        <v>-91.28</v>
      </c>
      <c r="P2036" s="83" t="s">
        <v>147</v>
      </c>
      <c r="Q2036" s="9" t="s">
        <v>18</v>
      </c>
      <c r="R2036" s="8" t="s">
        <v>22</v>
      </c>
      <c r="S2036" s="32" t="s">
        <v>147</v>
      </c>
    </row>
    <row r="2037" spans="1:19" s="1" customFormat="1" ht="90" x14ac:dyDescent="0.2">
      <c r="A2037" s="27" t="e">
        <f t="shared" si="31"/>
        <v>#VALUE!</v>
      </c>
      <c r="B2037" s="188" t="s">
        <v>147</v>
      </c>
      <c r="C2037" s="8">
        <v>1985</v>
      </c>
      <c r="D2037" s="9" t="s">
        <v>132</v>
      </c>
      <c r="E2037" s="133">
        <v>29</v>
      </c>
      <c r="F2037" s="134">
        <v>0.20717592592592593</v>
      </c>
      <c r="G2037" s="81">
        <v>0.95717592592592593</v>
      </c>
      <c r="H2037" s="81" t="s">
        <v>620</v>
      </c>
      <c r="I2037" s="116" t="s">
        <v>162</v>
      </c>
      <c r="J2037" s="87">
        <v>1.3</v>
      </c>
      <c r="K2037" s="140" t="s">
        <v>147</v>
      </c>
      <c r="L2037" s="140" t="s">
        <v>147</v>
      </c>
      <c r="M2037" s="140" t="s">
        <v>147</v>
      </c>
      <c r="N2037" s="139">
        <v>35.92</v>
      </c>
      <c r="O2037" s="139">
        <v>-91.29</v>
      </c>
      <c r="P2037" s="136">
        <v>4.9000000000000004</v>
      </c>
      <c r="Q2037" s="12" t="s">
        <v>423</v>
      </c>
      <c r="R2037" s="109" t="s">
        <v>514</v>
      </c>
      <c r="S2037" s="131" t="s">
        <v>579</v>
      </c>
    </row>
    <row r="2038" spans="1:19" s="1" customFormat="1" ht="90" x14ac:dyDescent="0.2">
      <c r="A2038" s="27" t="e">
        <f t="shared" si="31"/>
        <v>#VALUE!</v>
      </c>
      <c r="B2038" s="188" t="s">
        <v>147</v>
      </c>
      <c r="C2038" s="8">
        <v>1985</v>
      </c>
      <c r="D2038" s="9" t="s">
        <v>140</v>
      </c>
      <c r="E2038" s="133">
        <v>8</v>
      </c>
      <c r="F2038" s="134">
        <v>0.67292824074074076</v>
      </c>
      <c r="G2038" s="81">
        <v>0.4229282407407407</v>
      </c>
      <c r="H2038" s="81" t="s">
        <v>620</v>
      </c>
      <c r="I2038" s="116" t="s">
        <v>162</v>
      </c>
      <c r="J2038" s="87">
        <v>1.4</v>
      </c>
      <c r="K2038" s="87" t="s">
        <v>147</v>
      </c>
      <c r="L2038" s="87" t="s">
        <v>147</v>
      </c>
      <c r="M2038" s="87" t="s">
        <v>147</v>
      </c>
      <c r="N2038" s="139">
        <v>36.119999999999997</v>
      </c>
      <c r="O2038" s="139">
        <v>-91.16</v>
      </c>
      <c r="P2038" s="136">
        <v>5</v>
      </c>
      <c r="Q2038" s="12" t="s">
        <v>423</v>
      </c>
      <c r="R2038" s="12" t="s">
        <v>147</v>
      </c>
      <c r="S2038" s="131" t="s">
        <v>579</v>
      </c>
    </row>
    <row r="2039" spans="1:19" s="1" customFormat="1" x14ac:dyDescent="0.2">
      <c r="A2039" s="27" t="e">
        <f t="shared" si="31"/>
        <v>#VALUE!</v>
      </c>
      <c r="B2039" s="186" t="s">
        <v>147</v>
      </c>
      <c r="C2039" s="8">
        <v>1985</v>
      </c>
      <c r="D2039" s="9" t="s">
        <v>139</v>
      </c>
      <c r="E2039" s="133">
        <v>2</v>
      </c>
      <c r="F2039" s="134">
        <v>0.80306712962962967</v>
      </c>
      <c r="G2039" s="81">
        <v>0.55306712962962956</v>
      </c>
      <c r="H2039" s="81" t="s">
        <v>620</v>
      </c>
      <c r="I2039" s="79" t="s">
        <v>162</v>
      </c>
      <c r="J2039" s="87">
        <v>1.9</v>
      </c>
      <c r="K2039" s="87" t="s">
        <v>147</v>
      </c>
      <c r="L2039" s="87" t="s">
        <v>147</v>
      </c>
      <c r="M2039" s="87" t="s">
        <v>147</v>
      </c>
      <c r="N2039" s="139">
        <v>35.97</v>
      </c>
      <c r="O2039" s="139">
        <v>-91.14</v>
      </c>
      <c r="P2039" s="136">
        <v>5</v>
      </c>
      <c r="Q2039" s="9" t="s">
        <v>18</v>
      </c>
      <c r="R2039" s="8" t="s">
        <v>31</v>
      </c>
      <c r="S2039" s="32" t="s">
        <v>147</v>
      </c>
    </row>
    <row r="2040" spans="1:19" s="1" customFormat="1" x14ac:dyDescent="0.2">
      <c r="A2040" s="27" t="e">
        <f t="shared" si="31"/>
        <v>#VALUE!</v>
      </c>
      <c r="B2040" s="186" t="s">
        <v>147</v>
      </c>
      <c r="C2040" s="8">
        <v>1985</v>
      </c>
      <c r="D2040" s="9" t="s">
        <v>139</v>
      </c>
      <c r="E2040" s="133">
        <v>16</v>
      </c>
      <c r="F2040" s="134">
        <v>0.68475694444444446</v>
      </c>
      <c r="G2040" s="81">
        <v>0.4347569444444444</v>
      </c>
      <c r="H2040" s="81" t="s">
        <v>620</v>
      </c>
      <c r="I2040" s="79" t="s">
        <v>162</v>
      </c>
      <c r="J2040" s="87">
        <v>1.8</v>
      </c>
      <c r="K2040" s="87" t="s">
        <v>147</v>
      </c>
      <c r="L2040" s="87" t="s">
        <v>147</v>
      </c>
      <c r="M2040" s="87" t="s">
        <v>147</v>
      </c>
      <c r="N2040" s="139">
        <v>35.969000000000001</v>
      </c>
      <c r="O2040" s="139">
        <v>-91.272000000000006</v>
      </c>
      <c r="P2040" s="136">
        <v>5</v>
      </c>
      <c r="Q2040" s="9" t="s">
        <v>1</v>
      </c>
      <c r="R2040" s="8" t="s">
        <v>33</v>
      </c>
      <c r="S2040" s="32" t="s">
        <v>147</v>
      </c>
    </row>
    <row r="2041" spans="1:19" s="1" customFormat="1" x14ac:dyDescent="0.2">
      <c r="A2041" s="27" t="e">
        <f t="shared" si="31"/>
        <v>#VALUE!</v>
      </c>
      <c r="B2041" s="186" t="s">
        <v>147</v>
      </c>
      <c r="C2041" s="8">
        <v>1986</v>
      </c>
      <c r="D2041" s="9" t="s">
        <v>132</v>
      </c>
      <c r="E2041" s="133">
        <v>2</v>
      </c>
      <c r="F2041" s="134">
        <v>0.91570601851851852</v>
      </c>
      <c r="G2041" s="81">
        <v>0.66570601851851852</v>
      </c>
      <c r="H2041" s="81" t="s">
        <v>620</v>
      </c>
      <c r="I2041" s="79" t="s">
        <v>162</v>
      </c>
      <c r="J2041" s="87">
        <v>2</v>
      </c>
      <c r="K2041" s="87" t="s">
        <v>147</v>
      </c>
      <c r="L2041" s="87" t="s">
        <v>147</v>
      </c>
      <c r="M2041" s="87" t="s">
        <v>147</v>
      </c>
      <c r="N2041" s="139">
        <v>36.057000000000002</v>
      </c>
      <c r="O2041" s="139">
        <v>-90.983999999999995</v>
      </c>
      <c r="P2041" s="136">
        <v>14</v>
      </c>
      <c r="Q2041" s="9" t="s">
        <v>1</v>
      </c>
      <c r="R2041" s="8" t="s">
        <v>43</v>
      </c>
      <c r="S2041" s="32" t="s">
        <v>147</v>
      </c>
    </row>
    <row r="2042" spans="1:19" s="1" customFormat="1" x14ac:dyDescent="0.2">
      <c r="A2042" s="27" t="e">
        <f t="shared" si="31"/>
        <v>#VALUE!</v>
      </c>
      <c r="B2042" s="186" t="s">
        <v>147</v>
      </c>
      <c r="C2042" s="8">
        <v>1986</v>
      </c>
      <c r="D2042" s="9" t="s">
        <v>134</v>
      </c>
      <c r="E2042" s="133">
        <v>25</v>
      </c>
      <c r="F2042" s="134">
        <v>0.32769675925925928</v>
      </c>
      <c r="G2042" s="81">
        <v>0.11936342592592593</v>
      </c>
      <c r="H2042" s="81" t="s">
        <v>619</v>
      </c>
      <c r="I2042" s="79" t="s">
        <v>162</v>
      </c>
      <c r="J2042" s="87">
        <v>1.6</v>
      </c>
      <c r="K2042" s="87" t="s">
        <v>147</v>
      </c>
      <c r="L2042" s="87" t="s">
        <v>147</v>
      </c>
      <c r="M2042" s="87" t="s">
        <v>147</v>
      </c>
      <c r="N2042" s="139">
        <v>35.976999999999997</v>
      </c>
      <c r="O2042" s="139">
        <v>-91.353999999999999</v>
      </c>
      <c r="P2042" s="136">
        <v>4.4000000000000004</v>
      </c>
      <c r="Q2042" s="9" t="s">
        <v>1</v>
      </c>
      <c r="R2042" s="9" t="s">
        <v>33</v>
      </c>
      <c r="S2042" s="32" t="s">
        <v>147</v>
      </c>
    </row>
    <row r="2043" spans="1:19" s="1" customFormat="1" x14ac:dyDescent="0.2">
      <c r="A2043" s="27" t="e">
        <f t="shared" si="31"/>
        <v>#VALUE!</v>
      </c>
      <c r="B2043" s="186" t="s">
        <v>147</v>
      </c>
      <c r="C2043" s="8">
        <v>1986</v>
      </c>
      <c r="D2043" s="9" t="s">
        <v>131</v>
      </c>
      <c r="E2043" s="133">
        <v>12</v>
      </c>
      <c r="F2043" s="134">
        <v>0.47061342592592598</v>
      </c>
      <c r="G2043" s="81">
        <v>0.22061342592592592</v>
      </c>
      <c r="H2043" s="81" t="s">
        <v>620</v>
      </c>
      <c r="I2043" s="79" t="s">
        <v>162</v>
      </c>
      <c r="J2043" s="87">
        <v>1</v>
      </c>
      <c r="K2043" s="87" t="s">
        <v>147</v>
      </c>
      <c r="L2043" s="87" t="s">
        <v>147</v>
      </c>
      <c r="M2043" s="87" t="s">
        <v>147</v>
      </c>
      <c r="N2043" s="139">
        <v>36.207999999999998</v>
      </c>
      <c r="O2043" s="139">
        <v>-91.182000000000002</v>
      </c>
      <c r="P2043" s="136">
        <v>8</v>
      </c>
      <c r="Q2043" s="9" t="s">
        <v>1</v>
      </c>
      <c r="R2043" s="8" t="s">
        <v>10</v>
      </c>
      <c r="S2043" s="32" t="s">
        <v>147</v>
      </c>
    </row>
    <row r="2044" spans="1:19" s="1" customFormat="1" x14ac:dyDescent="0.2">
      <c r="A2044" s="27" t="e">
        <f t="shared" si="31"/>
        <v>#VALUE!</v>
      </c>
      <c r="B2044" s="186" t="s">
        <v>147</v>
      </c>
      <c r="C2044" s="8">
        <v>1987</v>
      </c>
      <c r="D2044" s="9" t="s">
        <v>137</v>
      </c>
      <c r="E2044" s="133">
        <v>5</v>
      </c>
      <c r="F2044" s="134">
        <v>0.29461805555555559</v>
      </c>
      <c r="G2044" s="81">
        <v>8.6284722222222221E-2</v>
      </c>
      <c r="H2044" s="81" t="s">
        <v>619</v>
      </c>
      <c r="I2044" s="79" t="s">
        <v>162</v>
      </c>
      <c r="J2044" s="87">
        <v>1.5</v>
      </c>
      <c r="K2044" s="87" t="s">
        <v>147</v>
      </c>
      <c r="L2044" s="87" t="s">
        <v>147</v>
      </c>
      <c r="M2044" s="87" t="s">
        <v>147</v>
      </c>
      <c r="N2044" s="139">
        <v>35.956000000000003</v>
      </c>
      <c r="O2044" s="139">
        <v>-91.224000000000004</v>
      </c>
      <c r="P2044" s="136">
        <v>5.2</v>
      </c>
      <c r="Q2044" s="9" t="s">
        <v>1</v>
      </c>
      <c r="R2044" s="8" t="s">
        <v>31</v>
      </c>
      <c r="S2044" s="32" t="s">
        <v>147</v>
      </c>
    </row>
    <row r="2045" spans="1:19" s="1" customFormat="1" x14ac:dyDescent="0.2">
      <c r="A2045" s="27" t="e">
        <f t="shared" si="31"/>
        <v>#VALUE!</v>
      </c>
      <c r="B2045" s="186" t="s">
        <v>147</v>
      </c>
      <c r="C2045" s="8">
        <v>1988</v>
      </c>
      <c r="D2045" s="9" t="s">
        <v>142</v>
      </c>
      <c r="E2045" s="133">
        <v>17</v>
      </c>
      <c r="F2045" s="21">
        <v>0.25468750000000001</v>
      </c>
      <c r="G2045" s="22">
        <v>4.6354166666666669E-2</v>
      </c>
      <c r="H2045" s="22" t="s">
        <v>619</v>
      </c>
      <c r="I2045" s="9" t="s">
        <v>162</v>
      </c>
      <c r="J2045" s="13">
        <v>1.1000000000000001</v>
      </c>
      <c r="K2045" s="13" t="s">
        <v>147</v>
      </c>
      <c r="L2045" s="13" t="s">
        <v>147</v>
      </c>
      <c r="M2045" s="13" t="s">
        <v>147</v>
      </c>
      <c r="N2045" s="119">
        <v>35.945</v>
      </c>
      <c r="O2045" s="119">
        <v>-91.275999999999996</v>
      </c>
      <c r="P2045" s="16">
        <v>11.1</v>
      </c>
      <c r="Q2045" s="9" t="s">
        <v>1</v>
      </c>
      <c r="R2045" s="8" t="s">
        <v>33</v>
      </c>
      <c r="S2045" s="32" t="s">
        <v>147</v>
      </c>
    </row>
    <row r="2046" spans="1:19" s="1" customFormat="1" x14ac:dyDescent="0.2">
      <c r="A2046" s="27" t="e">
        <f t="shared" si="31"/>
        <v>#VALUE!</v>
      </c>
      <c r="B2046" s="186" t="s">
        <v>147</v>
      </c>
      <c r="C2046" s="8">
        <v>1989</v>
      </c>
      <c r="D2046" s="9" t="s">
        <v>134</v>
      </c>
      <c r="E2046" s="133">
        <v>21</v>
      </c>
      <c r="F2046" s="21">
        <v>0.96209490740740744</v>
      </c>
      <c r="G2046" s="22">
        <v>0.75376157407407407</v>
      </c>
      <c r="H2046" s="22" t="s">
        <v>619</v>
      </c>
      <c r="I2046" s="9" t="s">
        <v>162</v>
      </c>
      <c r="J2046" s="13">
        <v>1.9</v>
      </c>
      <c r="K2046" s="13" t="s">
        <v>147</v>
      </c>
      <c r="L2046" s="13" t="s">
        <v>147</v>
      </c>
      <c r="M2046" s="13" t="s">
        <v>147</v>
      </c>
      <c r="N2046" s="119">
        <v>36.152999999999999</v>
      </c>
      <c r="O2046" s="119">
        <v>-91.161000000000001</v>
      </c>
      <c r="P2046" s="16">
        <v>9.6</v>
      </c>
      <c r="Q2046" s="9" t="s">
        <v>1</v>
      </c>
      <c r="R2046" s="8" t="s">
        <v>10</v>
      </c>
      <c r="S2046" s="32" t="s">
        <v>147</v>
      </c>
    </row>
    <row r="2047" spans="1:19" s="1" customFormat="1" x14ac:dyDescent="0.2">
      <c r="A2047" s="27" t="e">
        <f t="shared" si="31"/>
        <v>#VALUE!</v>
      </c>
      <c r="B2047" s="186" t="s">
        <v>147</v>
      </c>
      <c r="C2047" s="8">
        <v>1990</v>
      </c>
      <c r="D2047" s="9" t="s">
        <v>132</v>
      </c>
      <c r="E2047" s="8">
        <v>12</v>
      </c>
      <c r="F2047" s="21">
        <v>0.65479166666666666</v>
      </c>
      <c r="G2047" s="22">
        <v>0.40479166666666666</v>
      </c>
      <c r="H2047" s="90" t="s">
        <v>620</v>
      </c>
      <c r="I2047" s="9" t="s">
        <v>162</v>
      </c>
      <c r="J2047" s="13">
        <v>1.7</v>
      </c>
      <c r="K2047" s="13" t="s">
        <v>147</v>
      </c>
      <c r="L2047" s="13" t="s">
        <v>147</v>
      </c>
      <c r="M2047" s="13" t="s">
        <v>147</v>
      </c>
      <c r="N2047" s="119">
        <v>36.152999999999999</v>
      </c>
      <c r="O2047" s="119">
        <v>-91.265000000000001</v>
      </c>
      <c r="P2047" s="16">
        <v>11.2</v>
      </c>
      <c r="Q2047" s="9" t="s">
        <v>1</v>
      </c>
      <c r="R2047" s="8" t="s">
        <v>22</v>
      </c>
      <c r="S2047" s="32" t="s">
        <v>147</v>
      </c>
    </row>
    <row r="2048" spans="1:19" s="1" customFormat="1" x14ac:dyDescent="0.2">
      <c r="A2048" s="27" t="e">
        <f t="shared" si="31"/>
        <v>#VALUE!</v>
      </c>
      <c r="B2048" s="186" t="s">
        <v>147</v>
      </c>
      <c r="C2048" s="8">
        <v>1990</v>
      </c>
      <c r="D2048" s="9" t="s">
        <v>132</v>
      </c>
      <c r="E2048" s="8">
        <v>24</v>
      </c>
      <c r="F2048" s="21">
        <v>0.96835648148148146</v>
      </c>
      <c r="G2048" s="22">
        <v>0.71835648148148146</v>
      </c>
      <c r="H2048" s="90" t="s">
        <v>620</v>
      </c>
      <c r="I2048" s="9" t="s">
        <v>162</v>
      </c>
      <c r="J2048" s="13">
        <v>2.1</v>
      </c>
      <c r="K2048" s="13" t="s">
        <v>147</v>
      </c>
      <c r="L2048" s="13" t="s">
        <v>147</v>
      </c>
      <c r="M2048" s="13" t="s">
        <v>147</v>
      </c>
      <c r="N2048" s="119">
        <v>36.14</v>
      </c>
      <c r="O2048" s="119">
        <v>-91.17</v>
      </c>
      <c r="P2048" s="16">
        <v>2.8</v>
      </c>
      <c r="Q2048" s="9" t="s">
        <v>18</v>
      </c>
      <c r="R2048" s="8" t="s">
        <v>10</v>
      </c>
      <c r="S2048" s="32" t="s">
        <v>147</v>
      </c>
    </row>
    <row r="2049" spans="1:19" s="1" customFormat="1" x14ac:dyDescent="0.2">
      <c r="A2049" s="27" t="e">
        <f t="shared" si="31"/>
        <v>#VALUE!</v>
      </c>
      <c r="B2049" s="186" t="s">
        <v>147</v>
      </c>
      <c r="C2049" s="8">
        <v>1994</v>
      </c>
      <c r="D2049" s="9" t="s">
        <v>142</v>
      </c>
      <c r="E2049" s="8">
        <v>20</v>
      </c>
      <c r="F2049" s="21">
        <v>0.44843749999999999</v>
      </c>
      <c r="G2049" s="22">
        <v>0.24010416666666667</v>
      </c>
      <c r="H2049" s="90" t="s">
        <v>619</v>
      </c>
      <c r="I2049" s="9" t="s">
        <v>162</v>
      </c>
      <c r="J2049" s="87">
        <v>3.5</v>
      </c>
      <c r="K2049" s="13" t="s">
        <v>147</v>
      </c>
      <c r="L2049" s="13" t="s">
        <v>147</v>
      </c>
      <c r="M2049" s="13" t="s">
        <v>147</v>
      </c>
      <c r="N2049" s="119">
        <v>36.14</v>
      </c>
      <c r="O2049" s="119">
        <v>-91.063000000000002</v>
      </c>
      <c r="P2049" s="16">
        <v>9.9</v>
      </c>
      <c r="Q2049" s="9" t="s">
        <v>1</v>
      </c>
      <c r="R2049" s="9" t="s">
        <v>17</v>
      </c>
      <c r="S2049" s="32" t="s">
        <v>147</v>
      </c>
    </row>
    <row r="2050" spans="1:19" s="1" customFormat="1" x14ac:dyDescent="0.2">
      <c r="A2050" s="27" t="e">
        <f t="shared" ref="A2050:A2113" si="32">SUM(A2049+1)</f>
        <v>#VALUE!</v>
      </c>
      <c r="B2050" s="186" t="s">
        <v>147</v>
      </c>
      <c r="C2050" s="8">
        <v>1996</v>
      </c>
      <c r="D2050" s="9" t="s">
        <v>132</v>
      </c>
      <c r="E2050" s="133">
        <v>25</v>
      </c>
      <c r="F2050" s="21">
        <v>0.22703703703703704</v>
      </c>
      <c r="G2050" s="22">
        <v>0.97703703703703704</v>
      </c>
      <c r="H2050" s="90" t="s">
        <v>620</v>
      </c>
      <c r="I2050" s="9" t="s">
        <v>162</v>
      </c>
      <c r="J2050" s="13">
        <v>2.4</v>
      </c>
      <c r="K2050" s="13" t="s">
        <v>147</v>
      </c>
      <c r="L2050" s="13">
        <v>2.5</v>
      </c>
      <c r="M2050" s="13" t="s">
        <v>147</v>
      </c>
      <c r="N2050" s="119">
        <v>35.979999999999997</v>
      </c>
      <c r="O2050" s="119">
        <v>-90.199330000000003</v>
      </c>
      <c r="P2050" s="16">
        <v>10</v>
      </c>
      <c r="Q2050" s="9" t="s">
        <v>1</v>
      </c>
      <c r="R2050" s="12" t="s">
        <v>33</v>
      </c>
      <c r="S2050" s="32" t="s">
        <v>147</v>
      </c>
    </row>
    <row r="2051" spans="1:19" s="1" customFormat="1" x14ac:dyDescent="0.2">
      <c r="A2051" s="27" t="e">
        <f t="shared" si="32"/>
        <v>#VALUE!</v>
      </c>
      <c r="B2051" s="186" t="s">
        <v>147</v>
      </c>
      <c r="C2051" s="9">
        <v>2004</v>
      </c>
      <c r="D2051" s="9" t="s">
        <v>139</v>
      </c>
      <c r="E2051" s="9">
        <v>6</v>
      </c>
      <c r="F2051" s="69">
        <v>6.1400462962962969E-2</v>
      </c>
      <c r="G2051" s="22">
        <v>0.85306712962962961</v>
      </c>
      <c r="H2051" s="90" t="s">
        <v>619</v>
      </c>
      <c r="I2051" s="9" t="s">
        <v>162</v>
      </c>
      <c r="J2051" s="14">
        <v>2.2000000000000002</v>
      </c>
      <c r="K2051" s="13" t="s">
        <v>147</v>
      </c>
      <c r="L2051" s="13" t="s">
        <v>147</v>
      </c>
      <c r="M2051" s="14" t="s">
        <v>321</v>
      </c>
      <c r="N2051" s="19">
        <v>36.026000000000003</v>
      </c>
      <c r="O2051" s="19">
        <v>-91.326999999999998</v>
      </c>
      <c r="P2051" s="17">
        <v>9.16</v>
      </c>
      <c r="Q2051" s="9" t="s">
        <v>1</v>
      </c>
      <c r="R2051" s="9" t="s">
        <v>103</v>
      </c>
      <c r="S2051" s="32" t="s">
        <v>147</v>
      </c>
    </row>
    <row r="2052" spans="1:19" s="1" customFormat="1" x14ac:dyDescent="0.2">
      <c r="A2052" s="27" t="e">
        <f t="shared" si="32"/>
        <v>#VALUE!</v>
      </c>
      <c r="B2052" s="186" t="s">
        <v>147</v>
      </c>
      <c r="C2052" s="9">
        <v>2005</v>
      </c>
      <c r="D2052" s="9" t="s">
        <v>141</v>
      </c>
      <c r="E2052" s="9">
        <v>19</v>
      </c>
      <c r="F2052" s="85">
        <v>0.59705393518518524</v>
      </c>
      <c r="G2052" s="22">
        <v>0.38871527777777781</v>
      </c>
      <c r="H2052" s="90" t="s">
        <v>619</v>
      </c>
      <c r="I2052" s="9" t="s">
        <v>162</v>
      </c>
      <c r="J2052" s="14">
        <v>2.5</v>
      </c>
      <c r="K2052" s="13" t="s">
        <v>147</v>
      </c>
      <c r="L2052" s="13" t="s">
        <v>147</v>
      </c>
      <c r="M2052" s="14" t="s">
        <v>321</v>
      </c>
      <c r="N2052" s="19">
        <v>36.020000000000003</v>
      </c>
      <c r="O2052" s="19">
        <v>-91.16</v>
      </c>
      <c r="P2052" s="17">
        <v>11.11</v>
      </c>
      <c r="Q2052" s="9" t="s">
        <v>1</v>
      </c>
      <c r="R2052" s="9" t="s">
        <v>106</v>
      </c>
      <c r="S2052" s="32" t="s">
        <v>147</v>
      </c>
    </row>
    <row r="2053" spans="1:19" s="1" customFormat="1" x14ac:dyDescent="0.2">
      <c r="A2053" s="27" t="e">
        <f t="shared" si="32"/>
        <v>#VALUE!</v>
      </c>
      <c r="B2053" s="186" t="s">
        <v>147</v>
      </c>
      <c r="C2053" s="11">
        <v>2009</v>
      </c>
      <c r="D2053" s="11" t="s">
        <v>132</v>
      </c>
      <c r="E2053" s="11">
        <v>26</v>
      </c>
      <c r="F2053" s="22">
        <v>0.29418981481481482</v>
      </c>
      <c r="G2053" s="210">
        <v>4.4189814814814814E-2</v>
      </c>
      <c r="H2053" s="90" t="s">
        <v>620</v>
      </c>
      <c r="I2053" s="11" t="s">
        <v>162</v>
      </c>
      <c r="J2053" s="14">
        <v>2</v>
      </c>
      <c r="K2053" s="13" t="s">
        <v>147</v>
      </c>
      <c r="L2053" s="13" t="s">
        <v>147</v>
      </c>
      <c r="M2053" s="14" t="s">
        <v>321</v>
      </c>
      <c r="N2053" s="19">
        <v>36.078000000000003</v>
      </c>
      <c r="O2053" s="19">
        <v>-90.914000000000001</v>
      </c>
      <c r="P2053" s="18">
        <v>6</v>
      </c>
      <c r="Q2053" s="11" t="s">
        <v>120</v>
      </c>
      <c r="R2053" s="11" t="s">
        <v>43</v>
      </c>
      <c r="S2053" s="32" t="s">
        <v>147</v>
      </c>
    </row>
    <row r="2054" spans="1:19" s="1" customFormat="1" x14ac:dyDescent="0.2">
      <c r="A2054" s="27" t="e">
        <f t="shared" si="32"/>
        <v>#VALUE!</v>
      </c>
      <c r="B2054" s="186" t="s">
        <v>147</v>
      </c>
      <c r="C2054" s="11">
        <v>2009</v>
      </c>
      <c r="D2054" s="11" t="s">
        <v>132</v>
      </c>
      <c r="E2054" s="11">
        <v>26</v>
      </c>
      <c r="F2054" s="22">
        <v>0.453125</v>
      </c>
      <c r="G2054" s="22">
        <v>0.203125</v>
      </c>
      <c r="H2054" s="90" t="s">
        <v>620</v>
      </c>
      <c r="I2054" s="11" t="s">
        <v>162</v>
      </c>
      <c r="J2054" s="14">
        <v>2.9</v>
      </c>
      <c r="K2054" s="13" t="s">
        <v>147</v>
      </c>
      <c r="L2054" s="13" t="s">
        <v>147</v>
      </c>
      <c r="M2054" s="14" t="s">
        <v>363</v>
      </c>
      <c r="N2054" s="19">
        <v>36.106000000000002</v>
      </c>
      <c r="O2054" s="19">
        <v>-91.021000000000001</v>
      </c>
      <c r="P2054" s="18">
        <v>15</v>
      </c>
      <c r="Q2054" s="11" t="s">
        <v>120</v>
      </c>
      <c r="R2054" s="11" t="s">
        <v>43</v>
      </c>
      <c r="S2054" s="32" t="s">
        <v>147</v>
      </c>
    </row>
    <row r="2055" spans="1:19" s="1" customFormat="1" x14ac:dyDescent="0.2">
      <c r="A2055" s="27" t="e">
        <f t="shared" si="32"/>
        <v>#VALUE!</v>
      </c>
      <c r="B2055" s="186" t="s">
        <v>147</v>
      </c>
      <c r="C2055" s="11">
        <v>2009</v>
      </c>
      <c r="D2055" s="11" t="s">
        <v>132</v>
      </c>
      <c r="E2055" s="11">
        <v>26</v>
      </c>
      <c r="F2055" s="22">
        <v>0.46498842592592587</v>
      </c>
      <c r="G2055" s="22">
        <v>0.21498842592592593</v>
      </c>
      <c r="H2055" s="90" t="s">
        <v>620</v>
      </c>
      <c r="I2055" s="11" t="s">
        <v>162</v>
      </c>
      <c r="J2055" s="14">
        <v>2.2000000000000002</v>
      </c>
      <c r="K2055" s="13" t="s">
        <v>147</v>
      </c>
      <c r="L2055" s="13" t="s">
        <v>147</v>
      </c>
      <c r="M2055" s="14" t="s">
        <v>321</v>
      </c>
      <c r="N2055" s="19">
        <v>36.075000000000003</v>
      </c>
      <c r="O2055" s="19">
        <v>-90.917000000000002</v>
      </c>
      <c r="P2055" s="18">
        <v>6</v>
      </c>
      <c r="Q2055" s="11" t="s">
        <v>120</v>
      </c>
      <c r="R2055" s="11" t="s">
        <v>43</v>
      </c>
      <c r="S2055" s="32" t="s">
        <v>147</v>
      </c>
    </row>
    <row r="2056" spans="1:19" s="1" customFormat="1" x14ac:dyDescent="0.2">
      <c r="A2056" s="27" t="e">
        <f t="shared" si="32"/>
        <v>#VALUE!</v>
      </c>
      <c r="B2056" s="186" t="s">
        <v>147</v>
      </c>
      <c r="C2056" s="11">
        <v>2010</v>
      </c>
      <c r="D2056" s="9" t="s">
        <v>132</v>
      </c>
      <c r="E2056" s="11">
        <v>20</v>
      </c>
      <c r="F2056" s="25">
        <v>0.88803240740740741</v>
      </c>
      <c r="G2056" s="21">
        <v>0.63803240740740741</v>
      </c>
      <c r="H2056" s="90" t="s">
        <v>620</v>
      </c>
      <c r="I2056" s="9" t="s">
        <v>162</v>
      </c>
      <c r="J2056" s="14">
        <v>3.3</v>
      </c>
      <c r="K2056" s="13" t="s">
        <v>147</v>
      </c>
      <c r="L2056" s="13" t="s">
        <v>147</v>
      </c>
      <c r="M2056" s="14" t="s">
        <v>346</v>
      </c>
      <c r="N2056" s="19">
        <v>36.017000000000003</v>
      </c>
      <c r="O2056" s="19">
        <v>-91.302999999999997</v>
      </c>
      <c r="P2056" s="18">
        <v>0.1</v>
      </c>
      <c r="Q2056" s="9" t="s">
        <v>120</v>
      </c>
      <c r="R2056" s="9" t="s">
        <v>323</v>
      </c>
      <c r="S2056" s="32" t="s">
        <v>147</v>
      </c>
    </row>
    <row r="2057" spans="1:19" s="1" customFormat="1" x14ac:dyDescent="0.2">
      <c r="A2057" s="27" t="e">
        <f t="shared" si="32"/>
        <v>#VALUE!</v>
      </c>
      <c r="B2057" s="186" t="s">
        <v>147</v>
      </c>
      <c r="C2057" s="11">
        <v>2010</v>
      </c>
      <c r="D2057" s="11" t="s">
        <v>140</v>
      </c>
      <c r="E2057" s="11">
        <v>31</v>
      </c>
      <c r="F2057" s="25">
        <v>0.56655092592592593</v>
      </c>
      <c r="G2057" s="22">
        <v>0.35821759259259256</v>
      </c>
      <c r="H2057" s="90" t="s">
        <v>619</v>
      </c>
      <c r="I2057" s="11" t="s">
        <v>162</v>
      </c>
      <c r="J2057" s="14">
        <v>1.5</v>
      </c>
      <c r="K2057" s="13" t="s">
        <v>147</v>
      </c>
      <c r="L2057" s="13" t="s">
        <v>147</v>
      </c>
      <c r="M2057" s="14" t="s">
        <v>321</v>
      </c>
      <c r="N2057" s="19">
        <v>36.136000000000003</v>
      </c>
      <c r="O2057" s="19">
        <v>-91.227999999999994</v>
      </c>
      <c r="P2057" s="18">
        <v>8.1</v>
      </c>
      <c r="Q2057" s="9" t="s">
        <v>120</v>
      </c>
      <c r="R2057" s="11" t="s">
        <v>10</v>
      </c>
      <c r="S2057" s="32" t="s">
        <v>147</v>
      </c>
    </row>
    <row r="2058" spans="1:19" s="1" customFormat="1" x14ac:dyDescent="0.2">
      <c r="A2058" s="27" t="e">
        <f t="shared" si="32"/>
        <v>#VALUE!</v>
      </c>
      <c r="B2058" s="186" t="s">
        <v>147</v>
      </c>
      <c r="C2058" s="11">
        <v>2010</v>
      </c>
      <c r="D2058" s="9" t="s">
        <v>135</v>
      </c>
      <c r="E2058" s="11">
        <v>19</v>
      </c>
      <c r="F2058" s="69">
        <v>0.25208333333333333</v>
      </c>
      <c r="G2058" s="69">
        <v>4.3750000000000004E-2</v>
      </c>
      <c r="H2058" s="90" t="s">
        <v>619</v>
      </c>
      <c r="I2058" s="11" t="s">
        <v>162</v>
      </c>
      <c r="J2058" s="14">
        <v>1.8</v>
      </c>
      <c r="K2058" s="13" t="s">
        <v>147</v>
      </c>
      <c r="L2058" s="13" t="s">
        <v>147</v>
      </c>
      <c r="M2058" s="14" t="s">
        <v>321</v>
      </c>
      <c r="N2058" s="75">
        <v>36.027000000000001</v>
      </c>
      <c r="O2058" s="75">
        <v>-91.287000000000006</v>
      </c>
      <c r="P2058" s="18">
        <v>2.5</v>
      </c>
      <c r="Q2058" s="11" t="s">
        <v>120</v>
      </c>
      <c r="R2058" s="9" t="s">
        <v>323</v>
      </c>
      <c r="S2058" s="32" t="s">
        <v>147</v>
      </c>
    </row>
    <row r="2059" spans="1:19" s="1" customFormat="1" x14ac:dyDescent="0.2">
      <c r="A2059" s="27" t="e">
        <f t="shared" si="32"/>
        <v>#VALUE!</v>
      </c>
      <c r="B2059" s="186" t="s">
        <v>147</v>
      </c>
      <c r="C2059" s="11">
        <v>2010</v>
      </c>
      <c r="D2059" s="9" t="s">
        <v>135</v>
      </c>
      <c r="E2059" s="11">
        <v>19</v>
      </c>
      <c r="F2059" s="69">
        <v>0.13612268518518519</v>
      </c>
      <c r="G2059" s="69">
        <v>0.92778935185185185</v>
      </c>
      <c r="H2059" s="90" t="s">
        <v>619</v>
      </c>
      <c r="I2059" s="11" t="s">
        <v>162</v>
      </c>
      <c r="J2059" s="14">
        <v>2</v>
      </c>
      <c r="K2059" s="13" t="s">
        <v>147</v>
      </c>
      <c r="L2059" s="13" t="s">
        <v>147</v>
      </c>
      <c r="M2059" s="14" t="s">
        <v>321</v>
      </c>
      <c r="N2059" s="75">
        <v>35.997</v>
      </c>
      <c r="O2059" s="75">
        <v>-91.275000000000006</v>
      </c>
      <c r="P2059" s="18">
        <v>2.2000000000000002</v>
      </c>
      <c r="Q2059" s="11" t="s">
        <v>120</v>
      </c>
      <c r="R2059" s="9" t="s">
        <v>323</v>
      </c>
      <c r="S2059" s="32" t="s">
        <v>147</v>
      </c>
    </row>
    <row r="2060" spans="1:19" s="1" customFormat="1" x14ac:dyDescent="0.2">
      <c r="A2060" s="27" t="e">
        <f t="shared" si="32"/>
        <v>#VALUE!</v>
      </c>
      <c r="B2060" s="99" t="s">
        <v>1874</v>
      </c>
      <c r="C2060" s="11">
        <v>2011</v>
      </c>
      <c r="D2060" s="11" t="s">
        <v>135</v>
      </c>
      <c r="E2060" s="11">
        <v>3</v>
      </c>
      <c r="F2060" s="25">
        <v>0.52208333333333334</v>
      </c>
      <c r="G2060" s="22">
        <v>0.31375000000000003</v>
      </c>
      <c r="H2060" s="90" t="s">
        <v>619</v>
      </c>
      <c r="I2060" s="11" t="s">
        <v>162</v>
      </c>
      <c r="J2060" s="14">
        <v>2.2000000000000002</v>
      </c>
      <c r="K2060" s="13" t="s">
        <v>147</v>
      </c>
      <c r="L2060" s="13" t="s">
        <v>147</v>
      </c>
      <c r="M2060" s="88" t="s">
        <v>321</v>
      </c>
      <c r="N2060" s="75">
        <v>36.017000000000003</v>
      </c>
      <c r="O2060" s="75">
        <v>-91.328000000000003</v>
      </c>
      <c r="P2060" s="18">
        <v>16.2</v>
      </c>
      <c r="Q2060" s="11" t="s">
        <v>120</v>
      </c>
      <c r="R2060" s="11" t="s">
        <v>33</v>
      </c>
      <c r="S2060" s="32" t="s">
        <v>147</v>
      </c>
    </row>
    <row r="2061" spans="1:19" s="1" customFormat="1" x14ac:dyDescent="0.2">
      <c r="A2061" s="27" t="e">
        <f t="shared" si="32"/>
        <v>#VALUE!</v>
      </c>
      <c r="B2061" s="100" t="s">
        <v>2027</v>
      </c>
      <c r="C2061" s="11">
        <v>2012</v>
      </c>
      <c r="D2061" s="11" t="s">
        <v>424</v>
      </c>
      <c r="E2061" s="11">
        <v>26</v>
      </c>
      <c r="F2061" s="25">
        <v>0.48436342592592596</v>
      </c>
      <c r="G2061" s="90">
        <v>0.23436342592592593</v>
      </c>
      <c r="H2061" s="90" t="s">
        <v>620</v>
      </c>
      <c r="I2061" s="12" t="s">
        <v>162</v>
      </c>
      <c r="J2061" s="14">
        <v>2.2999999999999998</v>
      </c>
      <c r="K2061" s="88" t="s">
        <v>147</v>
      </c>
      <c r="L2061" s="88" t="s">
        <v>147</v>
      </c>
      <c r="M2061" s="88" t="s">
        <v>321</v>
      </c>
      <c r="N2061" s="75">
        <v>36.183</v>
      </c>
      <c r="O2061" s="75">
        <v>-91.31</v>
      </c>
      <c r="P2061" s="18">
        <v>13.8</v>
      </c>
      <c r="Q2061" s="12" t="s">
        <v>120</v>
      </c>
      <c r="R2061" s="12" t="s">
        <v>63</v>
      </c>
      <c r="S2061" s="32" t="s">
        <v>147</v>
      </c>
    </row>
    <row r="2062" spans="1:19" s="1" customFormat="1" x14ac:dyDescent="0.2">
      <c r="A2062" s="27" t="e">
        <f t="shared" si="32"/>
        <v>#VALUE!</v>
      </c>
      <c r="B2062" s="100" t="s">
        <v>2060</v>
      </c>
      <c r="C2062" s="11">
        <v>2012</v>
      </c>
      <c r="D2062" s="12" t="s">
        <v>137</v>
      </c>
      <c r="E2062" s="11">
        <v>12</v>
      </c>
      <c r="F2062" s="25">
        <v>0.98962962962962964</v>
      </c>
      <c r="G2062" s="90">
        <v>0.78129629629629627</v>
      </c>
      <c r="H2062" s="90" t="s">
        <v>619</v>
      </c>
      <c r="I2062" s="12" t="s">
        <v>162</v>
      </c>
      <c r="J2062" s="88">
        <v>1.6</v>
      </c>
      <c r="K2062" s="88" t="s">
        <v>147</v>
      </c>
      <c r="L2062" s="88" t="s">
        <v>147</v>
      </c>
      <c r="M2062" s="88" t="s">
        <v>321</v>
      </c>
      <c r="N2062" s="75">
        <v>36.015999999999998</v>
      </c>
      <c r="O2062" s="75">
        <v>-91.286000000000001</v>
      </c>
      <c r="P2062" s="86">
        <v>6.2</v>
      </c>
      <c r="Q2062" s="11" t="s">
        <v>120</v>
      </c>
      <c r="R2062" s="12" t="s">
        <v>323</v>
      </c>
      <c r="S2062" s="32" t="s">
        <v>147</v>
      </c>
    </row>
    <row r="2063" spans="1:19" s="1" customFormat="1" x14ac:dyDescent="0.2">
      <c r="A2063" s="27" t="e">
        <f t="shared" si="32"/>
        <v>#VALUE!</v>
      </c>
      <c r="B2063" s="100" t="s">
        <v>2087</v>
      </c>
      <c r="C2063" s="11">
        <v>2012</v>
      </c>
      <c r="D2063" s="12" t="s">
        <v>134</v>
      </c>
      <c r="E2063" s="11">
        <v>25</v>
      </c>
      <c r="F2063" s="25">
        <v>0.85994212962962957</v>
      </c>
      <c r="G2063" s="90">
        <v>0.65160879629629631</v>
      </c>
      <c r="H2063" s="90" t="s">
        <v>619</v>
      </c>
      <c r="I2063" s="12" t="s">
        <v>162</v>
      </c>
      <c r="J2063" s="88">
        <v>1.8</v>
      </c>
      <c r="K2063" s="88" t="s">
        <v>147</v>
      </c>
      <c r="L2063" s="88" t="s">
        <v>147</v>
      </c>
      <c r="M2063" s="88" t="s">
        <v>321</v>
      </c>
      <c r="N2063" s="75">
        <v>36.146000000000001</v>
      </c>
      <c r="O2063" s="75">
        <v>-91.028999999999996</v>
      </c>
      <c r="P2063" s="18">
        <v>12.1</v>
      </c>
      <c r="Q2063" s="11" t="s">
        <v>120</v>
      </c>
      <c r="R2063" s="12" t="s">
        <v>86</v>
      </c>
      <c r="S2063" s="32" t="s">
        <v>147</v>
      </c>
    </row>
    <row r="2064" spans="1:19" s="1" customFormat="1" x14ac:dyDescent="0.2">
      <c r="A2064" s="27" t="e">
        <f t="shared" si="32"/>
        <v>#VALUE!</v>
      </c>
      <c r="B2064" s="100" t="s">
        <v>2088</v>
      </c>
      <c r="C2064" s="11">
        <v>2012</v>
      </c>
      <c r="D2064" s="12" t="s">
        <v>134</v>
      </c>
      <c r="E2064" s="11">
        <v>26</v>
      </c>
      <c r="F2064" s="25">
        <v>0.26221064814814815</v>
      </c>
      <c r="G2064" s="90">
        <v>5.3877314814814815E-2</v>
      </c>
      <c r="H2064" s="90" t="s">
        <v>619</v>
      </c>
      <c r="I2064" s="12" t="s">
        <v>162</v>
      </c>
      <c r="J2064" s="88">
        <v>1.6</v>
      </c>
      <c r="K2064" s="88" t="s">
        <v>147</v>
      </c>
      <c r="L2064" s="88" t="s">
        <v>147</v>
      </c>
      <c r="M2064" s="88" t="s">
        <v>321</v>
      </c>
      <c r="N2064" s="75">
        <v>36.228000000000002</v>
      </c>
      <c r="O2064" s="75">
        <v>-91.298000000000002</v>
      </c>
      <c r="P2064" s="18">
        <v>11.4</v>
      </c>
      <c r="Q2064" s="11" t="s">
        <v>120</v>
      </c>
      <c r="R2064" s="12" t="s">
        <v>597</v>
      </c>
      <c r="S2064" s="32" t="s">
        <v>147</v>
      </c>
    </row>
    <row r="2065" spans="1:19" s="1" customFormat="1" ht="45" x14ac:dyDescent="0.2">
      <c r="A2065" s="27" t="e">
        <f t="shared" si="32"/>
        <v>#VALUE!</v>
      </c>
      <c r="B2065" s="99" t="s">
        <v>2131</v>
      </c>
      <c r="C2065" s="11">
        <v>2013</v>
      </c>
      <c r="D2065" s="12" t="s">
        <v>424</v>
      </c>
      <c r="E2065" s="11">
        <v>29</v>
      </c>
      <c r="F2065" s="25">
        <v>0.55487268518518518</v>
      </c>
      <c r="G2065" s="22">
        <v>0.30487268518518518</v>
      </c>
      <c r="H2065" s="90" t="s">
        <v>620</v>
      </c>
      <c r="I2065" s="11" t="s">
        <v>162</v>
      </c>
      <c r="J2065" s="14">
        <v>2.1</v>
      </c>
      <c r="K2065" s="88" t="s">
        <v>147</v>
      </c>
      <c r="L2065" s="88" t="s">
        <v>147</v>
      </c>
      <c r="M2065" s="88" t="s">
        <v>321</v>
      </c>
      <c r="N2065" s="20">
        <v>36.14</v>
      </c>
      <c r="O2065" s="20">
        <v>-90.882000000000005</v>
      </c>
      <c r="P2065" s="18">
        <v>9.6999999999999993</v>
      </c>
      <c r="Q2065" s="12" t="s">
        <v>120</v>
      </c>
      <c r="R2065" s="11" t="s">
        <v>2128</v>
      </c>
      <c r="S2065" s="77" t="s">
        <v>2136</v>
      </c>
    </row>
    <row r="2066" spans="1:19" s="1" customFormat="1" x14ac:dyDescent="0.2">
      <c r="A2066" s="27" t="e">
        <f t="shared" si="32"/>
        <v>#VALUE!</v>
      </c>
      <c r="B2066" s="100" t="s">
        <v>2192</v>
      </c>
      <c r="C2066" s="11">
        <v>2013</v>
      </c>
      <c r="D2066" s="12" t="s">
        <v>141</v>
      </c>
      <c r="E2066" s="11">
        <v>21</v>
      </c>
      <c r="F2066" s="25">
        <v>0.39451388888888889</v>
      </c>
      <c r="G2066" s="90">
        <v>0.18618055555555557</v>
      </c>
      <c r="H2066" s="22" t="s">
        <v>619</v>
      </c>
      <c r="I2066" s="12" t="s">
        <v>162</v>
      </c>
      <c r="J2066" s="88">
        <v>2.9</v>
      </c>
      <c r="K2066" s="88" t="s">
        <v>147</v>
      </c>
      <c r="L2066" s="88" t="s">
        <v>147</v>
      </c>
      <c r="M2066" s="88" t="s">
        <v>360</v>
      </c>
      <c r="N2066" s="75">
        <v>35.948</v>
      </c>
      <c r="O2066" s="75">
        <v>-91.3</v>
      </c>
      <c r="P2066" s="86">
        <v>15.5</v>
      </c>
      <c r="Q2066" s="11" t="s">
        <v>120</v>
      </c>
      <c r="R2066" s="12" t="s">
        <v>33</v>
      </c>
      <c r="S2066" s="77" t="s">
        <v>147</v>
      </c>
    </row>
    <row r="2067" spans="1:19" s="1" customFormat="1" x14ac:dyDescent="0.2">
      <c r="A2067" s="27" t="e">
        <f t="shared" si="32"/>
        <v>#VALUE!</v>
      </c>
      <c r="B2067" s="100" t="s">
        <v>2193</v>
      </c>
      <c r="C2067" s="11">
        <v>2013</v>
      </c>
      <c r="D2067" s="12" t="s">
        <v>141</v>
      </c>
      <c r="E2067" s="11">
        <v>21</v>
      </c>
      <c r="F2067" s="25">
        <v>0.41185185185185186</v>
      </c>
      <c r="G2067" s="90">
        <v>0.20351851851851852</v>
      </c>
      <c r="H2067" s="22" t="s">
        <v>619</v>
      </c>
      <c r="I2067" s="12" t="s">
        <v>162</v>
      </c>
      <c r="J2067" s="88">
        <v>2.4</v>
      </c>
      <c r="K2067" s="88" t="s">
        <v>147</v>
      </c>
      <c r="L2067" s="88" t="s">
        <v>147</v>
      </c>
      <c r="M2067" s="88" t="s">
        <v>321</v>
      </c>
      <c r="N2067" s="75">
        <v>35.957000000000001</v>
      </c>
      <c r="O2067" s="75">
        <v>-91.295000000000002</v>
      </c>
      <c r="P2067" s="86">
        <v>15.8</v>
      </c>
      <c r="Q2067" s="11" t="s">
        <v>120</v>
      </c>
      <c r="R2067" s="12" t="s">
        <v>33</v>
      </c>
      <c r="S2067" s="77" t="s">
        <v>147</v>
      </c>
    </row>
    <row r="2068" spans="1:19" s="1" customFormat="1" x14ac:dyDescent="0.2">
      <c r="A2068" s="27" t="e">
        <f t="shared" si="32"/>
        <v>#VALUE!</v>
      </c>
      <c r="B2068" s="100" t="s">
        <v>2194</v>
      </c>
      <c r="C2068" s="11">
        <v>2013</v>
      </c>
      <c r="D2068" s="12" t="s">
        <v>141</v>
      </c>
      <c r="E2068" s="11">
        <v>21</v>
      </c>
      <c r="F2068" s="25">
        <v>0.41296296296296298</v>
      </c>
      <c r="G2068" s="90">
        <v>0.20462962962962963</v>
      </c>
      <c r="H2068" s="22" t="s">
        <v>619</v>
      </c>
      <c r="I2068" s="12" t="s">
        <v>162</v>
      </c>
      <c r="J2068" s="88">
        <v>2.1</v>
      </c>
      <c r="K2068" s="88" t="s">
        <v>147</v>
      </c>
      <c r="L2068" s="88" t="s">
        <v>147</v>
      </c>
      <c r="M2068" s="88" t="s">
        <v>321</v>
      </c>
      <c r="N2068" s="75">
        <v>35.951999999999998</v>
      </c>
      <c r="O2068" s="75">
        <v>-91.289000000000001</v>
      </c>
      <c r="P2068" s="86">
        <v>15.5</v>
      </c>
      <c r="Q2068" s="11" t="s">
        <v>120</v>
      </c>
      <c r="R2068" s="12" t="s">
        <v>33</v>
      </c>
      <c r="S2068" s="77" t="s">
        <v>147</v>
      </c>
    </row>
    <row r="2069" spans="1:19" s="1" customFormat="1" x14ac:dyDescent="0.2">
      <c r="A2069" s="27" t="e">
        <f t="shared" si="32"/>
        <v>#VALUE!</v>
      </c>
      <c r="B2069" s="100" t="s">
        <v>2195</v>
      </c>
      <c r="C2069" s="11">
        <v>2013</v>
      </c>
      <c r="D2069" s="12" t="s">
        <v>141</v>
      </c>
      <c r="E2069" s="11">
        <v>21</v>
      </c>
      <c r="F2069" s="25">
        <v>0.43094907407407407</v>
      </c>
      <c r="G2069" s="90">
        <v>0.22261574074074075</v>
      </c>
      <c r="H2069" s="22" t="s">
        <v>619</v>
      </c>
      <c r="I2069" s="12" t="s">
        <v>162</v>
      </c>
      <c r="J2069" s="88">
        <v>2</v>
      </c>
      <c r="K2069" s="88" t="s">
        <v>147</v>
      </c>
      <c r="L2069" s="88" t="s">
        <v>147</v>
      </c>
      <c r="M2069" s="88" t="s">
        <v>321</v>
      </c>
      <c r="N2069" s="75">
        <v>35.936</v>
      </c>
      <c r="O2069" s="75">
        <v>-91.274000000000001</v>
      </c>
      <c r="P2069" s="86">
        <v>14.4</v>
      </c>
      <c r="Q2069" s="11" t="s">
        <v>120</v>
      </c>
      <c r="R2069" s="12" t="s">
        <v>33</v>
      </c>
      <c r="S2069" s="77" t="s">
        <v>147</v>
      </c>
    </row>
    <row r="2070" spans="1:19" s="1" customFormat="1" x14ac:dyDescent="0.2">
      <c r="A2070" s="27" t="e">
        <f t="shared" si="32"/>
        <v>#VALUE!</v>
      </c>
      <c r="B2070" s="100" t="s">
        <v>2196</v>
      </c>
      <c r="C2070" s="11">
        <v>2013</v>
      </c>
      <c r="D2070" s="12" t="s">
        <v>141</v>
      </c>
      <c r="E2070" s="11">
        <v>21</v>
      </c>
      <c r="F2070" s="25">
        <v>0.43281249999999999</v>
      </c>
      <c r="G2070" s="90">
        <v>0.22447916666666667</v>
      </c>
      <c r="H2070" s="22" t="s">
        <v>619</v>
      </c>
      <c r="I2070" s="12" t="s">
        <v>162</v>
      </c>
      <c r="J2070" s="88">
        <v>1.7</v>
      </c>
      <c r="K2070" s="88" t="s">
        <v>147</v>
      </c>
      <c r="L2070" s="88" t="s">
        <v>147</v>
      </c>
      <c r="M2070" s="88" t="s">
        <v>321</v>
      </c>
      <c r="N2070" s="75">
        <v>35.950000000000003</v>
      </c>
      <c r="O2070" s="75">
        <v>-91.28</v>
      </c>
      <c r="P2070" s="86">
        <v>16</v>
      </c>
      <c r="Q2070" s="11" t="s">
        <v>120</v>
      </c>
      <c r="R2070" s="12" t="s">
        <v>33</v>
      </c>
      <c r="S2070" s="77" t="s">
        <v>147</v>
      </c>
    </row>
    <row r="2071" spans="1:19" s="1" customFormat="1" x14ac:dyDescent="0.2">
      <c r="A2071" s="27" t="e">
        <f t="shared" si="32"/>
        <v>#VALUE!</v>
      </c>
      <c r="B2071" s="100" t="s">
        <v>2197</v>
      </c>
      <c r="C2071" s="11">
        <v>2013</v>
      </c>
      <c r="D2071" s="12" t="s">
        <v>141</v>
      </c>
      <c r="E2071" s="11">
        <v>21</v>
      </c>
      <c r="F2071" s="25">
        <v>0.43983796296296296</v>
      </c>
      <c r="G2071" s="90">
        <v>0.23150462962962962</v>
      </c>
      <c r="H2071" s="22" t="s">
        <v>619</v>
      </c>
      <c r="I2071" s="12" t="s">
        <v>162</v>
      </c>
      <c r="J2071" s="88">
        <v>1.8</v>
      </c>
      <c r="K2071" s="88" t="s">
        <v>147</v>
      </c>
      <c r="L2071" s="88" t="s">
        <v>147</v>
      </c>
      <c r="M2071" s="88" t="s">
        <v>321</v>
      </c>
      <c r="N2071" s="75">
        <v>35.941000000000003</v>
      </c>
      <c r="O2071" s="75">
        <v>-91.275000000000006</v>
      </c>
      <c r="P2071" s="86">
        <v>15.6</v>
      </c>
      <c r="Q2071" s="11" t="s">
        <v>120</v>
      </c>
      <c r="R2071" s="12" t="s">
        <v>33</v>
      </c>
      <c r="S2071" s="77" t="s">
        <v>147</v>
      </c>
    </row>
    <row r="2072" spans="1:19" s="1" customFormat="1" x14ac:dyDescent="0.2">
      <c r="A2072" s="27" t="e">
        <f t="shared" si="32"/>
        <v>#VALUE!</v>
      </c>
      <c r="B2072" s="100" t="s">
        <v>2198</v>
      </c>
      <c r="C2072" s="11">
        <v>2013</v>
      </c>
      <c r="D2072" s="12" t="s">
        <v>141</v>
      </c>
      <c r="E2072" s="11">
        <v>21</v>
      </c>
      <c r="F2072" s="25">
        <v>0.59129629629629632</v>
      </c>
      <c r="G2072" s="90">
        <v>0.38296296296296295</v>
      </c>
      <c r="H2072" s="22" t="s">
        <v>619</v>
      </c>
      <c r="I2072" s="12" t="s">
        <v>162</v>
      </c>
      <c r="J2072" s="88">
        <v>1.9</v>
      </c>
      <c r="K2072" s="88" t="s">
        <v>147</v>
      </c>
      <c r="L2072" s="88" t="s">
        <v>147</v>
      </c>
      <c r="M2072" s="88" t="s">
        <v>321</v>
      </c>
      <c r="N2072" s="75">
        <v>35.96</v>
      </c>
      <c r="O2072" s="75">
        <v>-91.298000000000002</v>
      </c>
      <c r="P2072" s="86">
        <v>14.8</v>
      </c>
      <c r="Q2072" s="11" t="s">
        <v>120</v>
      </c>
      <c r="R2072" s="12" t="s">
        <v>33</v>
      </c>
      <c r="S2072" s="77" t="s">
        <v>147</v>
      </c>
    </row>
    <row r="2073" spans="1:19" s="1" customFormat="1" x14ac:dyDescent="0.2">
      <c r="A2073" s="27" t="e">
        <f t="shared" si="32"/>
        <v>#VALUE!</v>
      </c>
      <c r="B2073" s="186" t="s">
        <v>147</v>
      </c>
      <c r="C2073" s="8">
        <v>1975</v>
      </c>
      <c r="D2073" s="9" t="s">
        <v>132</v>
      </c>
      <c r="E2073" s="133">
        <v>2</v>
      </c>
      <c r="F2073" s="138">
        <v>0.38819444444444445</v>
      </c>
      <c r="G2073" s="134">
        <v>0.13819444444444445</v>
      </c>
      <c r="H2073" s="142" t="s">
        <v>620</v>
      </c>
      <c r="I2073" s="79" t="s">
        <v>187</v>
      </c>
      <c r="J2073" s="87">
        <v>3</v>
      </c>
      <c r="K2073" s="13">
        <v>2.9</v>
      </c>
      <c r="L2073" s="13">
        <v>3</v>
      </c>
      <c r="M2073" s="13" t="s">
        <v>245</v>
      </c>
      <c r="N2073" s="119">
        <v>34.9</v>
      </c>
      <c r="O2073" s="119">
        <v>-90.9</v>
      </c>
      <c r="P2073" s="16" t="s">
        <v>147</v>
      </c>
      <c r="Q2073" s="9" t="s">
        <v>1</v>
      </c>
      <c r="R2073" s="9" t="s">
        <v>147</v>
      </c>
      <c r="S2073" s="32" t="s">
        <v>147</v>
      </c>
    </row>
    <row r="2074" spans="1:19" s="1" customFormat="1" ht="90" x14ac:dyDescent="0.2">
      <c r="A2074" s="27" t="e">
        <f t="shared" si="32"/>
        <v>#VALUE!</v>
      </c>
      <c r="B2074" s="188" t="s">
        <v>147</v>
      </c>
      <c r="C2074" s="8">
        <v>1985</v>
      </c>
      <c r="D2074" s="9" t="s">
        <v>133</v>
      </c>
      <c r="E2074" s="133">
        <v>23</v>
      </c>
      <c r="F2074" s="134">
        <v>0.60531250000000003</v>
      </c>
      <c r="G2074" s="81">
        <v>0.35531249999999998</v>
      </c>
      <c r="H2074" s="81" t="s">
        <v>620</v>
      </c>
      <c r="I2074" s="116" t="s">
        <v>187</v>
      </c>
      <c r="J2074" s="87">
        <v>2.2999999999999998</v>
      </c>
      <c r="K2074" s="140" t="s">
        <v>147</v>
      </c>
      <c r="L2074" s="140" t="s">
        <v>147</v>
      </c>
      <c r="M2074" s="140" t="s">
        <v>147</v>
      </c>
      <c r="N2074" s="139">
        <v>34.82</v>
      </c>
      <c r="O2074" s="139">
        <v>90.99</v>
      </c>
      <c r="P2074" s="136">
        <v>5</v>
      </c>
      <c r="Q2074" s="12" t="s">
        <v>423</v>
      </c>
      <c r="R2074" s="109" t="s">
        <v>432</v>
      </c>
      <c r="S2074" s="131" t="s">
        <v>579</v>
      </c>
    </row>
    <row r="2075" spans="1:19" s="1" customFormat="1" x14ac:dyDescent="0.2">
      <c r="A2075" s="27" t="e">
        <f t="shared" si="32"/>
        <v>#VALUE!</v>
      </c>
      <c r="B2075" s="186" t="s">
        <v>147</v>
      </c>
      <c r="C2075" s="8">
        <v>1985</v>
      </c>
      <c r="D2075" s="9" t="s">
        <v>134</v>
      </c>
      <c r="E2075" s="133">
        <v>22</v>
      </c>
      <c r="F2075" s="134">
        <v>0.62199074074074068</v>
      </c>
      <c r="G2075" s="81">
        <v>0.41365740740740736</v>
      </c>
      <c r="H2075" s="81" t="s">
        <v>619</v>
      </c>
      <c r="I2075" s="79" t="s">
        <v>187</v>
      </c>
      <c r="J2075" s="87">
        <v>1.9</v>
      </c>
      <c r="K2075" s="87" t="s">
        <v>147</v>
      </c>
      <c r="L2075" s="87" t="s">
        <v>147</v>
      </c>
      <c r="M2075" s="87" t="s">
        <v>147</v>
      </c>
      <c r="N2075" s="139">
        <v>34.880000000000003</v>
      </c>
      <c r="O2075" s="139">
        <v>-90.658000000000001</v>
      </c>
      <c r="P2075" s="136">
        <v>10.9</v>
      </c>
      <c r="Q2075" s="9" t="s">
        <v>1</v>
      </c>
      <c r="R2075" s="8" t="s">
        <v>40</v>
      </c>
      <c r="S2075" s="32" t="s">
        <v>147</v>
      </c>
    </row>
    <row r="2076" spans="1:19" s="1" customFormat="1" x14ac:dyDescent="0.2">
      <c r="A2076" s="27" t="e">
        <f t="shared" si="32"/>
        <v>#VALUE!</v>
      </c>
      <c r="B2076" s="186" t="s">
        <v>147</v>
      </c>
      <c r="C2076" s="8">
        <v>1985</v>
      </c>
      <c r="D2076" s="9" t="s">
        <v>131</v>
      </c>
      <c r="E2076" s="133">
        <v>9</v>
      </c>
      <c r="F2076" s="134">
        <v>0.85688657407407398</v>
      </c>
      <c r="G2076" s="81">
        <v>0.60688657407407409</v>
      </c>
      <c r="H2076" s="81" t="s">
        <v>620</v>
      </c>
      <c r="I2076" s="79" t="s">
        <v>187</v>
      </c>
      <c r="J2076" s="87">
        <v>2</v>
      </c>
      <c r="K2076" s="87" t="s">
        <v>147</v>
      </c>
      <c r="L2076" s="87">
        <v>2.2000000000000002</v>
      </c>
      <c r="M2076" s="87" t="s">
        <v>147</v>
      </c>
      <c r="N2076" s="139">
        <v>34.859000000000002</v>
      </c>
      <c r="O2076" s="139">
        <v>-90.72</v>
      </c>
      <c r="P2076" s="136">
        <v>1.2</v>
      </c>
      <c r="Q2076" s="9" t="s">
        <v>1</v>
      </c>
      <c r="R2076" s="12" t="s">
        <v>432</v>
      </c>
      <c r="S2076" s="32" t="s">
        <v>147</v>
      </c>
    </row>
    <row r="2077" spans="1:19" s="1" customFormat="1" x14ac:dyDescent="0.2">
      <c r="A2077" s="27" t="e">
        <f t="shared" si="32"/>
        <v>#VALUE!</v>
      </c>
      <c r="B2077" s="186" t="s">
        <v>147</v>
      </c>
      <c r="C2077" s="8">
        <v>1987</v>
      </c>
      <c r="D2077" s="9" t="s">
        <v>132</v>
      </c>
      <c r="E2077" s="133">
        <v>23</v>
      </c>
      <c r="F2077" s="134">
        <v>5.5092592592592589E-2</v>
      </c>
      <c r="G2077" s="81">
        <v>0.80509259259259258</v>
      </c>
      <c r="H2077" s="81" t="s">
        <v>620</v>
      </c>
      <c r="I2077" s="79" t="s">
        <v>187</v>
      </c>
      <c r="J2077" s="87">
        <v>1.2</v>
      </c>
      <c r="K2077" s="87" t="s">
        <v>147</v>
      </c>
      <c r="L2077" s="87" t="s">
        <v>147</v>
      </c>
      <c r="M2077" s="87" t="s">
        <v>147</v>
      </c>
      <c r="N2077" s="139">
        <v>34.795000000000002</v>
      </c>
      <c r="O2077" s="139">
        <v>-90.641000000000005</v>
      </c>
      <c r="P2077" s="136">
        <v>17.600000000000001</v>
      </c>
      <c r="Q2077" s="9" t="s">
        <v>1</v>
      </c>
      <c r="R2077" s="109" t="s">
        <v>429</v>
      </c>
      <c r="S2077" s="32" t="s">
        <v>147</v>
      </c>
    </row>
    <row r="2078" spans="1:19" s="1" customFormat="1" x14ac:dyDescent="0.2">
      <c r="A2078" s="27" t="e">
        <f t="shared" si="32"/>
        <v>#VALUE!</v>
      </c>
      <c r="B2078" s="186" t="s">
        <v>147</v>
      </c>
      <c r="C2078" s="8">
        <v>1989</v>
      </c>
      <c r="D2078" s="9" t="s">
        <v>138</v>
      </c>
      <c r="E2078" s="133">
        <v>23</v>
      </c>
      <c r="F2078" s="21">
        <v>7.5578703703703702E-3</v>
      </c>
      <c r="G2078" s="22">
        <v>0.75755787037037037</v>
      </c>
      <c r="H2078" s="90" t="s">
        <v>620</v>
      </c>
      <c r="I2078" s="9" t="s">
        <v>187</v>
      </c>
      <c r="J2078" s="13">
        <v>1.7</v>
      </c>
      <c r="K2078" s="13" t="s">
        <v>147</v>
      </c>
      <c r="L2078" s="13" t="s">
        <v>147</v>
      </c>
      <c r="M2078" s="13" t="s">
        <v>147</v>
      </c>
      <c r="N2078" s="119">
        <v>34.917000000000002</v>
      </c>
      <c r="O2078" s="119">
        <v>-90.536000000000001</v>
      </c>
      <c r="P2078" s="16">
        <v>10</v>
      </c>
      <c r="Q2078" s="9" t="s">
        <v>1</v>
      </c>
      <c r="R2078" s="8" t="s">
        <v>65</v>
      </c>
      <c r="S2078" s="32" t="s">
        <v>147</v>
      </c>
    </row>
    <row r="2079" spans="1:19" s="1" customFormat="1" x14ac:dyDescent="0.2">
      <c r="A2079" s="27" t="e">
        <f t="shared" si="32"/>
        <v>#VALUE!</v>
      </c>
      <c r="B2079" s="186" t="s">
        <v>147</v>
      </c>
      <c r="C2079" s="8">
        <v>1989</v>
      </c>
      <c r="D2079" s="9" t="s">
        <v>138</v>
      </c>
      <c r="E2079" s="8">
        <v>26</v>
      </c>
      <c r="F2079" s="21">
        <v>0.94525462962962958</v>
      </c>
      <c r="G2079" s="22">
        <v>0.69525462962962958</v>
      </c>
      <c r="H2079" s="90" t="s">
        <v>620</v>
      </c>
      <c r="I2079" s="9" t="s">
        <v>187</v>
      </c>
      <c r="J2079" s="13">
        <v>2.1</v>
      </c>
      <c r="K2079" s="13" t="s">
        <v>147</v>
      </c>
      <c r="L2079" s="13" t="s">
        <v>147</v>
      </c>
      <c r="M2079" s="13" t="s">
        <v>147</v>
      </c>
      <c r="N2079" s="119">
        <v>34.764000000000003</v>
      </c>
      <c r="O2079" s="119">
        <v>-91.084999999999994</v>
      </c>
      <c r="P2079" s="16">
        <v>5.0999999999999996</v>
      </c>
      <c r="Q2079" s="9" t="s">
        <v>1</v>
      </c>
      <c r="R2079" s="8" t="s">
        <v>66</v>
      </c>
      <c r="S2079" s="32" t="s">
        <v>147</v>
      </c>
    </row>
    <row r="2080" spans="1:19" s="1" customFormat="1" x14ac:dyDescent="0.2">
      <c r="A2080" s="27" t="e">
        <f t="shared" si="32"/>
        <v>#VALUE!</v>
      </c>
      <c r="B2080" s="186" t="s">
        <v>147</v>
      </c>
      <c r="C2080" s="9">
        <v>2002</v>
      </c>
      <c r="D2080" s="9" t="s">
        <v>137</v>
      </c>
      <c r="E2080" s="9">
        <v>9</v>
      </c>
      <c r="F2080" s="69">
        <v>0.18659722222222222</v>
      </c>
      <c r="G2080" s="22">
        <v>0.97826388888888882</v>
      </c>
      <c r="H2080" s="90" t="s">
        <v>619</v>
      </c>
      <c r="I2080" s="9" t="s">
        <v>187</v>
      </c>
      <c r="J2080" s="14">
        <v>2.6</v>
      </c>
      <c r="K2080" s="13" t="s">
        <v>147</v>
      </c>
      <c r="L2080" s="13" t="s">
        <v>147</v>
      </c>
      <c r="M2080" s="14" t="s">
        <v>321</v>
      </c>
      <c r="N2080" s="19">
        <v>34.81</v>
      </c>
      <c r="O2080" s="19">
        <v>-90.58</v>
      </c>
      <c r="P2080" s="17">
        <v>11.53</v>
      </c>
      <c r="Q2080" s="9" t="s">
        <v>1</v>
      </c>
      <c r="R2080" s="9" t="s">
        <v>65</v>
      </c>
      <c r="S2080" s="32" t="s">
        <v>147</v>
      </c>
    </row>
    <row r="2081" spans="1:19" s="1" customFormat="1" x14ac:dyDescent="0.2">
      <c r="A2081" s="27" t="e">
        <f t="shared" si="32"/>
        <v>#VALUE!</v>
      </c>
      <c r="B2081" s="99" t="s">
        <v>1875</v>
      </c>
      <c r="C2081" s="11">
        <v>2011</v>
      </c>
      <c r="D2081" s="11" t="s">
        <v>135</v>
      </c>
      <c r="E2081" s="11">
        <v>8</v>
      </c>
      <c r="F2081" s="25">
        <v>1.9895833333333331E-2</v>
      </c>
      <c r="G2081" s="90">
        <v>0.81156249999999996</v>
      </c>
      <c r="H2081" s="90" t="s">
        <v>619</v>
      </c>
      <c r="I2081" s="12" t="s">
        <v>187</v>
      </c>
      <c r="J2081" s="88">
        <v>2.2000000000000002</v>
      </c>
      <c r="K2081" s="13" t="s">
        <v>147</v>
      </c>
      <c r="L2081" s="13" t="s">
        <v>147</v>
      </c>
      <c r="M2081" s="88" t="s">
        <v>321</v>
      </c>
      <c r="N2081" s="75">
        <v>34.661000000000001</v>
      </c>
      <c r="O2081" s="75">
        <v>-90.924000000000007</v>
      </c>
      <c r="P2081" s="86">
        <v>9</v>
      </c>
      <c r="Q2081" s="11" t="s">
        <v>120</v>
      </c>
      <c r="R2081" s="12" t="s">
        <v>491</v>
      </c>
      <c r="S2081" s="32" t="s">
        <v>147</v>
      </c>
    </row>
    <row r="2082" spans="1:19" s="1" customFormat="1" x14ac:dyDescent="0.2">
      <c r="A2082" s="27" t="e">
        <f t="shared" si="32"/>
        <v>#VALUE!</v>
      </c>
      <c r="B2082" s="186" t="s">
        <v>147</v>
      </c>
      <c r="C2082" s="8">
        <v>1975</v>
      </c>
      <c r="D2082" s="9" t="s">
        <v>139</v>
      </c>
      <c r="E2082" s="133">
        <v>20</v>
      </c>
      <c r="F2082" s="138" t="s">
        <v>147</v>
      </c>
      <c r="G2082" s="134" t="s">
        <v>147</v>
      </c>
      <c r="H2082" s="142" t="s">
        <v>619</v>
      </c>
      <c r="I2082" s="79" t="s">
        <v>180</v>
      </c>
      <c r="J2082" s="87">
        <v>2</v>
      </c>
      <c r="K2082" s="13" t="s">
        <v>147</v>
      </c>
      <c r="L2082" s="13" t="s">
        <v>147</v>
      </c>
      <c r="M2082" s="13" t="s">
        <v>147</v>
      </c>
      <c r="N2082" s="119">
        <v>35.299999999999997</v>
      </c>
      <c r="O2082" s="119">
        <v>-93.8</v>
      </c>
      <c r="P2082" s="16" t="s">
        <v>147</v>
      </c>
      <c r="Q2082" s="9" t="s">
        <v>1</v>
      </c>
      <c r="R2082" s="9" t="s">
        <v>147</v>
      </c>
      <c r="S2082" s="32" t="s">
        <v>147</v>
      </c>
    </row>
    <row r="2083" spans="1:19" s="1" customFormat="1" x14ac:dyDescent="0.2">
      <c r="A2083" s="27" t="e">
        <f t="shared" si="32"/>
        <v>#VALUE!</v>
      </c>
      <c r="B2083" s="186" t="s">
        <v>147</v>
      </c>
      <c r="C2083" s="8">
        <v>1984</v>
      </c>
      <c r="D2083" s="9" t="s">
        <v>141</v>
      </c>
      <c r="E2083" s="133">
        <v>31</v>
      </c>
      <c r="F2083" s="142" t="s">
        <v>147</v>
      </c>
      <c r="G2083" s="145" t="s">
        <v>147</v>
      </c>
      <c r="H2083" s="81" t="s">
        <v>619</v>
      </c>
      <c r="I2083" s="79" t="s">
        <v>180</v>
      </c>
      <c r="J2083" s="87">
        <v>1</v>
      </c>
      <c r="K2083" s="87" t="s">
        <v>147</v>
      </c>
      <c r="L2083" s="87" t="s">
        <v>147</v>
      </c>
      <c r="M2083" s="87" t="s">
        <v>147</v>
      </c>
      <c r="N2083" s="139">
        <v>35.25</v>
      </c>
      <c r="O2083" s="139">
        <v>-93.37</v>
      </c>
      <c r="P2083" s="136" t="s">
        <v>147</v>
      </c>
      <c r="Q2083" s="9" t="s">
        <v>1</v>
      </c>
      <c r="R2083" s="9" t="s">
        <v>147</v>
      </c>
      <c r="S2083" s="32" t="s">
        <v>147</v>
      </c>
    </row>
    <row r="2084" spans="1:19" s="1" customFormat="1" x14ac:dyDescent="0.2">
      <c r="A2084" s="27" t="e">
        <f t="shared" si="32"/>
        <v>#VALUE!</v>
      </c>
      <c r="B2084" s="186" t="s">
        <v>147</v>
      </c>
      <c r="C2084" s="8">
        <v>1985</v>
      </c>
      <c r="D2084" s="9" t="s">
        <v>131</v>
      </c>
      <c r="E2084" s="133">
        <v>24</v>
      </c>
      <c r="F2084" s="134">
        <v>7.9768518518518516E-2</v>
      </c>
      <c r="G2084" s="81">
        <v>0.82976851851851852</v>
      </c>
      <c r="H2084" s="81" t="s">
        <v>620</v>
      </c>
      <c r="I2084" s="79" t="s">
        <v>180</v>
      </c>
      <c r="J2084" s="87">
        <v>2</v>
      </c>
      <c r="K2084" s="87" t="s">
        <v>147</v>
      </c>
      <c r="L2084" s="87">
        <v>2.2000000000000002</v>
      </c>
      <c r="M2084" s="87" t="s">
        <v>147</v>
      </c>
      <c r="N2084" s="139">
        <v>35.405000000000001</v>
      </c>
      <c r="O2084" s="139">
        <v>-93.460999999999999</v>
      </c>
      <c r="P2084" s="136">
        <v>5</v>
      </c>
      <c r="Q2084" s="9" t="s">
        <v>1</v>
      </c>
      <c r="R2084" s="109" t="s">
        <v>433</v>
      </c>
      <c r="S2084" s="32" t="s">
        <v>147</v>
      </c>
    </row>
    <row r="2085" spans="1:19" s="1" customFormat="1" x14ac:dyDescent="0.2">
      <c r="A2085" s="27" t="e">
        <f t="shared" si="32"/>
        <v>#VALUE!</v>
      </c>
      <c r="B2085" s="186" t="s">
        <v>147</v>
      </c>
      <c r="C2085" s="8">
        <v>1974</v>
      </c>
      <c r="D2085" s="9" t="s">
        <v>131</v>
      </c>
      <c r="E2085" s="133">
        <v>13</v>
      </c>
      <c r="F2085" s="138">
        <v>0.21108796296296295</v>
      </c>
      <c r="G2085" s="134">
        <v>0.96108796296296306</v>
      </c>
      <c r="H2085" s="142" t="s">
        <v>620</v>
      </c>
      <c r="I2085" s="79" t="s">
        <v>171</v>
      </c>
      <c r="J2085" s="87">
        <v>3.4</v>
      </c>
      <c r="K2085" s="13">
        <v>3</v>
      </c>
      <c r="L2085" s="13">
        <v>3.4</v>
      </c>
      <c r="M2085" s="13" t="s">
        <v>244</v>
      </c>
      <c r="N2085" s="119">
        <v>34.700000000000003</v>
      </c>
      <c r="O2085" s="119">
        <v>-91.9</v>
      </c>
      <c r="P2085" s="16" t="s">
        <v>147</v>
      </c>
      <c r="Q2085" s="9" t="s">
        <v>1</v>
      </c>
      <c r="R2085" s="9" t="s">
        <v>147</v>
      </c>
      <c r="S2085" s="32" t="s">
        <v>147</v>
      </c>
    </row>
    <row r="2086" spans="1:19" s="1" customFormat="1" x14ac:dyDescent="0.2">
      <c r="A2086" s="27" t="e">
        <f t="shared" si="32"/>
        <v>#VALUE!</v>
      </c>
      <c r="B2086" s="186" t="s">
        <v>147</v>
      </c>
      <c r="C2086" s="8">
        <v>1982</v>
      </c>
      <c r="D2086" s="79" t="s">
        <v>131</v>
      </c>
      <c r="E2086" s="133">
        <v>10</v>
      </c>
      <c r="F2086" s="138">
        <v>0.3915393518518519</v>
      </c>
      <c r="G2086" s="138">
        <v>0.14153935185185185</v>
      </c>
      <c r="H2086" s="142" t="s">
        <v>620</v>
      </c>
      <c r="I2086" s="79" t="s">
        <v>171</v>
      </c>
      <c r="J2086" s="87">
        <v>1.8</v>
      </c>
      <c r="K2086" s="87" t="s">
        <v>147</v>
      </c>
      <c r="L2086" s="87" t="s">
        <v>147</v>
      </c>
      <c r="M2086" s="87" t="s">
        <v>147</v>
      </c>
      <c r="N2086" s="139">
        <v>34.74</v>
      </c>
      <c r="O2086" s="139">
        <v>-92.01</v>
      </c>
      <c r="P2086" s="136">
        <v>5</v>
      </c>
      <c r="Q2086" s="9" t="s">
        <v>1</v>
      </c>
      <c r="R2086" s="9" t="s">
        <v>58</v>
      </c>
      <c r="S2086" s="32" t="s">
        <v>147</v>
      </c>
    </row>
    <row r="2087" spans="1:19" s="1" customFormat="1" x14ac:dyDescent="0.2">
      <c r="A2087" s="27" t="e">
        <f t="shared" si="32"/>
        <v>#VALUE!</v>
      </c>
      <c r="B2087" s="186" t="s">
        <v>147</v>
      </c>
      <c r="C2087" s="8">
        <v>1991</v>
      </c>
      <c r="D2087" s="9" t="s">
        <v>142</v>
      </c>
      <c r="E2087" s="8">
        <v>15</v>
      </c>
      <c r="F2087" s="21">
        <v>0.44989583333333333</v>
      </c>
      <c r="G2087" s="22">
        <v>0.24156250000000001</v>
      </c>
      <c r="H2087" s="90" t="s">
        <v>619</v>
      </c>
      <c r="I2087" s="9" t="s">
        <v>171</v>
      </c>
      <c r="J2087" s="13">
        <v>1.7</v>
      </c>
      <c r="K2087" s="13" t="s">
        <v>147</v>
      </c>
      <c r="L2087" s="13" t="s">
        <v>147</v>
      </c>
      <c r="M2087" s="13" t="s">
        <v>147</v>
      </c>
      <c r="N2087" s="119">
        <v>34.787999999999997</v>
      </c>
      <c r="O2087" s="119">
        <f>---91.735</f>
        <v>-91.734999999999999</v>
      </c>
      <c r="P2087" s="16">
        <v>5.9</v>
      </c>
      <c r="Q2087" s="9" t="s">
        <v>1</v>
      </c>
      <c r="R2087" s="8" t="s">
        <v>77</v>
      </c>
      <c r="S2087" s="32" t="s">
        <v>147</v>
      </c>
    </row>
    <row r="2088" spans="1:19" s="1" customFormat="1" x14ac:dyDescent="0.2">
      <c r="A2088" s="27" t="e">
        <f t="shared" si="32"/>
        <v>#VALUE!</v>
      </c>
      <c r="B2088" s="186" t="s">
        <v>147</v>
      </c>
      <c r="C2088" s="8">
        <v>1984</v>
      </c>
      <c r="D2088" s="9" t="s">
        <v>137</v>
      </c>
      <c r="E2088" s="133">
        <v>16</v>
      </c>
      <c r="F2088" s="134">
        <v>0.95643518518518522</v>
      </c>
      <c r="G2088" s="81">
        <v>0.74810185185185185</v>
      </c>
      <c r="H2088" s="81" t="s">
        <v>619</v>
      </c>
      <c r="I2088" s="79" t="s">
        <v>156</v>
      </c>
      <c r="J2088" s="87">
        <v>2</v>
      </c>
      <c r="K2088" s="87" t="s">
        <v>147</v>
      </c>
      <c r="L2088" s="87" t="s">
        <v>147</v>
      </c>
      <c r="M2088" s="87" t="s">
        <v>147</v>
      </c>
      <c r="N2088" s="139">
        <v>36.091000000000001</v>
      </c>
      <c r="O2088" s="139">
        <v>-92.736999999999995</v>
      </c>
      <c r="P2088" s="136">
        <v>5</v>
      </c>
      <c r="Q2088" s="9" t="s">
        <v>1</v>
      </c>
      <c r="R2088" s="8" t="s">
        <v>21</v>
      </c>
      <c r="S2088" s="32" t="s">
        <v>147</v>
      </c>
    </row>
    <row r="2089" spans="1:19" s="1" customFormat="1" x14ac:dyDescent="0.2">
      <c r="A2089" s="27" t="e">
        <f t="shared" si="32"/>
        <v>#VALUE!</v>
      </c>
      <c r="B2089" s="186" t="s">
        <v>147</v>
      </c>
      <c r="C2089" s="8">
        <v>1984</v>
      </c>
      <c r="D2089" s="9" t="s">
        <v>137</v>
      </c>
      <c r="E2089" s="133">
        <v>16</v>
      </c>
      <c r="F2089" s="134">
        <v>2.8935185185185185E-2</v>
      </c>
      <c r="G2089" s="81">
        <v>0.82060185185185175</v>
      </c>
      <c r="H2089" s="81" t="s">
        <v>619</v>
      </c>
      <c r="I2089" s="79" t="s">
        <v>156</v>
      </c>
      <c r="J2089" s="87">
        <v>2.8</v>
      </c>
      <c r="K2089" s="87" t="s">
        <v>147</v>
      </c>
      <c r="L2089" s="87" t="s">
        <v>147</v>
      </c>
      <c r="M2089" s="87" t="s">
        <v>147</v>
      </c>
      <c r="N2089" s="139">
        <v>36.106000000000002</v>
      </c>
      <c r="O2089" s="139">
        <v>-92.742999999999995</v>
      </c>
      <c r="P2089" s="136">
        <v>5</v>
      </c>
      <c r="Q2089" s="9" t="s">
        <v>1</v>
      </c>
      <c r="R2089" s="8" t="s">
        <v>21</v>
      </c>
      <c r="S2089" s="32" t="s">
        <v>147</v>
      </c>
    </row>
    <row r="2090" spans="1:19" s="1" customFormat="1" ht="90" x14ac:dyDescent="0.2">
      <c r="A2090" s="27" t="e">
        <f t="shared" si="32"/>
        <v>#VALUE!</v>
      </c>
      <c r="B2090" s="188" t="s">
        <v>147</v>
      </c>
      <c r="C2090" s="8">
        <v>1984</v>
      </c>
      <c r="D2090" s="9" t="s">
        <v>137</v>
      </c>
      <c r="E2090" s="133">
        <v>16</v>
      </c>
      <c r="F2090" s="134">
        <v>2.9629629629629627E-2</v>
      </c>
      <c r="G2090" s="81">
        <v>0.8212962962962963</v>
      </c>
      <c r="H2090" s="81" t="s">
        <v>619</v>
      </c>
      <c r="I2090" s="116" t="s">
        <v>156</v>
      </c>
      <c r="J2090" s="87">
        <v>2.5</v>
      </c>
      <c r="K2090" s="140" t="s">
        <v>147</v>
      </c>
      <c r="L2090" s="140" t="s">
        <v>147</v>
      </c>
      <c r="M2090" s="140" t="s">
        <v>147</v>
      </c>
      <c r="N2090" s="139">
        <v>36.1</v>
      </c>
      <c r="O2090" s="139">
        <v>-92.73</v>
      </c>
      <c r="P2090" s="136">
        <v>5</v>
      </c>
      <c r="Q2090" s="12" t="s">
        <v>423</v>
      </c>
      <c r="R2090" s="8" t="s">
        <v>21</v>
      </c>
      <c r="S2090" s="131" t="s">
        <v>579</v>
      </c>
    </row>
    <row r="2091" spans="1:19" s="1" customFormat="1" x14ac:dyDescent="0.2">
      <c r="A2091" s="27" t="e">
        <f t="shared" si="32"/>
        <v>#VALUE!</v>
      </c>
      <c r="B2091" s="186" t="s">
        <v>147</v>
      </c>
      <c r="C2091" s="8">
        <v>1990</v>
      </c>
      <c r="D2091" s="9" t="s">
        <v>137</v>
      </c>
      <c r="E2091" s="133">
        <v>11</v>
      </c>
      <c r="F2091" s="21">
        <v>0.90399305555555554</v>
      </c>
      <c r="G2091" s="22">
        <v>0.69565972222222217</v>
      </c>
      <c r="H2091" s="90" t="s">
        <v>619</v>
      </c>
      <c r="I2091" s="12" t="s">
        <v>156</v>
      </c>
      <c r="J2091" s="13">
        <v>1.9</v>
      </c>
      <c r="K2091" s="13" t="s">
        <v>147</v>
      </c>
      <c r="L2091" s="13" t="s">
        <v>147</v>
      </c>
      <c r="M2091" s="13" t="s">
        <v>147</v>
      </c>
      <c r="N2091" s="119">
        <v>36.064999999999998</v>
      </c>
      <c r="O2091" s="119">
        <v>-92.597999999999999</v>
      </c>
      <c r="P2091" s="16">
        <v>1.7</v>
      </c>
      <c r="Q2091" s="9" t="s">
        <v>1</v>
      </c>
      <c r="R2091" s="8" t="s">
        <v>70</v>
      </c>
      <c r="S2091" s="32" t="s">
        <v>147</v>
      </c>
    </row>
    <row r="2092" spans="1:19" s="1" customFormat="1" ht="135" x14ac:dyDescent="0.2">
      <c r="A2092" s="27" t="e">
        <f t="shared" si="32"/>
        <v>#VALUE!</v>
      </c>
      <c r="B2092" s="200" t="s">
        <v>2046</v>
      </c>
      <c r="C2092" s="11">
        <v>2012</v>
      </c>
      <c r="D2092" s="11" t="s">
        <v>139</v>
      </c>
      <c r="E2092" s="11">
        <v>23</v>
      </c>
      <c r="F2092" s="25">
        <v>0.82434027777777785</v>
      </c>
      <c r="G2092" s="90">
        <v>0.61600694444444437</v>
      </c>
      <c r="H2092" s="90" t="s">
        <v>619</v>
      </c>
      <c r="I2092" s="12" t="s">
        <v>156</v>
      </c>
      <c r="J2092" s="88">
        <v>2.2000000000000002</v>
      </c>
      <c r="K2092" s="88" t="s">
        <v>147</v>
      </c>
      <c r="L2092" s="88" t="s">
        <v>147</v>
      </c>
      <c r="M2092" s="88" t="s">
        <v>357</v>
      </c>
      <c r="N2092" s="75">
        <v>36.448999999999998</v>
      </c>
      <c r="O2092" s="75">
        <v>-92.858000000000004</v>
      </c>
      <c r="P2092" s="86">
        <v>2</v>
      </c>
      <c r="Q2092" s="11" t="s">
        <v>120</v>
      </c>
      <c r="R2092" s="12" t="s">
        <v>568</v>
      </c>
      <c r="S2092" s="77" t="s">
        <v>2111</v>
      </c>
    </row>
    <row r="2093" spans="1:19" s="1" customFormat="1" ht="45" x14ac:dyDescent="0.2">
      <c r="A2093" s="27" t="e">
        <f t="shared" si="32"/>
        <v>#VALUE!</v>
      </c>
      <c r="B2093" s="100" t="s">
        <v>2056</v>
      </c>
      <c r="C2093" s="11">
        <v>2012</v>
      </c>
      <c r="D2093" s="12" t="s">
        <v>137</v>
      </c>
      <c r="E2093" s="11">
        <v>7</v>
      </c>
      <c r="F2093" s="25">
        <v>8.233796296296296E-2</v>
      </c>
      <c r="G2093" s="90">
        <v>0.87400462962962966</v>
      </c>
      <c r="H2093" s="90" t="s">
        <v>619</v>
      </c>
      <c r="I2093" s="12" t="s">
        <v>156</v>
      </c>
      <c r="J2093" s="88">
        <v>2.2999999999999998</v>
      </c>
      <c r="K2093" s="88" t="s">
        <v>147</v>
      </c>
      <c r="L2093" s="88" t="s">
        <v>147</v>
      </c>
      <c r="M2093" s="88" t="s">
        <v>428</v>
      </c>
      <c r="N2093" s="75">
        <v>36.481999999999999</v>
      </c>
      <c r="O2093" s="75">
        <v>-92.831999999999994</v>
      </c>
      <c r="P2093" s="86">
        <v>3.7</v>
      </c>
      <c r="Q2093" s="11" t="s">
        <v>120</v>
      </c>
      <c r="R2093" s="12" t="s">
        <v>568</v>
      </c>
      <c r="S2093" s="77" t="s">
        <v>571</v>
      </c>
    </row>
    <row r="2094" spans="1:19" s="1" customFormat="1" ht="33.75" x14ac:dyDescent="0.2">
      <c r="A2094" s="27" t="e">
        <f t="shared" si="32"/>
        <v>#VALUE!</v>
      </c>
      <c r="B2094" s="186" t="s">
        <v>147</v>
      </c>
      <c r="C2094" s="8">
        <v>1811</v>
      </c>
      <c r="D2094" s="9" t="s">
        <v>131</v>
      </c>
      <c r="E2094" s="8">
        <v>16</v>
      </c>
      <c r="F2094" s="23">
        <v>0.34375</v>
      </c>
      <c r="G2094" s="21">
        <v>9.375E-2</v>
      </c>
      <c r="H2094" s="108" t="s">
        <v>620</v>
      </c>
      <c r="I2094" s="12" t="s">
        <v>146</v>
      </c>
      <c r="J2094" s="13">
        <v>7.5</v>
      </c>
      <c r="K2094" s="13">
        <v>7.2</v>
      </c>
      <c r="L2094" s="13">
        <v>8</v>
      </c>
      <c r="M2094" s="13" t="s">
        <v>256</v>
      </c>
      <c r="N2094" s="119">
        <v>36</v>
      </c>
      <c r="O2094" s="119">
        <v>90</v>
      </c>
      <c r="P2094" s="16" t="s">
        <v>147</v>
      </c>
      <c r="Q2094" s="12" t="s">
        <v>556</v>
      </c>
      <c r="R2094" s="9" t="s">
        <v>147</v>
      </c>
      <c r="S2094" s="77" t="s">
        <v>558</v>
      </c>
    </row>
    <row r="2095" spans="1:19" s="1" customFormat="1" x14ac:dyDescent="0.2">
      <c r="A2095" s="27" t="e">
        <f t="shared" si="32"/>
        <v>#VALUE!</v>
      </c>
      <c r="B2095" s="186" t="s">
        <v>147</v>
      </c>
      <c r="C2095" s="8">
        <v>1878</v>
      </c>
      <c r="D2095" s="9" t="s">
        <v>138</v>
      </c>
      <c r="E2095" s="8">
        <v>19</v>
      </c>
      <c r="F2095" s="23">
        <v>0.24444444444444446</v>
      </c>
      <c r="G2095" s="21">
        <v>0.99444444444444446</v>
      </c>
      <c r="H2095" s="108" t="s">
        <v>620</v>
      </c>
      <c r="I2095" s="117" t="s">
        <v>146</v>
      </c>
      <c r="J2095" s="14">
        <v>5</v>
      </c>
      <c r="K2095" s="14">
        <v>4.5</v>
      </c>
      <c r="L2095" s="14">
        <v>5.4</v>
      </c>
      <c r="M2095" s="14" t="s">
        <v>269</v>
      </c>
      <c r="N2095" s="119">
        <v>35.65</v>
      </c>
      <c r="O2095" s="119">
        <v>-90.25</v>
      </c>
      <c r="P2095" s="16" t="s">
        <v>147</v>
      </c>
      <c r="Q2095" s="9" t="s">
        <v>270</v>
      </c>
      <c r="R2095" s="9" t="s">
        <v>147</v>
      </c>
      <c r="S2095" s="32" t="s">
        <v>147</v>
      </c>
    </row>
    <row r="2096" spans="1:19" s="1" customFormat="1" x14ac:dyDescent="0.2">
      <c r="A2096" s="27" t="e">
        <f t="shared" si="32"/>
        <v>#VALUE!</v>
      </c>
      <c r="B2096" s="186" t="s">
        <v>147</v>
      </c>
      <c r="C2096" s="8">
        <v>1931</v>
      </c>
      <c r="D2096" s="9" t="s">
        <v>131</v>
      </c>
      <c r="E2096" s="8">
        <v>10</v>
      </c>
      <c r="F2096" s="23">
        <v>0.34138888888888891</v>
      </c>
      <c r="G2096" s="21">
        <v>9.1388888888888908E-2</v>
      </c>
      <c r="H2096" s="108" t="s">
        <v>620</v>
      </c>
      <c r="I2096" s="9" t="s">
        <v>146</v>
      </c>
      <c r="J2096" s="14">
        <v>3.8</v>
      </c>
      <c r="K2096" s="14">
        <v>3</v>
      </c>
      <c r="L2096" s="14">
        <v>4</v>
      </c>
      <c r="M2096" s="14" t="s">
        <v>242</v>
      </c>
      <c r="N2096" s="119">
        <v>35.9</v>
      </c>
      <c r="O2096" s="119">
        <v>-89.8</v>
      </c>
      <c r="P2096" s="16" t="s">
        <v>147</v>
      </c>
      <c r="Q2096" s="9" t="s">
        <v>123</v>
      </c>
      <c r="R2096" s="9" t="s">
        <v>147</v>
      </c>
      <c r="S2096" s="32" t="s">
        <v>147</v>
      </c>
    </row>
    <row r="2097" spans="1:19" s="1" customFormat="1" ht="45" x14ac:dyDescent="0.2">
      <c r="A2097" s="27" t="e">
        <f t="shared" si="32"/>
        <v>#VALUE!</v>
      </c>
      <c r="B2097" s="186" t="s">
        <v>147</v>
      </c>
      <c r="C2097" s="8">
        <v>1932</v>
      </c>
      <c r="D2097" s="9" t="s">
        <v>138</v>
      </c>
      <c r="E2097" s="8">
        <v>22</v>
      </c>
      <c r="F2097" s="23">
        <v>0.33104166666666668</v>
      </c>
      <c r="G2097" s="21">
        <v>8.1041666666666679E-2</v>
      </c>
      <c r="H2097" s="108" t="s">
        <v>620</v>
      </c>
      <c r="I2097" s="9" t="s">
        <v>146</v>
      </c>
      <c r="J2097" s="14">
        <v>3.6</v>
      </c>
      <c r="K2097" s="14" t="s">
        <v>147</v>
      </c>
      <c r="L2097" s="14" t="s">
        <v>147</v>
      </c>
      <c r="M2097" s="14" t="s">
        <v>245</v>
      </c>
      <c r="N2097" s="119">
        <v>36</v>
      </c>
      <c r="O2097" s="119">
        <v>-90.2</v>
      </c>
      <c r="P2097" s="16" t="s">
        <v>147</v>
      </c>
      <c r="Q2097" s="9" t="s">
        <v>263</v>
      </c>
      <c r="R2097" s="9" t="s">
        <v>147</v>
      </c>
      <c r="S2097" s="77" t="s">
        <v>515</v>
      </c>
    </row>
    <row r="2098" spans="1:19" s="1" customFormat="1" ht="112.5" x14ac:dyDescent="0.2">
      <c r="A2098" s="27" t="e">
        <f t="shared" si="32"/>
        <v>#VALUE!</v>
      </c>
      <c r="B2098" s="186" t="s">
        <v>147</v>
      </c>
      <c r="C2098" s="8">
        <v>1933</v>
      </c>
      <c r="D2098" s="9" t="s">
        <v>131</v>
      </c>
      <c r="E2098" s="8">
        <v>9</v>
      </c>
      <c r="F2098" s="23">
        <v>0.36805555555555558</v>
      </c>
      <c r="G2098" s="21">
        <v>0.11805555555555558</v>
      </c>
      <c r="H2098" s="108" t="s">
        <v>620</v>
      </c>
      <c r="I2098" s="9" t="s">
        <v>146</v>
      </c>
      <c r="J2098" s="14">
        <v>4.2</v>
      </c>
      <c r="K2098" s="14" t="s">
        <v>147</v>
      </c>
      <c r="L2098" s="14" t="s">
        <v>147</v>
      </c>
      <c r="M2098" s="14" t="s">
        <v>269</v>
      </c>
      <c r="N2098" s="119">
        <v>35.799999999999997</v>
      </c>
      <c r="O2098" s="119">
        <v>-90.2</v>
      </c>
      <c r="P2098" s="16" t="s">
        <v>147</v>
      </c>
      <c r="Q2098" s="9" t="s">
        <v>123</v>
      </c>
      <c r="R2098" s="9" t="s">
        <v>8</v>
      </c>
      <c r="S2098" s="77" t="s">
        <v>580</v>
      </c>
    </row>
    <row r="2099" spans="1:19" s="1" customFormat="1" x14ac:dyDescent="0.2">
      <c r="A2099" s="27" t="e">
        <f t="shared" si="32"/>
        <v>#VALUE!</v>
      </c>
      <c r="B2099" s="186" t="s">
        <v>147</v>
      </c>
      <c r="C2099" s="8">
        <v>1933</v>
      </c>
      <c r="D2099" s="9" t="s">
        <v>131</v>
      </c>
      <c r="E2099" s="8">
        <v>9</v>
      </c>
      <c r="F2099" s="23" t="s">
        <v>147</v>
      </c>
      <c r="G2099" s="21" t="s">
        <v>147</v>
      </c>
      <c r="H2099" s="108" t="s">
        <v>620</v>
      </c>
      <c r="I2099" s="9" t="s">
        <v>146</v>
      </c>
      <c r="J2099" s="14">
        <v>3</v>
      </c>
      <c r="K2099" s="14" t="s">
        <v>147</v>
      </c>
      <c r="L2099" s="14" t="s">
        <v>147</v>
      </c>
      <c r="M2099" s="14" t="s">
        <v>245</v>
      </c>
      <c r="N2099" s="119">
        <v>35.799999999999997</v>
      </c>
      <c r="O2099" s="119">
        <v>-90.2</v>
      </c>
      <c r="P2099" s="16" t="s">
        <v>147</v>
      </c>
      <c r="Q2099" s="9" t="s">
        <v>123</v>
      </c>
      <c r="R2099" s="9" t="s">
        <v>147</v>
      </c>
      <c r="S2099" s="32" t="s">
        <v>147</v>
      </c>
    </row>
    <row r="2100" spans="1:19" s="1" customFormat="1" x14ac:dyDescent="0.2">
      <c r="A2100" s="27" t="e">
        <f t="shared" si="32"/>
        <v>#VALUE!</v>
      </c>
      <c r="B2100" s="186" t="s">
        <v>147</v>
      </c>
      <c r="C2100" s="8">
        <v>1938</v>
      </c>
      <c r="D2100" s="9" t="s">
        <v>137</v>
      </c>
      <c r="E2100" s="8">
        <v>17</v>
      </c>
      <c r="F2100" s="23" t="s">
        <v>147</v>
      </c>
      <c r="G2100" s="21" t="s">
        <v>147</v>
      </c>
      <c r="H2100" s="108" t="s">
        <v>620</v>
      </c>
      <c r="I2100" s="9" t="s">
        <v>146</v>
      </c>
      <c r="J2100" s="14">
        <v>3.4</v>
      </c>
      <c r="K2100" s="14" t="s">
        <v>147</v>
      </c>
      <c r="L2100" s="14" t="s">
        <v>147</v>
      </c>
      <c r="M2100" s="14" t="s">
        <v>245</v>
      </c>
      <c r="N2100" s="119">
        <v>35.799999999999997</v>
      </c>
      <c r="O2100" s="119">
        <v>-89.9</v>
      </c>
      <c r="P2100" s="16" t="s">
        <v>147</v>
      </c>
      <c r="Q2100" s="9" t="s">
        <v>123</v>
      </c>
      <c r="R2100" s="9" t="s">
        <v>147</v>
      </c>
      <c r="S2100" s="32" t="s">
        <v>147</v>
      </c>
    </row>
    <row r="2101" spans="1:19" s="1" customFormat="1" x14ac:dyDescent="0.2">
      <c r="A2101" s="27" t="e">
        <f t="shared" si="32"/>
        <v>#VALUE!</v>
      </c>
      <c r="B2101" s="186" t="s">
        <v>147</v>
      </c>
      <c r="C2101" s="8">
        <v>1940</v>
      </c>
      <c r="D2101" s="9" t="s">
        <v>133</v>
      </c>
      <c r="E2101" s="8">
        <v>14</v>
      </c>
      <c r="F2101" s="23">
        <v>0.46527777777777773</v>
      </c>
      <c r="G2101" s="21">
        <v>0.21527777777777779</v>
      </c>
      <c r="H2101" s="108" t="s">
        <v>620</v>
      </c>
      <c r="I2101" s="9" t="s">
        <v>146</v>
      </c>
      <c r="J2101" s="13">
        <v>3.4</v>
      </c>
      <c r="K2101" s="13" t="s">
        <v>147</v>
      </c>
      <c r="L2101" s="13" t="s">
        <v>147</v>
      </c>
      <c r="M2101" s="13" t="s">
        <v>245</v>
      </c>
      <c r="N2101" s="119">
        <v>35.9</v>
      </c>
      <c r="O2101" s="119">
        <v>-89.8</v>
      </c>
      <c r="P2101" s="16" t="s">
        <v>147</v>
      </c>
      <c r="Q2101" s="9" t="s">
        <v>263</v>
      </c>
      <c r="R2101" s="9" t="s">
        <v>147</v>
      </c>
      <c r="S2101" s="32" t="s">
        <v>147</v>
      </c>
    </row>
    <row r="2102" spans="1:19" s="1" customFormat="1" ht="45" x14ac:dyDescent="0.2">
      <c r="A2102" s="27" t="e">
        <f t="shared" si="32"/>
        <v>#VALUE!</v>
      </c>
      <c r="B2102" s="186" t="s">
        <v>147</v>
      </c>
      <c r="C2102" s="8">
        <v>1947</v>
      </c>
      <c r="D2102" s="9" t="s">
        <v>131</v>
      </c>
      <c r="E2102" s="8">
        <v>15</v>
      </c>
      <c r="F2102" s="23">
        <v>0.14374999999999999</v>
      </c>
      <c r="G2102" s="21">
        <v>0.89375000000000004</v>
      </c>
      <c r="H2102" s="108" t="s">
        <v>620</v>
      </c>
      <c r="I2102" s="9" t="s">
        <v>146</v>
      </c>
      <c r="J2102" s="14">
        <v>4.2</v>
      </c>
      <c r="K2102" s="14" t="s">
        <v>147</v>
      </c>
      <c r="L2102" s="14" t="s">
        <v>147</v>
      </c>
      <c r="M2102" s="14" t="s">
        <v>244</v>
      </c>
      <c r="N2102" s="119">
        <v>35.6</v>
      </c>
      <c r="O2102" s="119">
        <v>-90.1</v>
      </c>
      <c r="P2102" s="16" t="s">
        <v>147</v>
      </c>
      <c r="Q2102" s="9" t="s">
        <v>123</v>
      </c>
      <c r="R2102" s="9" t="s">
        <v>147</v>
      </c>
      <c r="S2102" s="77" t="s">
        <v>2163</v>
      </c>
    </row>
    <row r="2103" spans="1:19" s="1" customFormat="1" x14ac:dyDescent="0.2">
      <c r="A2103" s="27" t="e">
        <f t="shared" si="32"/>
        <v>#VALUE!</v>
      </c>
      <c r="B2103" s="186" t="s">
        <v>147</v>
      </c>
      <c r="C2103" s="8">
        <v>1950</v>
      </c>
      <c r="D2103" s="9" t="s">
        <v>134</v>
      </c>
      <c r="E2103" s="8">
        <v>17</v>
      </c>
      <c r="F2103" s="23">
        <v>0.24166666666666667</v>
      </c>
      <c r="G2103" s="21">
        <v>0.9916666666666667</v>
      </c>
      <c r="H2103" s="108" t="s">
        <v>620</v>
      </c>
      <c r="I2103" s="9" t="s">
        <v>146</v>
      </c>
      <c r="J2103" s="14">
        <v>3.8</v>
      </c>
      <c r="K2103" s="14">
        <v>3</v>
      </c>
      <c r="L2103" s="14">
        <v>4</v>
      </c>
      <c r="M2103" s="14" t="s">
        <v>242</v>
      </c>
      <c r="N2103" s="119">
        <v>35.700000000000003</v>
      </c>
      <c r="O2103" s="119">
        <v>-90</v>
      </c>
      <c r="P2103" s="16" t="s">
        <v>147</v>
      </c>
      <c r="Q2103" s="9" t="s">
        <v>123</v>
      </c>
      <c r="R2103" s="9" t="s">
        <v>147</v>
      </c>
      <c r="S2103" s="32" t="s">
        <v>147</v>
      </c>
    </row>
    <row r="2104" spans="1:19" s="1" customFormat="1" x14ac:dyDescent="0.2">
      <c r="A2104" s="27" t="e">
        <f t="shared" si="32"/>
        <v>#VALUE!</v>
      </c>
      <c r="B2104" s="186" t="s">
        <v>147</v>
      </c>
      <c r="C2104" s="8">
        <v>1952</v>
      </c>
      <c r="D2104" s="9" t="s">
        <v>131</v>
      </c>
      <c r="E2104" s="8">
        <v>25</v>
      </c>
      <c r="F2104" s="23">
        <v>0.18291666666666664</v>
      </c>
      <c r="G2104" s="21">
        <v>0.93291666666666673</v>
      </c>
      <c r="H2104" s="108" t="s">
        <v>620</v>
      </c>
      <c r="I2104" s="9" t="s">
        <v>146</v>
      </c>
      <c r="J2104" s="14">
        <v>4.0999999999999996</v>
      </c>
      <c r="K2104" s="14">
        <v>3.5</v>
      </c>
      <c r="L2104" s="14">
        <v>4.5</v>
      </c>
      <c r="M2104" s="14" t="s">
        <v>242</v>
      </c>
      <c r="N2104" s="119">
        <v>35.9</v>
      </c>
      <c r="O2104" s="119">
        <v>-89.8</v>
      </c>
      <c r="P2104" s="16" t="s">
        <v>147</v>
      </c>
      <c r="Q2104" s="9" t="s">
        <v>123</v>
      </c>
      <c r="R2104" s="9" t="s">
        <v>147</v>
      </c>
      <c r="S2104" s="32" t="s">
        <v>147</v>
      </c>
    </row>
    <row r="2105" spans="1:19" s="1" customFormat="1" x14ac:dyDescent="0.2">
      <c r="A2105" s="27" t="e">
        <f t="shared" si="32"/>
        <v>#VALUE!</v>
      </c>
      <c r="B2105" s="186" t="s">
        <v>147</v>
      </c>
      <c r="C2105" s="8">
        <v>1952</v>
      </c>
      <c r="D2105" s="9" t="s">
        <v>131</v>
      </c>
      <c r="E2105" s="8">
        <v>25</v>
      </c>
      <c r="F2105" s="23" t="s">
        <v>147</v>
      </c>
      <c r="G2105" s="21" t="s">
        <v>147</v>
      </c>
      <c r="H2105" s="108" t="s">
        <v>620</v>
      </c>
      <c r="I2105" s="9" t="s">
        <v>146</v>
      </c>
      <c r="J2105" s="14">
        <v>3</v>
      </c>
      <c r="K2105" s="14" t="s">
        <v>147</v>
      </c>
      <c r="L2105" s="14" t="s">
        <v>147</v>
      </c>
      <c r="M2105" s="14" t="s">
        <v>245</v>
      </c>
      <c r="N2105" s="119">
        <v>35.9</v>
      </c>
      <c r="O2105" s="119">
        <v>-89.8</v>
      </c>
      <c r="P2105" s="16" t="s">
        <v>147</v>
      </c>
      <c r="Q2105" s="9" t="s">
        <v>123</v>
      </c>
      <c r="R2105" s="9" t="s">
        <v>147</v>
      </c>
      <c r="S2105" s="32" t="s">
        <v>147</v>
      </c>
    </row>
    <row r="2106" spans="1:19" s="1" customFormat="1" x14ac:dyDescent="0.2">
      <c r="A2106" s="27" t="e">
        <f t="shared" si="32"/>
        <v>#VALUE!</v>
      </c>
      <c r="B2106" s="186" t="s">
        <v>147</v>
      </c>
      <c r="C2106" s="8">
        <v>1959</v>
      </c>
      <c r="D2106" s="9" t="s">
        <v>135</v>
      </c>
      <c r="E2106" s="133">
        <v>20</v>
      </c>
      <c r="F2106" s="138">
        <v>0.3440509259259259</v>
      </c>
      <c r="G2106" s="134">
        <v>9.4050925925925899E-2</v>
      </c>
      <c r="H2106" s="108" t="s">
        <v>620</v>
      </c>
      <c r="I2106" s="79" t="s">
        <v>146</v>
      </c>
      <c r="J2106" s="78">
        <v>3.4</v>
      </c>
      <c r="K2106" s="14" t="s">
        <v>147</v>
      </c>
      <c r="L2106" s="14" t="s">
        <v>147</v>
      </c>
      <c r="M2106" s="14" t="s">
        <v>245</v>
      </c>
      <c r="N2106" s="119">
        <v>35.9</v>
      </c>
      <c r="O2106" s="119">
        <v>-89.8</v>
      </c>
      <c r="P2106" s="16" t="s">
        <v>147</v>
      </c>
      <c r="Q2106" s="9" t="s">
        <v>123</v>
      </c>
      <c r="R2106" s="9" t="s">
        <v>147</v>
      </c>
      <c r="S2106" s="32" t="s">
        <v>147</v>
      </c>
    </row>
    <row r="2107" spans="1:19" s="1" customFormat="1" x14ac:dyDescent="0.2">
      <c r="A2107" s="27" t="e">
        <f t="shared" si="32"/>
        <v>#VALUE!</v>
      </c>
      <c r="B2107" s="186" t="s">
        <v>147</v>
      </c>
      <c r="C2107" s="8">
        <v>1965</v>
      </c>
      <c r="D2107" s="9" t="s">
        <v>131</v>
      </c>
      <c r="E2107" s="133">
        <v>19</v>
      </c>
      <c r="F2107" s="138">
        <v>0.92997685185185175</v>
      </c>
      <c r="G2107" s="134">
        <v>0.67997685185185175</v>
      </c>
      <c r="H2107" s="108" t="s">
        <v>620</v>
      </c>
      <c r="I2107" s="79" t="s">
        <v>146</v>
      </c>
      <c r="J2107" s="87">
        <v>5.3</v>
      </c>
      <c r="K2107" s="13">
        <v>3.5</v>
      </c>
      <c r="L2107" s="13">
        <v>5.3</v>
      </c>
      <c r="M2107" s="13" t="s">
        <v>147</v>
      </c>
      <c r="N2107" s="119">
        <v>35.9</v>
      </c>
      <c r="O2107" s="119">
        <v>-89.9</v>
      </c>
      <c r="P2107" s="16" t="s">
        <v>147</v>
      </c>
      <c r="Q2107" s="9" t="s">
        <v>123</v>
      </c>
      <c r="R2107" s="9" t="s">
        <v>147</v>
      </c>
      <c r="S2107" s="32" t="s">
        <v>147</v>
      </c>
    </row>
    <row r="2108" spans="1:19" s="1" customFormat="1" ht="45" x14ac:dyDescent="0.2">
      <c r="A2108" s="27" t="e">
        <f t="shared" si="32"/>
        <v>#VALUE!</v>
      </c>
      <c r="B2108" s="186" t="s">
        <v>147</v>
      </c>
      <c r="C2108" s="8">
        <v>1966</v>
      </c>
      <c r="D2108" s="9" t="s">
        <v>133</v>
      </c>
      <c r="E2108" s="133">
        <v>12</v>
      </c>
      <c r="F2108" s="138">
        <v>0.18906249999999999</v>
      </c>
      <c r="G2108" s="134">
        <v>0.93906250000000002</v>
      </c>
      <c r="H2108" s="108" t="s">
        <v>620</v>
      </c>
      <c r="I2108" s="79" t="s">
        <v>146</v>
      </c>
      <c r="J2108" s="87">
        <v>4.3</v>
      </c>
      <c r="K2108" s="13">
        <v>3.5</v>
      </c>
      <c r="L2108" s="13">
        <v>4.3</v>
      </c>
      <c r="M2108" s="13" t="s">
        <v>242</v>
      </c>
      <c r="N2108" s="119">
        <v>35.9</v>
      </c>
      <c r="O2108" s="119">
        <v>-90</v>
      </c>
      <c r="P2108" s="16" t="s">
        <v>147</v>
      </c>
      <c r="Q2108" s="9" t="s">
        <v>3</v>
      </c>
      <c r="R2108" s="9" t="s">
        <v>6</v>
      </c>
      <c r="S2108" s="32" t="s">
        <v>288</v>
      </c>
    </row>
    <row r="2109" spans="1:19" s="1" customFormat="1" ht="45" x14ac:dyDescent="0.2">
      <c r="A2109" s="27" t="e">
        <f t="shared" si="32"/>
        <v>#VALUE!</v>
      </c>
      <c r="B2109" s="186" t="s">
        <v>147</v>
      </c>
      <c r="C2109" s="8">
        <v>1970</v>
      </c>
      <c r="D2109" s="9" t="s">
        <v>138</v>
      </c>
      <c r="E2109" s="133">
        <v>5</v>
      </c>
      <c r="F2109" s="138">
        <v>0.43443287037037037</v>
      </c>
      <c r="G2109" s="134">
        <v>0.18443287037037037</v>
      </c>
      <c r="H2109" s="142" t="s">
        <v>620</v>
      </c>
      <c r="I2109" s="79" t="s">
        <v>146</v>
      </c>
      <c r="J2109" s="87">
        <v>3</v>
      </c>
      <c r="K2109" s="13">
        <v>2.9</v>
      </c>
      <c r="L2109" s="13">
        <v>3</v>
      </c>
      <c r="M2109" s="13" t="s">
        <v>147</v>
      </c>
      <c r="N2109" s="119">
        <v>36</v>
      </c>
      <c r="O2109" s="119">
        <v>-90</v>
      </c>
      <c r="P2109" s="16" t="s">
        <v>147</v>
      </c>
      <c r="Q2109" s="9" t="s">
        <v>263</v>
      </c>
      <c r="R2109" s="9" t="s">
        <v>147</v>
      </c>
      <c r="S2109" s="77" t="s">
        <v>515</v>
      </c>
    </row>
    <row r="2110" spans="1:19" s="1" customFormat="1" ht="123.75" x14ac:dyDescent="0.2">
      <c r="A2110" s="27" t="e">
        <f t="shared" si="32"/>
        <v>#VALUE!</v>
      </c>
      <c r="B2110" s="186" t="s">
        <v>147</v>
      </c>
      <c r="C2110" s="8">
        <v>1970</v>
      </c>
      <c r="D2110" s="9" t="s">
        <v>138</v>
      </c>
      <c r="E2110" s="133">
        <v>17</v>
      </c>
      <c r="F2110" s="138">
        <v>9.2997685185185183E-2</v>
      </c>
      <c r="G2110" s="134">
        <v>0.84299768518518514</v>
      </c>
      <c r="H2110" s="142" t="s">
        <v>620</v>
      </c>
      <c r="I2110" s="79" t="s">
        <v>146</v>
      </c>
      <c r="J2110" s="87">
        <v>4.4000000000000004</v>
      </c>
      <c r="K2110" s="13">
        <v>3.6</v>
      </c>
      <c r="L2110" s="13">
        <v>4.4000000000000004</v>
      </c>
      <c r="M2110" s="13" t="s">
        <v>242</v>
      </c>
      <c r="N2110" s="119">
        <v>35.86</v>
      </c>
      <c r="O2110" s="119">
        <v>-89.95</v>
      </c>
      <c r="P2110" s="16" t="s">
        <v>147</v>
      </c>
      <c r="Q2110" s="9" t="s">
        <v>123</v>
      </c>
      <c r="R2110" s="9" t="s">
        <v>147</v>
      </c>
      <c r="S2110" s="77" t="s">
        <v>582</v>
      </c>
    </row>
    <row r="2111" spans="1:19" s="1" customFormat="1" ht="90" x14ac:dyDescent="0.2">
      <c r="A2111" s="27" t="e">
        <f t="shared" si="32"/>
        <v>#VALUE!</v>
      </c>
      <c r="B2111" s="188" t="s">
        <v>147</v>
      </c>
      <c r="C2111" s="8">
        <v>1970</v>
      </c>
      <c r="D2111" s="12" t="s">
        <v>131</v>
      </c>
      <c r="E2111" s="133">
        <v>13</v>
      </c>
      <c r="F2111" s="138">
        <v>5.844907407407407E-2</v>
      </c>
      <c r="G2111" s="134">
        <v>0.80844907407407407</v>
      </c>
      <c r="H2111" s="142" t="s">
        <v>620</v>
      </c>
      <c r="I2111" s="116" t="s">
        <v>146</v>
      </c>
      <c r="J2111" s="87">
        <v>3</v>
      </c>
      <c r="K2111" s="14" t="s">
        <v>147</v>
      </c>
      <c r="L2111" s="14" t="s">
        <v>147</v>
      </c>
      <c r="M2111" s="114" t="s">
        <v>147</v>
      </c>
      <c r="N2111" s="119">
        <v>35.700000000000003</v>
      </c>
      <c r="O2111" s="119">
        <v>-90</v>
      </c>
      <c r="P2111" s="16">
        <v>0</v>
      </c>
      <c r="Q2111" s="12" t="s">
        <v>508</v>
      </c>
      <c r="R2111" s="12" t="s">
        <v>147</v>
      </c>
      <c r="S2111" s="131" t="s">
        <v>579</v>
      </c>
    </row>
    <row r="2112" spans="1:19" s="1" customFormat="1" x14ac:dyDescent="0.2">
      <c r="A2112" s="27" t="e">
        <f t="shared" si="32"/>
        <v>#VALUE!</v>
      </c>
      <c r="B2112" s="186" t="s">
        <v>147</v>
      </c>
      <c r="C2112" s="8">
        <v>1971</v>
      </c>
      <c r="D2112" s="9" t="s">
        <v>139</v>
      </c>
      <c r="E2112" s="133">
        <v>7</v>
      </c>
      <c r="F2112" s="138">
        <v>0.15486111111111112</v>
      </c>
      <c r="G2112" s="134">
        <v>0.90486111111111101</v>
      </c>
      <c r="H2112" s="142" t="s">
        <v>620</v>
      </c>
      <c r="I2112" s="79" t="s">
        <v>146</v>
      </c>
      <c r="J2112" s="78">
        <v>3</v>
      </c>
      <c r="K2112" s="14" t="s">
        <v>147</v>
      </c>
      <c r="L2112" s="14" t="s">
        <v>147</v>
      </c>
      <c r="M2112" s="14" t="s">
        <v>147</v>
      </c>
      <c r="N2112" s="119">
        <v>35.9</v>
      </c>
      <c r="O2112" s="119">
        <v>-90.2</v>
      </c>
      <c r="P2112" s="16" t="s">
        <v>147</v>
      </c>
      <c r="Q2112" s="9" t="s">
        <v>123</v>
      </c>
      <c r="R2112" s="9" t="s">
        <v>147</v>
      </c>
      <c r="S2112" s="32" t="s">
        <v>147</v>
      </c>
    </row>
    <row r="2113" spans="1:19" s="1" customFormat="1" x14ac:dyDescent="0.2">
      <c r="A2113" s="27" t="e">
        <f t="shared" si="32"/>
        <v>#VALUE!</v>
      </c>
      <c r="B2113" s="186" t="s">
        <v>147</v>
      </c>
      <c r="C2113" s="8">
        <v>1971</v>
      </c>
      <c r="D2113" s="9" t="s">
        <v>139</v>
      </c>
      <c r="E2113" s="133">
        <v>13</v>
      </c>
      <c r="F2113" s="138">
        <v>0.58391203703703709</v>
      </c>
      <c r="G2113" s="134">
        <v>0.33391203703703709</v>
      </c>
      <c r="H2113" s="142" t="s">
        <v>620</v>
      </c>
      <c r="I2113" s="79" t="s">
        <v>146</v>
      </c>
      <c r="J2113" s="87">
        <v>3</v>
      </c>
      <c r="K2113" s="13">
        <v>2.8</v>
      </c>
      <c r="L2113" s="13">
        <v>3</v>
      </c>
      <c r="M2113" s="13" t="s">
        <v>147</v>
      </c>
      <c r="N2113" s="119">
        <v>35.83</v>
      </c>
      <c r="O2113" s="119">
        <v>-90.15</v>
      </c>
      <c r="P2113" s="16" t="s">
        <v>147</v>
      </c>
      <c r="Q2113" s="9" t="s">
        <v>123</v>
      </c>
      <c r="R2113" s="9" t="s">
        <v>147</v>
      </c>
      <c r="S2113" s="77" t="s">
        <v>147</v>
      </c>
    </row>
    <row r="2114" spans="1:19" s="1" customFormat="1" ht="90" x14ac:dyDescent="0.2">
      <c r="A2114" s="27" t="e">
        <f t="shared" ref="A2114:A2177" si="33">SUM(A2113+1)</f>
        <v>#VALUE!</v>
      </c>
      <c r="B2114" s="188" t="s">
        <v>147</v>
      </c>
      <c r="C2114" s="8">
        <v>1974</v>
      </c>
      <c r="D2114" s="12" t="s">
        <v>142</v>
      </c>
      <c r="E2114" s="133">
        <v>7</v>
      </c>
      <c r="F2114" s="138">
        <v>0.43730324074074073</v>
      </c>
      <c r="G2114" s="134">
        <v>0.22896990740740741</v>
      </c>
      <c r="H2114" s="142" t="s">
        <v>619</v>
      </c>
      <c r="I2114" s="116" t="s">
        <v>146</v>
      </c>
      <c r="J2114" s="87">
        <v>1.3</v>
      </c>
      <c r="K2114" s="114" t="s">
        <v>147</v>
      </c>
      <c r="L2114" s="114" t="s">
        <v>147</v>
      </c>
      <c r="M2114" s="114" t="s">
        <v>147</v>
      </c>
      <c r="N2114" s="119">
        <v>35.979999999999997</v>
      </c>
      <c r="O2114" s="119">
        <v>-89.79</v>
      </c>
      <c r="P2114" s="16">
        <v>5</v>
      </c>
      <c r="Q2114" s="12" t="s">
        <v>1</v>
      </c>
      <c r="R2114" s="12" t="s">
        <v>147</v>
      </c>
      <c r="S2114" s="131" t="s">
        <v>579</v>
      </c>
    </row>
    <row r="2115" spans="1:19" s="1" customFormat="1" x14ac:dyDescent="0.2">
      <c r="A2115" s="27" t="e">
        <f t="shared" si="33"/>
        <v>#VALUE!</v>
      </c>
      <c r="B2115" s="186" t="s">
        <v>147</v>
      </c>
      <c r="C2115" s="8">
        <v>1974</v>
      </c>
      <c r="D2115" s="9" t="s">
        <v>142</v>
      </c>
      <c r="E2115" s="133">
        <v>10</v>
      </c>
      <c r="F2115" s="138">
        <v>0.86004629629629636</v>
      </c>
      <c r="G2115" s="134">
        <v>0.65171296296296299</v>
      </c>
      <c r="H2115" s="142" t="s">
        <v>619</v>
      </c>
      <c r="I2115" s="79" t="s">
        <v>146</v>
      </c>
      <c r="J2115" s="87">
        <v>2.2000000000000002</v>
      </c>
      <c r="K2115" s="13" t="s">
        <v>147</v>
      </c>
      <c r="L2115" s="13" t="s">
        <v>147</v>
      </c>
      <c r="M2115" s="13" t="s">
        <v>147</v>
      </c>
      <c r="N2115" s="119">
        <v>35.770000000000003</v>
      </c>
      <c r="O2115" s="119">
        <v>-90.15</v>
      </c>
      <c r="P2115" s="16">
        <v>5</v>
      </c>
      <c r="Q2115" s="9" t="s">
        <v>122</v>
      </c>
      <c r="R2115" s="9" t="s">
        <v>147</v>
      </c>
      <c r="S2115" s="32" t="s">
        <v>147</v>
      </c>
    </row>
    <row r="2116" spans="1:19" s="1" customFormat="1" x14ac:dyDescent="0.2">
      <c r="A2116" s="27" t="e">
        <f t="shared" si="33"/>
        <v>#VALUE!</v>
      </c>
      <c r="B2116" s="186" t="s">
        <v>147</v>
      </c>
      <c r="C2116" s="8">
        <v>1974</v>
      </c>
      <c r="D2116" s="9" t="s">
        <v>142</v>
      </c>
      <c r="E2116" s="133">
        <v>14</v>
      </c>
      <c r="F2116" s="138">
        <v>0.67826388888888889</v>
      </c>
      <c r="G2116" s="134">
        <v>0.46993055555555552</v>
      </c>
      <c r="H2116" s="142" t="s">
        <v>619</v>
      </c>
      <c r="I2116" s="79" t="s">
        <v>146</v>
      </c>
      <c r="J2116" s="87">
        <v>1.6</v>
      </c>
      <c r="K2116" s="13" t="s">
        <v>147</v>
      </c>
      <c r="L2116" s="13" t="s">
        <v>147</v>
      </c>
      <c r="M2116" s="13" t="s">
        <v>147</v>
      </c>
      <c r="N2116" s="119">
        <v>35.78</v>
      </c>
      <c r="O2116" s="119">
        <v>-90.12</v>
      </c>
      <c r="P2116" s="16">
        <v>5</v>
      </c>
      <c r="Q2116" s="9" t="s">
        <v>122</v>
      </c>
      <c r="R2116" s="9" t="s">
        <v>147</v>
      </c>
      <c r="S2116" s="32" t="s">
        <v>147</v>
      </c>
    </row>
    <row r="2117" spans="1:19" s="1" customFormat="1" ht="90" x14ac:dyDescent="0.2">
      <c r="A2117" s="27" t="e">
        <f t="shared" si="33"/>
        <v>#VALUE!</v>
      </c>
      <c r="B2117" s="186" t="s">
        <v>147</v>
      </c>
      <c r="C2117" s="8">
        <v>1974</v>
      </c>
      <c r="D2117" s="12" t="s">
        <v>142</v>
      </c>
      <c r="E2117" s="133">
        <v>14</v>
      </c>
      <c r="F2117" s="138">
        <v>1.3333333333333334E-2</v>
      </c>
      <c r="G2117" s="134">
        <v>0.80500000000000005</v>
      </c>
      <c r="H2117" s="142" t="s">
        <v>619</v>
      </c>
      <c r="I2117" s="79" t="s">
        <v>146</v>
      </c>
      <c r="J2117" s="87">
        <v>1.9</v>
      </c>
      <c r="K2117" s="13" t="s">
        <v>147</v>
      </c>
      <c r="L2117" s="13" t="s">
        <v>147</v>
      </c>
      <c r="M2117" s="13" t="s">
        <v>147</v>
      </c>
      <c r="N2117" s="119">
        <v>35.880000000000003</v>
      </c>
      <c r="O2117" s="119">
        <v>89.93</v>
      </c>
      <c r="P2117" s="16">
        <v>5</v>
      </c>
      <c r="Q2117" s="12" t="s">
        <v>1</v>
      </c>
      <c r="R2117" s="12" t="s">
        <v>147</v>
      </c>
      <c r="S2117" s="131" t="s">
        <v>579</v>
      </c>
    </row>
    <row r="2118" spans="1:19" s="1" customFormat="1" ht="90" x14ac:dyDescent="0.2">
      <c r="A2118" s="27" t="e">
        <f t="shared" si="33"/>
        <v>#VALUE!</v>
      </c>
      <c r="B2118" s="186" t="s">
        <v>147</v>
      </c>
      <c r="C2118" s="8">
        <v>1974</v>
      </c>
      <c r="D2118" s="9" t="s">
        <v>138</v>
      </c>
      <c r="E2118" s="133">
        <v>7</v>
      </c>
      <c r="F2118" s="138">
        <v>0.90708333333333335</v>
      </c>
      <c r="G2118" s="134">
        <v>0.65708333333333335</v>
      </c>
      <c r="H2118" s="142" t="s">
        <v>620</v>
      </c>
      <c r="I2118" s="116" t="s">
        <v>146</v>
      </c>
      <c r="J2118" s="87">
        <v>2.5</v>
      </c>
      <c r="K2118" s="13" t="s">
        <v>147</v>
      </c>
      <c r="L2118" s="13" t="s">
        <v>147</v>
      </c>
      <c r="M2118" s="13" t="s">
        <v>147</v>
      </c>
      <c r="N2118" s="139">
        <v>35.950000000000003</v>
      </c>
      <c r="O2118" s="139">
        <v>-89.98</v>
      </c>
      <c r="P2118" s="16">
        <v>5</v>
      </c>
      <c r="Q2118" s="12" t="s">
        <v>423</v>
      </c>
      <c r="R2118" s="12" t="s">
        <v>147</v>
      </c>
      <c r="S2118" s="131" t="s">
        <v>579</v>
      </c>
    </row>
    <row r="2119" spans="1:19" s="1" customFormat="1" x14ac:dyDescent="0.2">
      <c r="A2119" s="27" t="e">
        <f t="shared" si="33"/>
        <v>#VALUE!</v>
      </c>
      <c r="B2119" s="186" t="s">
        <v>147</v>
      </c>
      <c r="C2119" s="8">
        <v>1974</v>
      </c>
      <c r="D2119" s="9" t="s">
        <v>138</v>
      </c>
      <c r="E2119" s="133">
        <v>29</v>
      </c>
      <c r="F2119" s="138">
        <v>0.26696759259259256</v>
      </c>
      <c r="G2119" s="134">
        <v>1.6967592592592593E-2</v>
      </c>
      <c r="H2119" s="142" t="s">
        <v>620</v>
      </c>
      <c r="I2119" s="79" t="s">
        <v>146</v>
      </c>
      <c r="J2119" s="87">
        <v>1.6</v>
      </c>
      <c r="K2119" s="13" t="s">
        <v>147</v>
      </c>
      <c r="L2119" s="13" t="s">
        <v>147</v>
      </c>
      <c r="M2119" s="13" t="s">
        <v>147</v>
      </c>
      <c r="N2119" s="119">
        <v>35.979999999999997</v>
      </c>
      <c r="O2119" s="119">
        <v>-90.2</v>
      </c>
      <c r="P2119" s="16">
        <v>5</v>
      </c>
      <c r="Q2119" s="9" t="s">
        <v>122</v>
      </c>
      <c r="R2119" s="9" t="s">
        <v>147</v>
      </c>
      <c r="S2119" s="32" t="s">
        <v>147</v>
      </c>
    </row>
    <row r="2120" spans="1:19" s="1" customFormat="1" x14ac:dyDescent="0.2">
      <c r="A2120" s="27" t="e">
        <f t="shared" si="33"/>
        <v>#VALUE!</v>
      </c>
      <c r="B2120" s="186" t="s">
        <v>147</v>
      </c>
      <c r="C2120" s="8">
        <v>1974</v>
      </c>
      <c r="D2120" s="9" t="s">
        <v>131</v>
      </c>
      <c r="E2120" s="133">
        <v>25</v>
      </c>
      <c r="F2120" s="138">
        <v>0.55666666666666664</v>
      </c>
      <c r="G2120" s="134">
        <v>0.3066666666666667</v>
      </c>
      <c r="H2120" s="142" t="s">
        <v>620</v>
      </c>
      <c r="I2120" s="79" t="s">
        <v>146</v>
      </c>
      <c r="J2120" s="87">
        <v>3</v>
      </c>
      <c r="K2120" s="13">
        <v>2.4</v>
      </c>
      <c r="L2120" s="13">
        <v>3</v>
      </c>
      <c r="M2120" s="13" t="s">
        <v>293</v>
      </c>
      <c r="N2120" s="119">
        <v>35.840000000000003</v>
      </c>
      <c r="O2120" s="119">
        <v>-90.02</v>
      </c>
      <c r="P2120" s="16">
        <v>5</v>
      </c>
      <c r="Q2120" s="9" t="s">
        <v>122</v>
      </c>
      <c r="R2120" s="9" t="s">
        <v>147</v>
      </c>
      <c r="S2120" s="32" t="s">
        <v>147</v>
      </c>
    </row>
    <row r="2121" spans="1:19" s="1" customFormat="1" ht="90" x14ac:dyDescent="0.2">
      <c r="A2121" s="27" t="e">
        <f t="shared" si="33"/>
        <v>#VALUE!</v>
      </c>
      <c r="B2121" s="186" t="s">
        <v>147</v>
      </c>
      <c r="C2121" s="8">
        <v>1975</v>
      </c>
      <c r="D2121" s="12" t="s">
        <v>132</v>
      </c>
      <c r="E2121" s="133">
        <v>23</v>
      </c>
      <c r="F2121" s="138">
        <v>0.29105324074074074</v>
      </c>
      <c r="G2121" s="134">
        <v>4.1053240740740744E-2</v>
      </c>
      <c r="H2121" s="142" t="s">
        <v>620</v>
      </c>
      <c r="I2121" s="116" t="s">
        <v>146</v>
      </c>
      <c r="J2121" s="87">
        <v>2.1</v>
      </c>
      <c r="K2121" s="13" t="s">
        <v>147</v>
      </c>
      <c r="L2121" s="13" t="s">
        <v>147</v>
      </c>
      <c r="M2121" s="13" t="s">
        <v>147</v>
      </c>
      <c r="N2121" s="119">
        <v>35.950000000000003</v>
      </c>
      <c r="O2121" s="119">
        <v>-89.98</v>
      </c>
      <c r="P2121" s="16">
        <v>5</v>
      </c>
      <c r="Q2121" s="12" t="s">
        <v>1</v>
      </c>
      <c r="R2121" s="12" t="s">
        <v>147</v>
      </c>
      <c r="S2121" s="131" t="s">
        <v>579</v>
      </c>
    </row>
    <row r="2122" spans="1:19" s="1" customFormat="1" x14ac:dyDescent="0.2">
      <c r="A2122" s="27" t="e">
        <f t="shared" si="33"/>
        <v>#VALUE!</v>
      </c>
      <c r="B2122" s="186" t="s">
        <v>147</v>
      </c>
      <c r="C2122" s="8">
        <v>1975</v>
      </c>
      <c r="D2122" s="9" t="s">
        <v>133</v>
      </c>
      <c r="E2122" s="133">
        <v>14</v>
      </c>
      <c r="F2122" s="138">
        <v>0.54620370370370364</v>
      </c>
      <c r="G2122" s="134">
        <v>0.29620370370370369</v>
      </c>
      <c r="H2122" s="142" t="s">
        <v>620</v>
      </c>
      <c r="I2122" s="79" t="s">
        <v>146</v>
      </c>
      <c r="J2122" s="87">
        <v>1.9</v>
      </c>
      <c r="K2122" s="13" t="s">
        <v>147</v>
      </c>
      <c r="L2122" s="13" t="s">
        <v>147</v>
      </c>
      <c r="M2122" s="13" t="s">
        <v>147</v>
      </c>
      <c r="N2122" s="119">
        <v>35.83</v>
      </c>
      <c r="O2122" s="119">
        <v>-90.23</v>
      </c>
      <c r="P2122" s="16">
        <v>5</v>
      </c>
      <c r="Q2122" s="9" t="s">
        <v>122</v>
      </c>
      <c r="R2122" s="9" t="s">
        <v>147</v>
      </c>
      <c r="S2122" s="32" t="s">
        <v>147</v>
      </c>
    </row>
    <row r="2123" spans="1:19" s="1" customFormat="1" x14ac:dyDescent="0.2">
      <c r="A2123" s="27" t="e">
        <f t="shared" si="33"/>
        <v>#VALUE!</v>
      </c>
      <c r="B2123" s="186" t="s">
        <v>147</v>
      </c>
      <c r="C2123" s="8">
        <v>1975</v>
      </c>
      <c r="D2123" s="9" t="s">
        <v>140</v>
      </c>
      <c r="E2123" s="133">
        <v>17</v>
      </c>
      <c r="F2123" s="138">
        <v>0.28440972222222222</v>
      </c>
      <c r="G2123" s="134">
        <v>7.6076388888888888E-2</v>
      </c>
      <c r="H2123" s="142" t="s">
        <v>619</v>
      </c>
      <c r="I2123" s="79" t="s">
        <v>146</v>
      </c>
      <c r="J2123" s="87">
        <v>1.6</v>
      </c>
      <c r="K2123" s="13" t="s">
        <v>147</v>
      </c>
      <c r="L2123" s="13" t="s">
        <v>147</v>
      </c>
      <c r="M2123" s="13" t="s">
        <v>147</v>
      </c>
      <c r="N2123" s="119">
        <v>35.99</v>
      </c>
      <c r="O2123" s="119">
        <v>-90.04</v>
      </c>
      <c r="P2123" s="16">
        <v>5</v>
      </c>
      <c r="Q2123" s="9" t="s">
        <v>122</v>
      </c>
      <c r="R2123" s="9" t="s">
        <v>147</v>
      </c>
      <c r="S2123" s="32" t="s">
        <v>147</v>
      </c>
    </row>
    <row r="2124" spans="1:19" s="1" customFormat="1" x14ac:dyDescent="0.2">
      <c r="A2124" s="27" t="e">
        <f t="shared" si="33"/>
        <v>#VALUE!</v>
      </c>
      <c r="B2124" s="186" t="s">
        <v>147</v>
      </c>
      <c r="C2124" s="8">
        <v>1975</v>
      </c>
      <c r="D2124" s="9" t="s">
        <v>136</v>
      </c>
      <c r="E2124" s="133">
        <v>4</v>
      </c>
      <c r="F2124" s="138">
        <v>0.27891203703703704</v>
      </c>
      <c r="G2124" s="134">
        <v>7.0578703703703713E-2</v>
      </c>
      <c r="H2124" s="142" t="s">
        <v>619</v>
      </c>
      <c r="I2124" s="79" t="s">
        <v>146</v>
      </c>
      <c r="J2124" s="87">
        <v>2.1</v>
      </c>
      <c r="K2124" s="13" t="s">
        <v>147</v>
      </c>
      <c r="L2124" s="13" t="s">
        <v>147</v>
      </c>
      <c r="M2124" s="13" t="s">
        <v>147</v>
      </c>
      <c r="N2124" s="119">
        <v>35.82</v>
      </c>
      <c r="O2124" s="119">
        <v>-90.16</v>
      </c>
      <c r="P2124" s="16">
        <v>5</v>
      </c>
      <c r="Q2124" s="9" t="s">
        <v>122</v>
      </c>
      <c r="R2124" s="9" t="s">
        <v>147</v>
      </c>
      <c r="S2124" s="32" t="s">
        <v>147</v>
      </c>
    </row>
    <row r="2125" spans="1:19" s="1" customFormat="1" x14ac:dyDescent="0.2">
      <c r="A2125" s="27" t="e">
        <f t="shared" si="33"/>
        <v>#VALUE!</v>
      </c>
      <c r="B2125" s="186" t="s">
        <v>147</v>
      </c>
      <c r="C2125" s="8">
        <v>1975</v>
      </c>
      <c r="D2125" s="9" t="s">
        <v>136</v>
      </c>
      <c r="E2125" s="133">
        <v>4</v>
      </c>
      <c r="F2125" s="138">
        <v>0.28697916666666667</v>
      </c>
      <c r="G2125" s="134">
        <v>7.8645833333333331E-2</v>
      </c>
      <c r="H2125" s="142" t="s">
        <v>619</v>
      </c>
      <c r="I2125" s="79" t="s">
        <v>146</v>
      </c>
      <c r="J2125" s="87">
        <v>1.8</v>
      </c>
      <c r="K2125" s="13" t="s">
        <v>147</v>
      </c>
      <c r="L2125" s="13" t="s">
        <v>147</v>
      </c>
      <c r="M2125" s="13" t="s">
        <v>147</v>
      </c>
      <c r="N2125" s="119">
        <v>35.81</v>
      </c>
      <c r="O2125" s="119">
        <v>-90.17</v>
      </c>
      <c r="P2125" s="16">
        <v>5</v>
      </c>
      <c r="Q2125" s="9" t="s">
        <v>1</v>
      </c>
      <c r="R2125" s="9" t="s">
        <v>147</v>
      </c>
      <c r="S2125" s="32" t="s">
        <v>147</v>
      </c>
    </row>
    <row r="2126" spans="1:19" s="1" customFormat="1" x14ac:dyDescent="0.2">
      <c r="A2126" s="27" t="e">
        <f t="shared" si="33"/>
        <v>#VALUE!</v>
      </c>
      <c r="B2126" s="186" t="s">
        <v>147</v>
      </c>
      <c r="C2126" s="8">
        <v>1975</v>
      </c>
      <c r="D2126" s="9" t="s">
        <v>131</v>
      </c>
      <c r="E2126" s="133">
        <v>7</v>
      </c>
      <c r="F2126" s="138">
        <v>0.51283564814814808</v>
      </c>
      <c r="G2126" s="134">
        <v>0.26283564814814814</v>
      </c>
      <c r="H2126" s="142" t="s">
        <v>620</v>
      </c>
      <c r="I2126" s="79" t="s">
        <v>146</v>
      </c>
      <c r="J2126" s="87">
        <v>2</v>
      </c>
      <c r="K2126" s="13" t="s">
        <v>147</v>
      </c>
      <c r="L2126" s="13" t="s">
        <v>147</v>
      </c>
      <c r="M2126" s="13" t="s">
        <v>147</v>
      </c>
      <c r="N2126" s="119">
        <v>35.71</v>
      </c>
      <c r="O2126" s="119">
        <v>-90.06</v>
      </c>
      <c r="P2126" s="16">
        <v>5</v>
      </c>
      <c r="Q2126" s="9" t="s">
        <v>122</v>
      </c>
      <c r="R2126" s="9" t="s">
        <v>147</v>
      </c>
      <c r="S2126" s="32" t="s">
        <v>147</v>
      </c>
    </row>
    <row r="2127" spans="1:19" s="1" customFormat="1" ht="90" x14ac:dyDescent="0.2">
      <c r="A2127" s="27" t="e">
        <f t="shared" si="33"/>
        <v>#VALUE!</v>
      </c>
      <c r="B2127" s="186" t="s">
        <v>147</v>
      </c>
      <c r="C2127" s="8">
        <v>1975</v>
      </c>
      <c r="D2127" s="9" t="s">
        <v>131</v>
      </c>
      <c r="E2127" s="133">
        <v>18</v>
      </c>
      <c r="F2127" s="138">
        <v>0.38302083333333337</v>
      </c>
      <c r="G2127" s="134">
        <v>0.13302083333333334</v>
      </c>
      <c r="H2127" s="142" t="s">
        <v>620</v>
      </c>
      <c r="I2127" s="116" t="s">
        <v>146</v>
      </c>
      <c r="J2127" s="87">
        <v>2.2999999999999998</v>
      </c>
      <c r="K2127" s="13" t="s">
        <v>147</v>
      </c>
      <c r="L2127" s="13" t="s">
        <v>147</v>
      </c>
      <c r="M2127" s="13" t="s">
        <v>147</v>
      </c>
      <c r="N2127" s="119">
        <v>35.94</v>
      </c>
      <c r="O2127" s="119">
        <v>-89.93</v>
      </c>
      <c r="P2127" s="16">
        <v>5</v>
      </c>
      <c r="Q2127" s="12" t="s">
        <v>1</v>
      </c>
      <c r="R2127" s="12" t="s">
        <v>147</v>
      </c>
      <c r="S2127" s="131" t="s">
        <v>579</v>
      </c>
    </row>
    <row r="2128" spans="1:19" s="1" customFormat="1" ht="90" x14ac:dyDescent="0.2">
      <c r="A2128" s="27" t="e">
        <f t="shared" si="33"/>
        <v>#VALUE!</v>
      </c>
      <c r="B2128" s="186" t="s">
        <v>147</v>
      </c>
      <c r="C2128" s="8">
        <v>1976</v>
      </c>
      <c r="D2128" s="9" t="s">
        <v>132</v>
      </c>
      <c r="E2128" s="133">
        <v>4</v>
      </c>
      <c r="F2128" s="138">
        <v>0.15729166666666666</v>
      </c>
      <c r="G2128" s="134">
        <v>0.90729166666666661</v>
      </c>
      <c r="H2128" s="142" t="s">
        <v>620</v>
      </c>
      <c r="I2128" s="116" t="s">
        <v>146</v>
      </c>
      <c r="J2128" s="87">
        <v>1.8</v>
      </c>
      <c r="K2128" s="13" t="s">
        <v>147</v>
      </c>
      <c r="L2128" s="13" t="s">
        <v>147</v>
      </c>
      <c r="M2128" s="13" t="s">
        <v>147</v>
      </c>
      <c r="N2128" s="119">
        <v>35.94</v>
      </c>
      <c r="O2128" s="119">
        <v>-89.93</v>
      </c>
      <c r="P2128" s="16">
        <v>5</v>
      </c>
      <c r="Q2128" s="12" t="s">
        <v>423</v>
      </c>
      <c r="R2128" s="12" t="s">
        <v>147</v>
      </c>
      <c r="S2128" s="131" t="s">
        <v>579</v>
      </c>
    </row>
    <row r="2129" spans="1:19" s="1" customFormat="1" x14ac:dyDescent="0.2">
      <c r="A2129" s="27" t="e">
        <f t="shared" si="33"/>
        <v>#VALUE!</v>
      </c>
      <c r="B2129" s="186" t="s">
        <v>147</v>
      </c>
      <c r="C2129" s="8">
        <v>1976</v>
      </c>
      <c r="D2129" s="9" t="s">
        <v>132</v>
      </c>
      <c r="E2129" s="133">
        <v>15</v>
      </c>
      <c r="F2129" s="138">
        <v>0.38260416666666663</v>
      </c>
      <c r="G2129" s="134">
        <v>0.13260416666666666</v>
      </c>
      <c r="H2129" s="142" t="s">
        <v>620</v>
      </c>
      <c r="I2129" s="79" t="s">
        <v>146</v>
      </c>
      <c r="J2129" s="87">
        <v>1.6</v>
      </c>
      <c r="K2129" s="13" t="s">
        <v>147</v>
      </c>
      <c r="L2129" s="13" t="s">
        <v>147</v>
      </c>
      <c r="M2129" s="13" t="s">
        <v>147</v>
      </c>
      <c r="N2129" s="119">
        <v>35.83</v>
      </c>
      <c r="O2129" s="119">
        <v>-90.08</v>
      </c>
      <c r="P2129" s="16">
        <v>5</v>
      </c>
      <c r="Q2129" s="9" t="s">
        <v>122</v>
      </c>
      <c r="R2129" s="9" t="s">
        <v>147</v>
      </c>
      <c r="S2129" s="32" t="s">
        <v>147</v>
      </c>
    </row>
    <row r="2130" spans="1:19" s="1" customFormat="1" x14ac:dyDescent="0.2">
      <c r="A2130" s="27" t="e">
        <f t="shared" si="33"/>
        <v>#VALUE!</v>
      </c>
      <c r="B2130" s="186" t="s">
        <v>147</v>
      </c>
      <c r="C2130" s="8">
        <v>1976</v>
      </c>
      <c r="D2130" s="9" t="s">
        <v>133</v>
      </c>
      <c r="E2130" s="133">
        <v>26</v>
      </c>
      <c r="F2130" s="138">
        <v>0.65012731481481478</v>
      </c>
      <c r="G2130" s="134">
        <v>0.40012731481481478</v>
      </c>
      <c r="H2130" s="142" t="s">
        <v>620</v>
      </c>
      <c r="I2130" s="79" t="s">
        <v>146</v>
      </c>
      <c r="J2130" s="87">
        <v>1.9</v>
      </c>
      <c r="K2130" s="13" t="s">
        <v>147</v>
      </c>
      <c r="L2130" s="13" t="s">
        <v>147</v>
      </c>
      <c r="M2130" s="13" t="s">
        <v>147</v>
      </c>
      <c r="N2130" s="119">
        <v>35.86</v>
      </c>
      <c r="O2130" s="119">
        <v>-90.1</v>
      </c>
      <c r="P2130" s="16">
        <v>5</v>
      </c>
      <c r="Q2130" s="9" t="s">
        <v>122</v>
      </c>
      <c r="R2130" s="9" t="s">
        <v>147</v>
      </c>
      <c r="S2130" s="32" t="s">
        <v>147</v>
      </c>
    </row>
    <row r="2131" spans="1:19" s="1" customFormat="1" x14ac:dyDescent="0.2">
      <c r="A2131" s="27" t="e">
        <f t="shared" si="33"/>
        <v>#VALUE!</v>
      </c>
      <c r="B2131" s="186" t="s">
        <v>147</v>
      </c>
      <c r="C2131" s="8">
        <v>1976</v>
      </c>
      <c r="D2131" s="9" t="s">
        <v>141</v>
      </c>
      <c r="E2131" s="133">
        <v>19</v>
      </c>
      <c r="F2131" s="138">
        <v>0.13386574074074073</v>
      </c>
      <c r="G2131" s="134">
        <v>0.92553240740740739</v>
      </c>
      <c r="H2131" s="142" t="s">
        <v>619</v>
      </c>
      <c r="I2131" s="79" t="s">
        <v>146</v>
      </c>
      <c r="J2131" s="87">
        <v>1.8</v>
      </c>
      <c r="K2131" s="13" t="s">
        <v>147</v>
      </c>
      <c r="L2131" s="13" t="s">
        <v>147</v>
      </c>
      <c r="M2131" s="13" t="s">
        <v>147</v>
      </c>
      <c r="N2131" s="119">
        <v>35.82</v>
      </c>
      <c r="O2131" s="119">
        <v>-90.18</v>
      </c>
      <c r="P2131" s="16">
        <v>5</v>
      </c>
      <c r="Q2131" s="9" t="s">
        <v>122</v>
      </c>
      <c r="R2131" s="9" t="s">
        <v>147</v>
      </c>
      <c r="S2131" s="32" t="s">
        <v>147</v>
      </c>
    </row>
    <row r="2132" spans="1:19" s="1" customFormat="1" x14ac:dyDescent="0.2">
      <c r="A2132" s="27" t="e">
        <f t="shared" si="33"/>
        <v>#VALUE!</v>
      </c>
      <c r="B2132" s="186" t="s">
        <v>147</v>
      </c>
      <c r="C2132" s="8">
        <v>1976</v>
      </c>
      <c r="D2132" s="9" t="s">
        <v>141</v>
      </c>
      <c r="E2132" s="133">
        <v>28</v>
      </c>
      <c r="F2132" s="138">
        <v>0.32055555555555554</v>
      </c>
      <c r="G2132" s="134">
        <v>0.11222222222222222</v>
      </c>
      <c r="H2132" s="142" t="s">
        <v>619</v>
      </c>
      <c r="I2132" s="79" t="s">
        <v>146</v>
      </c>
      <c r="J2132" s="87">
        <v>1.6</v>
      </c>
      <c r="K2132" s="13" t="s">
        <v>147</v>
      </c>
      <c r="L2132" s="13" t="s">
        <v>147</v>
      </c>
      <c r="M2132" s="13" t="s">
        <v>147</v>
      </c>
      <c r="N2132" s="119">
        <v>35.85</v>
      </c>
      <c r="O2132" s="119">
        <v>-90.01</v>
      </c>
      <c r="P2132" s="16">
        <v>5</v>
      </c>
      <c r="Q2132" s="9" t="s">
        <v>122</v>
      </c>
      <c r="R2132" s="9" t="s">
        <v>147</v>
      </c>
      <c r="S2132" s="32" t="s">
        <v>147</v>
      </c>
    </row>
    <row r="2133" spans="1:19" s="1" customFormat="1" x14ac:dyDescent="0.2">
      <c r="A2133" s="27" t="e">
        <f t="shared" si="33"/>
        <v>#VALUE!</v>
      </c>
      <c r="B2133" s="186" t="s">
        <v>147</v>
      </c>
      <c r="C2133" s="8">
        <v>1976</v>
      </c>
      <c r="D2133" s="9" t="s">
        <v>137</v>
      </c>
      <c r="E2133" s="133">
        <v>3</v>
      </c>
      <c r="F2133" s="138">
        <v>0.57932870370370371</v>
      </c>
      <c r="G2133" s="134">
        <v>0.37099537037037034</v>
      </c>
      <c r="H2133" s="142" t="s">
        <v>619</v>
      </c>
      <c r="I2133" s="79" t="s">
        <v>146</v>
      </c>
      <c r="J2133" s="87">
        <v>2</v>
      </c>
      <c r="K2133" s="13" t="s">
        <v>147</v>
      </c>
      <c r="L2133" s="13" t="s">
        <v>147</v>
      </c>
      <c r="M2133" s="13" t="s">
        <v>147</v>
      </c>
      <c r="N2133" s="119">
        <v>35.94</v>
      </c>
      <c r="O2133" s="119">
        <v>-90.13</v>
      </c>
      <c r="P2133" s="16">
        <v>5</v>
      </c>
      <c r="Q2133" s="9" t="s">
        <v>122</v>
      </c>
      <c r="R2133" s="9" t="s">
        <v>147</v>
      </c>
      <c r="S2133" s="32" t="s">
        <v>147</v>
      </c>
    </row>
    <row r="2134" spans="1:19" s="1" customFormat="1" ht="90" x14ac:dyDescent="0.2">
      <c r="A2134" s="27" t="e">
        <f t="shared" si="33"/>
        <v>#VALUE!</v>
      </c>
      <c r="B2134" s="186" t="s">
        <v>147</v>
      </c>
      <c r="C2134" s="8">
        <v>1976</v>
      </c>
      <c r="D2134" s="9" t="s">
        <v>134</v>
      </c>
      <c r="E2134" s="133">
        <v>1</v>
      </c>
      <c r="F2134" s="138">
        <v>0.19138888888888891</v>
      </c>
      <c r="G2134" s="134">
        <v>0.98305555555555557</v>
      </c>
      <c r="H2134" s="142" t="s">
        <v>619</v>
      </c>
      <c r="I2134" s="79" t="s">
        <v>146</v>
      </c>
      <c r="J2134" s="87">
        <v>1.4</v>
      </c>
      <c r="K2134" s="13" t="s">
        <v>147</v>
      </c>
      <c r="L2134" s="13" t="s">
        <v>147</v>
      </c>
      <c r="M2134" s="13" t="s">
        <v>147</v>
      </c>
      <c r="N2134" s="119">
        <v>35.97</v>
      </c>
      <c r="O2134" s="119">
        <v>-89.98</v>
      </c>
      <c r="P2134" s="16">
        <v>5</v>
      </c>
      <c r="Q2134" s="12" t="s">
        <v>1</v>
      </c>
      <c r="R2134" s="12" t="s">
        <v>147</v>
      </c>
      <c r="S2134" s="131" t="s">
        <v>579</v>
      </c>
    </row>
    <row r="2135" spans="1:19" s="1" customFormat="1" ht="90" x14ac:dyDescent="0.2">
      <c r="A2135" s="27" t="e">
        <f t="shared" si="33"/>
        <v>#VALUE!</v>
      </c>
      <c r="B2135" s="186" t="s">
        <v>147</v>
      </c>
      <c r="C2135" s="8">
        <v>1976</v>
      </c>
      <c r="D2135" s="9" t="s">
        <v>134</v>
      </c>
      <c r="E2135" s="133">
        <v>11</v>
      </c>
      <c r="F2135" s="138">
        <v>0.24945601851851851</v>
      </c>
      <c r="G2135" s="134">
        <v>4.1122685185185186E-2</v>
      </c>
      <c r="H2135" s="142" t="s">
        <v>619</v>
      </c>
      <c r="I2135" s="79" t="s">
        <v>146</v>
      </c>
      <c r="J2135" s="87">
        <v>1.6</v>
      </c>
      <c r="K2135" s="13" t="s">
        <v>147</v>
      </c>
      <c r="L2135" s="13" t="s">
        <v>147</v>
      </c>
      <c r="M2135" s="13" t="s">
        <v>147</v>
      </c>
      <c r="N2135" s="119">
        <v>35.97</v>
      </c>
      <c r="O2135" s="119">
        <v>-89.81</v>
      </c>
      <c r="P2135" s="16">
        <v>18</v>
      </c>
      <c r="Q2135" s="12" t="s">
        <v>1</v>
      </c>
      <c r="R2135" s="12" t="s">
        <v>147</v>
      </c>
      <c r="S2135" s="131" t="s">
        <v>579</v>
      </c>
    </row>
    <row r="2136" spans="1:19" s="1" customFormat="1" x14ac:dyDescent="0.2">
      <c r="A2136" s="27" t="e">
        <f t="shared" si="33"/>
        <v>#VALUE!</v>
      </c>
      <c r="B2136" s="186" t="s">
        <v>147</v>
      </c>
      <c r="C2136" s="8">
        <v>1976</v>
      </c>
      <c r="D2136" s="9" t="s">
        <v>136</v>
      </c>
      <c r="E2136" s="133">
        <v>4</v>
      </c>
      <c r="F2136" s="138">
        <v>0.50416666666666665</v>
      </c>
      <c r="G2136" s="134">
        <v>0.29583333333333334</v>
      </c>
      <c r="H2136" s="142" t="s">
        <v>619</v>
      </c>
      <c r="I2136" s="79" t="s">
        <v>146</v>
      </c>
      <c r="J2136" s="87">
        <v>1.9</v>
      </c>
      <c r="K2136" s="13" t="s">
        <v>147</v>
      </c>
      <c r="L2136" s="13" t="s">
        <v>147</v>
      </c>
      <c r="M2136" s="13" t="s">
        <v>147</v>
      </c>
      <c r="N2136" s="119">
        <v>35.840000000000003</v>
      </c>
      <c r="O2136" s="119">
        <v>-90.14</v>
      </c>
      <c r="P2136" s="16">
        <v>5</v>
      </c>
      <c r="Q2136" s="9" t="s">
        <v>122</v>
      </c>
      <c r="R2136" s="9" t="s">
        <v>147</v>
      </c>
      <c r="S2136" s="32" t="s">
        <v>147</v>
      </c>
    </row>
    <row r="2137" spans="1:19" s="1" customFormat="1" x14ac:dyDescent="0.2">
      <c r="A2137" s="27" t="e">
        <f t="shared" si="33"/>
        <v>#VALUE!</v>
      </c>
      <c r="B2137" s="186" t="s">
        <v>147</v>
      </c>
      <c r="C2137" s="8">
        <v>1976</v>
      </c>
      <c r="D2137" s="9" t="s">
        <v>136</v>
      </c>
      <c r="E2137" s="133">
        <v>15</v>
      </c>
      <c r="F2137" s="138">
        <v>0.4215740740740741</v>
      </c>
      <c r="G2137" s="134">
        <v>0.21324074074074073</v>
      </c>
      <c r="H2137" s="142" t="s">
        <v>619</v>
      </c>
      <c r="I2137" s="79" t="s">
        <v>146</v>
      </c>
      <c r="J2137" s="87">
        <v>1.5</v>
      </c>
      <c r="K2137" s="13" t="s">
        <v>147</v>
      </c>
      <c r="L2137" s="13" t="s">
        <v>147</v>
      </c>
      <c r="M2137" s="13" t="s">
        <v>147</v>
      </c>
      <c r="N2137" s="119">
        <v>35.93</v>
      </c>
      <c r="O2137" s="119">
        <v>-90.03</v>
      </c>
      <c r="P2137" s="16">
        <v>5</v>
      </c>
      <c r="Q2137" s="9" t="s">
        <v>122</v>
      </c>
      <c r="R2137" s="9" t="s">
        <v>147</v>
      </c>
      <c r="S2137" s="32" t="s">
        <v>147</v>
      </c>
    </row>
    <row r="2138" spans="1:19" s="1" customFormat="1" ht="90" x14ac:dyDescent="0.2">
      <c r="A2138" s="27" t="e">
        <f t="shared" si="33"/>
        <v>#VALUE!</v>
      </c>
      <c r="B2138" s="186" t="s">
        <v>147</v>
      </c>
      <c r="C2138" s="8">
        <v>1976</v>
      </c>
      <c r="D2138" s="9" t="s">
        <v>136</v>
      </c>
      <c r="E2138" s="133">
        <v>28</v>
      </c>
      <c r="F2138" s="138">
        <v>0.40722222222222221</v>
      </c>
      <c r="G2138" s="134">
        <v>0.19888888888888889</v>
      </c>
      <c r="H2138" s="142" t="s">
        <v>619</v>
      </c>
      <c r="I2138" s="79" t="s">
        <v>146</v>
      </c>
      <c r="J2138" s="87">
        <v>1.5</v>
      </c>
      <c r="K2138" s="13" t="s">
        <v>147</v>
      </c>
      <c r="L2138" s="13" t="s">
        <v>147</v>
      </c>
      <c r="M2138" s="13" t="s">
        <v>147</v>
      </c>
      <c r="N2138" s="119">
        <v>35.89</v>
      </c>
      <c r="O2138" s="119">
        <v>-89.99</v>
      </c>
      <c r="P2138" s="16">
        <v>5</v>
      </c>
      <c r="Q2138" s="12" t="s">
        <v>1</v>
      </c>
      <c r="R2138" s="12" t="s">
        <v>147</v>
      </c>
      <c r="S2138" s="131" t="s">
        <v>579</v>
      </c>
    </row>
    <row r="2139" spans="1:19" s="1" customFormat="1" x14ac:dyDescent="0.2">
      <c r="A2139" s="27" t="e">
        <f t="shared" si="33"/>
        <v>#VALUE!</v>
      </c>
      <c r="B2139" s="186" t="s">
        <v>147</v>
      </c>
      <c r="C2139" s="8">
        <v>1976</v>
      </c>
      <c r="D2139" s="9" t="s">
        <v>131</v>
      </c>
      <c r="E2139" s="133">
        <v>6</v>
      </c>
      <c r="F2139" s="138">
        <v>0.96866898148148151</v>
      </c>
      <c r="G2139" s="134">
        <v>0.71866898148148151</v>
      </c>
      <c r="H2139" s="142" t="s">
        <v>620</v>
      </c>
      <c r="I2139" s="79" t="s">
        <v>146</v>
      </c>
      <c r="J2139" s="87">
        <v>1.6</v>
      </c>
      <c r="K2139" s="13" t="s">
        <v>147</v>
      </c>
      <c r="L2139" s="13" t="s">
        <v>147</v>
      </c>
      <c r="M2139" s="13" t="s">
        <v>147</v>
      </c>
      <c r="N2139" s="119">
        <v>35.82</v>
      </c>
      <c r="O2139" s="119">
        <v>-90.15</v>
      </c>
      <c r="P2139" s="16">
        <v>5</v>
      </c>
      <c r="Q2139" s="9" t="s">
        <v>122</v>
      </c>
      <c r="R2139" s="9" t="s">
        <v>147</v>
      </c>
      <c r="S2139" s="32" t="s">
        <v>147</v>
      </c>
    </row>
    <row r="2140" spans="1:19" s="1" customFormat="1" x14ac:dyDescent="0.2">
      <c r="A2140" s="27" t="e">
        <f t="shared" si="33"/>
        <v>#VALUE!</v>
      </c>
      <c r="B2140" s="186" t="s">
        <v>147</v>
      </c>
      <c r="C2140" s="8">
        <v>1977</v>
      </c>
      <c r="D2140" s="9" t="s">
        <v>132</v>
      </c>
      <c r="E2140" s="133">
        <v>5</v>
      </c>
      <c r="F2140" s="138">
        <v>0.53651620370370368</v>
      </c>
      <c r="G2140" s="134">
        <v>0.28651620370370373</v>
      </c>
      <c r="H2140" s="142" t="s">
        <v>620</v>
      </c>
      <c r="I2140" s="79" t="s">
        <v>146</v>
      </c>
      <c r="J2140" s="87">
        <v>1.8</v>
      </c>
      <c r="K2140" s="13" t="s">
        <v>147</v>
      </c>
      <c r="L2140" s="13" t="s">
        <v>147</v>
      </c>
      <c r="M2140" s="13" t="s">
        <v>147</v>
      </c>
      <c r="N2140" s="119">
        <v>35.909999999999997</v>
      </c>
      <c r="O2140" s="119">
        <v>-90.13</v>
      </c>
      <c r="P2140" s="16">
        <v>5</v>
      </c>
      <c r="Q2140" s="9" t="s">
        <v>122</v>
      </c>
      <c r="R2140" s="9" t="s">
        <v>147</v>
      </c>
      <c r="S2140" s="32" t="s">
        <v>147</v>
      </c>
    </row>
    <row r="2141" spans="1:19" s="1" customFormat="1" ht="90" x14ac:dyDescent="0.2">
      <c r="A2141" s="27" t="e">
        <f t="shared" si="33"/>
        <v>#VALUE!</v>
      </c>
      <c r="B2141" s="186" t="s">
        <v>147</v>
      </c>
      <c r="C2141" s="8">
        <v>1977</v>
      </c>
      <c r="D2141" s="9" t="s">
        <v>132</v>
      </c>
      <c r="E2141" s="133">
        <v>10</v>
      </c>
      <c r="F2141" s="138">
        <v>0.56880787037037039</v>
      </c>
      <c r="G2141" s="134">
        <v>0.31880787037037034</v>
      </c>
      <c r="H2141" s="142" t="s">
        <v>620</v>
      </c>
      <c r="I2141" s="116" t="s">
        <v>146</v>
      </c>
      <c r="J2141" s="87">
        <v>1.8</v>
      </c>
      <c r="K2141" s="13" t="s">
        <v>147</v>
      </c>
      <c r="L2141" s="13" t="s">
        <v>147</v>
      </c>
      <c r="M2141" s="13" t="s">
        <v>147</v>
      </c>
      <c r="N2141" s="119">
        <v>35.96</v>
      </c>
      <c r="O2141" s="119">
        <v>-89.95</v>
      </c>
      <c r="P2141" s="16">
        <v>5</v>
      </c>
      <c r="Q2141" s="12" t="s">
        <v>1</v>
      </c>
      <c r="R2141" s="12" t="s">
        <v>147</v>
      </c>
      <c r="S2141" s="131" t="s">
        <v>579</v>
      </c>
    </row>
    <row r="2142" spans="1:19" s="1" customFormat="1" x14ac:dyDescent="0.2">
      <c r="A2142" s="27" t="e">
        <f t="shared" si="33"/>
        <v>#VALUE!</v>
      </c>
      <c r="B2142" s="186" t="s">
        <v>147</v>
      </c>
      <c r="C2142" s="8">
        <v>1977</v>
      </c>
      <c r="D2142" s="9" t="s">
        <v>133</v>
      </c>
      <c r="E2142" s="133">
        <v>9</v>
      </c>
      <c r="F2142" s="138">
        <v>0.26791666666666664</v>
      </c>
      <c r="G2142" s="134">
        <v>1.7916666666666668E-2</v>
      </c>
      <c r="H2142" s="142" t="s">
        <v>620</v>
      </c>
      <c r="I2142" s="79" t="s">
        <v>146</v>
      </c>
      <c r="J2142" s="87">
        <v>1.6</v>
      </c>
      <c r="K2142" s="13" t="s">
        <v>147</v>
      </c>
      <c r="L2142" s="13" t="s">
        <v>147</v>
      </c>
      <c r="M2142" s="13" t="s">
        <v>147</v>
      </c>
      <c r="N2142" s="119">
        <v>35.86</v>
      </c>
      <c r="O2142" s="119">
        <v>-90.09</v>
      </c>
      <c r="P2142" s="16">
        <v>5</v>
      </c>
      <c r="Q2142" s="9" t="s">
        <v>122</v>
      </c>
      <c r="R2142" s="9" t="s">
        <v>147</v>
      </c>
      <c r="S2142" s="32" t="s">
        <v>147</v>
      </c>
    </row>
    <row r="2143" spans="1:19" s="1" customFormat="1" x14ac:dyDescent="0.2">
      <c r="A2143" s="27" t="e">
        <f t="shared" si="33"/>
        <v>#VALUE!</v>
      </c>
      <c r="B2143" s="186" t="s">
        <v>147</v>
      </c>
      <c r="C2143" s="8">
        <v>1977</v>
      </c>
      <c r="D2143" s="9" t="s">
        <v>133</v>
      </c>
      <c r="E2143" s="133">
        <v>11</v>
      </c>
      <c r="F2143" s="138">
        <v>0.36516203703703703</v>
      </c>
      <c r="G2143" s="134">
        <v>0.11516203703703703</v>
      </c>
      <c r="H2143" s="142" t="s">
        <v>620</v>
      </c>
      <c r="I2143" s="79" t="s">
        <v>146</v>
      </c>
      <c r="J2143" s="87">
        <v>1.6</v>
      </c>
      <c r="K2143" s="13" t="s">
        <v>147</v>
      </c>
      <c r="L2143" s="13" t="s">
        <v>147</v>
      </c>
      <c r="M2143" s="13" t="s">
        <v>147</v>
      </c>
      <c r="N2143" s="119">
        <v>35.76</v>
      </c>
      <c r="O2143" s="119">
        <v>-90.26</v>
      </c>
      <c r="P2143" s="16">
        <v>5</v>
      </c>
      <c r="Q2143" s="9" t="s">
        <v>122</v>
      </c>
      <c r="R2143" s="9" t="s">
        <v>147</v>
      </c>
      <c r="S2143" s="32" t="s">
        <v>147</v>
      </c>
    </row>
    <row r="2144" spans="1:19" s="1" customFormat="1" ht="90" x14ac:dyDescent="0.2">
      <c r="A2144" s="27" t="e">
        <f t="shared" si="33"/>
        <v>#VALUE!</v>
      </c>
      <c r="B2144" s="186" t="s">
        <v>147</v>
      </c>
      <c r="C2144" s="8">
        <v>1977</v>
      </c>
      <c r="D2144" s="9" t="s">
        <v>139</v>
      </c>
      <c r="E2144" s="133">
        <v>9</v>
      </c>
      <c r="F2144" s="138">
        <v>0.97408564814814813</v>
      </c>
      <c r="G2144" s="134">
        <v>0.72408564814814813</v>
      </c>
      <c r="H2144" s="142" t="s">
        <v>620</v>
      </c>
      <c r="I2144" s="79" t="s">
        <v>146</v>
      </c>
      <c r="J2144" s="87">
        <v>1.6</v>
      </c>
      <c r="K2144" s="13" t="s">
        <v>147</v>
      </c>
      <c r="L2144" s="13" t="s">
        <v>147</v>
      </c>
      <c r="M2144" s="13" t="s">
        <v>147</v>
      </c>
      <c r="N2144" s="119">
        <v>35.9</v>
      </c>
      <c r="O2144" s="119">
        <v>-89.98</v>
      </c>
      <c r="P2144" s="16">
        <v>5</v>
      </c>
      <c r="Q2144" s="12" t="s">
        <v>1</v>
      </c>
      <c r="R2144" s="12" t="s">
        <v>147</v>
      </c>
      <c r="S2144" s="131" t="s">
        <v>579</v>
      </c>
    </row>
    <row r="2145" spans="1:19" s="1" customFormat="1" x14ac:dyDescent="0.2">
      <c r="A2145" s="27" t="e">
        <f t="shared" si="33"/>
        <v>#VALUE!</v>
      </c>
      <c r="B2145" s="186" t="s">
        <v>147</v>
      </c>
      <c r="C2145" s="8">
        <v>1977</v>
      </c>
      <c r="D2145" s="9" t="s">
        <v>139</v>
      </c>
      <c r="E2145" s="133">
        <v>26</v>
      </c>
      <c r="F2145" s="138">
        <v>0.74820601851851853</v>
      </c>
      <c r="G2145" s="134">
        <v>0.53987268518518516</v>
      </c>
      <c r="H2145" s="142" t="s">
        <v>619</v>
      </c>
      <c r="I2145" s="79" t="s">
        <v>146</v>
      </c>
      <c r="J2145" s="87">
        <v>2.2999999999999998</v>
      </c>
      <c r="K2145" s="13" t="s">
        <v>147</v>
      </c>
      <c r="L2145" s="13" t="s">
        <v>147</v>
      </c>
      <c r="M2145" s="13" t="s">
        <v>147</v>
      </c>
      <c r="N2145" s="119">
        <v>35.799999999999997</v>
      </c>
      <c r="O2145" s="119">
        <v>-90.16</v>
      </c>
      <c r="P2145" s="16">
        <v>10</v>
      </c>
      <c r="Q2145" s="9" t="s">
        <v>122</v>
      </c>
      <c r="R2145" s="9" t="s">
        <v>147</v>
      </c>
      <c r="S2145" s="32" t="s">
        <v>147</v>
      </c>
    </row>
    <row r="2146" spans="1:19" s="1" customFormat="1" ht="90" x14ac:dyDescent="0.2">
      <c r="A2146" s="27" t="e">
        <f t="shared" si="33"/>
        <v>#VALUE!</v>
      </c>
      <c r="B2146" s="186" t="s">
        <v>147</v>
      </c>
      <c r="C2146" s="8">
        <v>1977</v>
      </c>
      <c r="D2146" s="9" t="s">
        <v>137</v>
      </c>
      <c r="E2146" s="133">
        <v>5</v>
      </c>
      <c r="F2146" s="138">
        <v>0.16035879629629629</v>
      </c>
      <c r="G2146" s="138">
        <v>0.95202546296296298</v>
      </c>
      <c r="H2146" s="142" t="s">
        <v>619</v>
      </c>
      <c r="I2146" s="79" t="s">
        <v>146</v>
      </c>
      <c r="J2146" s="87">
        <v>1.6</v>
      </c>
      <c r="K2146" s="13" t="s">
        <v>147</v>
      </c>
      <c r="L2146" s="13" t="s">
        <v>147</v>
      </c>
      <c r="M2146" s="13" t="s">
        <v>147</v>
      </c>
      <c r="N2146" s="119">
        <v>35.99</v>
      </c>
      <c r="O2146" s="119">
        <v>-89.87</v>
      </c>
      <c r="P2146" s="16">
        <v>0.7</v>
      </c>
      <c r="Q2146" s="12" t="s">
        <v>1</v>
      </c>
      <c r="R2146" s="12" t="s">
        <v>147</v>
      </c>
      <c r="S2146" s="131" t="s">
        <v>579</v>
      </c>
    </row>
    <row r="2147" spans="1:19" s="1" customFormat="1" x14ac:dyDescent="0.2">
      <c r="A2147" s="27" t="e">
        <f t="shared" si="33"/>
        <v>#VALUE!</v>
      </c>
      <c r="B2147" s="186" t="s">
        <v>147</v>
      </c>
      <c r="C2147" s="8">
        <v>1977</v>
      </c>
      <c r="D2147" s="9" t="s">
        <v>137</v>
      </c>
      <c r="E2147" s="133">
        <v>23</v>
      </c>
      <c r="F2147" s="138">
        <v>0.35798611111111112</v>
      </c>
      <c r="G2147" s="134">
        <v>0.10798611111111112</v>
      </c>
      <c r="H2147" s="142" t="s">
        <v>619</v>
      </c>
      <c r="I2147" s="79" t="s">
        <v>146</v>
      </c>
      <c r="J2147" s="87">
        <v>2.1</v>
      </c>
      <c r="K2147" s="14" t="s">
        <v>147</v>
      </c>
      <c r="L2147" s="14" t="s">
        <v>147</v>
      </c>
      <c r="M2147" s="14" t="s">
        <v>147</v>
      </c>
      <c r="N2147" s="119">
        <v>35.76</v>
      </c>
      <c r="O2147" s="119">
        <v>-90.21</v>
      </c>
      <c r="P2147" s="16">
        <v>10</v>
      </c>
      <c r="Q2147" s="9" t="s">
        <v>122</v>
      </c>
      <c r="R2147" s="116" t="s">
        <v>232</v>
      </c>
      <c r="S2147" s="32" t="s">
        <v>147</v>
      </c>
    </row>
    <row r="2148" spans="1:19" s="1" customFormat="1" ht="90" x14ac:dyDescent="0.2">
      <c r="A2148" s="27" t="e">
        <f t="shared" si="33"/>
        <v>#VALUE!</v>
      </c>
      <c r="B2148" s="186" t="s">
        <v>147</v>
      </c>
      <c r="C2148" s="8">
        <v>1977</v>
      </c>
      <c r="D2148" s="9" t="s">
        <v>138</v>
      </c>
      <c r="E2148" s="133">
        <v>9</v>
      </c>
      <c r="F2148" s="138">
        <v>0.76672453703703702</v>
      </c>
      <c r="G2148" s="138">
        <v>0.51672453703703702</v>
      </c>
      <c r="H2148" s="142" t="s">
        <v>620</v>
      </c>
      <c r="I2148" s="79" t="s">
        <v>146</v>
      </c>
      <c r="J2148" s="87">
        <v>2.4</v>
      </c>
      <c r="K2148" s="13" t="s">
        <v>147</v>
      </c>
      <c r="L2148" s="13" t="s">
        <v>147</v>
      </c>
      <c r="M2148" s="13" t="s">
        <v>147</v>
      </c>
      <c r="N2148" s="119">
        <v>35.96</v>
      </c>
      <c r="O2148" s="119">
        <v>-89.89</v>
      </c>
      <c r="P2148" s="16">
        <v>5</v>
      </c>
      <c r="Q2148" s="12" t="s">
        <v>1</v>
      </c>
      <c r="R2148" s="12" t="s">
        <v>147</v>
      </c>
      <c r="S2148" s="131" t="s">
        <v>579</v>
      </c>
    </row>
    <row r="2149" spans="1:19" s="1" customFormat="1" ht="90" x14ac:dyDescent="0.2">
      <c r="A2149" s="27" t="e">
        <f t="shared" si="33"/>
        <v>#VALUE!</v>
      </c>
      <c r="B2149" s="186" t="s">
        <v>147</v>
      </c>
      <c r="C2149" s="8">
        <v>1977</v>
      </c>
      <c r="D2149" s="12" t="s">
        <v>131</v>
      </c>
      <c r="E2149" s="133">
        <v>12</v>
      </c>
      <c r="F2149" s="138">
        <v>0.29054398148148147</v>
      </c>
      <c r="G2149" s="134">
        <v>4.0543981481481479E-2</v>
      </c>
      <c r="H2149" s="142" t="s">
        <v>620</v>
      </c>
      <c r="I2149" s="116" t="s">
        <v>146</v>
      </c>
      <c r="J2149" s="87">
        <v>1.8</v>
      </c>
      <c r="K2149" s="13" t="s">
        <v>147</v>
      </c>
      <c r="L2149" s="13" t="s">
        <v>147</v>
      </c>
      <c r="M2149" s="13" t="s">
        <v>147</v>
      </c>
      <c r="N2149" s="119">
        <v>35.99</v>
      </c>
      <c r="O2149" s="119">
        <v>-89.9</v>
      </c>
      <c r="P2149" s="16">
        <v>5</v>
      </c>
      <c r="Q2149" s="12" t="s">
        <v>1</v>
      </c>
      <c r="R2149" s="12" t="s">
        <v>147</v>
      </c>
      <c r="S2149" s="131" t="s">
        <v>579</v>
      </c>
    </row>
    <row r="2150" spans="1:19" s="1" customFormat="1" ht="90" x14ac:dyDescent="0.2">
      <c r="A2150" s="27" t="e">
        <f t="shared" si="33"/>
        <v>#VALUE!</v>
      </c>
      <c r="B2150" s="186" t="s">
        <v>147</v>
      </c>
      <c r="C2150" s="8">
        <v>1978</v>
      </c>
      <c r="D2150" s="12" t="s">
        <v>132</v>
      </c>
      <c r="E2150" s="133">
        <v>24</v>
      </c>
      <c r="F2150" s="138">
        <v>0.10236111111111111</v>
      </c>
      <c r="G2150" s="134">
        <v>0.85236111111111112</v>
      </c>
      <c r="H2150" s="142" t="s">
        <v>620</v>
      </c>
      <c r="I2150" s="79" t="s">
        <v>146</v>
      </c>
      <c r="J2150" s="87">
        <v>1.6</v>
      </c>
      <c r="K2150" s="13" t="s">
        <v>147</v>
      </c>
      <c r="L2150" s="13" t="s">
        <v>147</v>
      </c>
      <c r="M2150" s="13" t="s">
        <v>147</v>
      </c>
      <c r="N2150" s="119">
        <v>35.979999999999997</v>
      </c>
      <c r="O2150" s="119">
        <v>-89.99</v>
      </c>
      <c r="P2150" s="16">
        <v>5</v>
      </c>
      <c r="Q2150" s="12" t="s">
        <v>1</v>
      </c>
      <c r="R2150" s="12" t="s">
        <v>147</v>
      </c>
      <c r="S2150" s="131" t="s">
        <v>579</v>
      </c>
    </row>
    <row r="2151" spans="1:19" s="1" customFormat="1" ht="90" x14ac:dyDescent="0.2">
      <c r="A2151" s="27" t="e">
        <f t="shared" si="33"/>
        <v>#VALUE!</v>
      </c>
      <c r="B2151" s="186" t="s">
        <v>147</v>
      </c>
      <c r="C2151" s="8">
        <v>1978</v>
      </c>
      <c r="D2151" s="12" t="s">
        <v>140</v>
      </c>
      <c r="E2151" s="133">
        <v>18</v>
      </c>
      <c r="F2151" s="138">
        <v>0.42918981481481483</v>
      </c>
      <c r="G2151" s="134">
        <v>0.1791898148148148</v>
      </c>
      <c r="H2151" s="142" t="s">
        <v>620</v>
      </c>
      <c r="I2151" s="79" t="s">
        <v>146</v>
      </c>
      <c r="J2151" s="87">
        <v>1.5</v>
      </c>
      <c r="K2151" s="13" t="s">
        <v>147</v>
      </c>
      <c r="L2151" s="13" t="s">
        <v>147</v>
      </c>
      <c r="M2151" s="13" t="s">
        <v>147</v>
      </c>
      <c r="N2151" s="119">
        <v>35.9</v>
      </c>
      <c r="O2151" s="119">
        <v>-89.96</v>
      </c>
      <c r="P2151" s="16">
        <v>10</v>
      </c>
      <c r="Q2151" s="12" t="s">
        <v>1</v>
      </c>
      <c r="R2151" s="12" t="s">
        <v>147</v>
      </c>
      <c r="S2151" s="131" t="s">
        <v>579</v>
      </c>
    </row>
    <row r="2152" spans="1:19" s="1" customFormat="1" ht="90" x14ac:dyDescent="0.2">
      <c r="A2152" s="27" t="e">
        <f t="shared" si="33"/>
        <v>#VALUE!</v>
      </c>
      <c r="B2152" s="186" t="s">
        <v>147</v>
      </c>
      <c r="C2152" s="8">
        <v>1978</v>
      </c>
      <c r="D2152" s="12" t="s">
        <v>139</v>
      </c>
      <c r="E2152" s="133">
        <v>5</v>
      </c>
      <c r="F2152" s="138">
        <v>0.72636574074074067</v>
      </c>
      <c r="G2152" s="134">
        <v>0.47636574074074073</v>
      </c>
      <c r="H2152" s="142" t="s">
        <v>620</v>
      </c>
      <c r="I2152" s="79" t="s">
        <v>146</v>
      </c>
      <c r="J2152" s="87">
        <v>2.8</v>
      </c>
      <c r="K2152" s="13" t="s">
        <v>147</v>
      </c>
      <c r="L2152" s="13" t="s">
        <v>147</v>
      </c>
      <c r="M2152" s="13" t="s">
        <v>147</v>
      </c>
      <c r="N2152" s="119">
        <v>35.97</v>
      </c>
      <c r="O2152" s="119">
        <v>-89.91</v>
      </c>
      <c r="P2152" s="16">
        <v>8.1999999999999993</v>
      </c>
      <c r="Q2152" s="12" t="s">
        <v>1</v>
      </c>
      <c r="R2152" s="12" t="s">
        <v>147</v>
      </c>
      <c r="S2152" s="131" t="s">
        <v>579</v>
      </c>
    </row>
    <row r="2153" spans="1:19" s="1" customFormat="1" ht="90" x14ac:dyDescent="0.2">
      <c r="A2153" s="27" t="e">
        <f t="shared" si="33"/>
        <v>#VALUE!</v>
      </c>
      <c r="B2153" s="186" t="s">
        <v>147</v>
      </c>
      <c r="C2153" s="8">
        <v>1978</v>
      </c>
      <c r="D2153" s="12" t="s">
        <v>141</v>
      </c>
      <c r="E2153" s="133">
        <v>9</v>
      </c>
      <c r="F2153" s="138">
        <v>0.24259259259259258</v>
      </c>
      <c r="G2153" s="138">
        <v>3.425925925925926E-2</v>
      </c>
      <c r="H2153" s="142" t="s">
        <v>619</v>
      </c>
      <c r="I2153" s="79" t="s">
        <v>146</v>
      </c>
      <c r="J2153" s="87">
        <v>1.4</v>
      </c>
      <c r="K2153" s="13" t="s">
        <v>147</v>
      </c>
      <c r="L2153" s="13" t="s">
        <v>147</v>
      </c>
      <c r="M2153" s="13" t="s">
        <v>147</v>
      </c>
      <c r="N2153" s="119">
        <v>35.96</v>
      </c>
      <c r="O2153" s="119">
        <v>-89.91</v>
      </c>
      <c r="P2153" s="16">
        <v>8.1999999999999993</v>
      </c>
      <c r="Q2153" s="12" t="s">
        <v>1</v>
      </c>
      <c r="R2153" s="12" t="s">
        <v>147</v>
      </c>
      <c r="S2153" s="131" t="s">
        <v>579</v>
      </c>
    </row>
    <row r="2154" spans="1:19" s="1" customFormat="1" x14ac:dyDescent="0.2">
      <c r="A2154" s="27" t="e">
        <f t="shared" si="33"/>
        <v>#VALUE!</v>
      </c>
      <c r="B2154" s="186" t="s">
        <v>147</v>
      </c>
      <c r="C2154" s="8">
        <v>1978</v>
      </c>
      <c r="D2154" s="9" t="s">
        <v>135</v>
      </c>
      <c r="E2154" s="133">
        <v>16</v>
      </c>
      <c r="F2154" s="138">
        <v>0.1542476851851852</v>
      </c>
      <c r="G2154" s="134">
        <v>0.9459143518518518</v>
      </c>
      <c r="H2154" s="142" t="s">
        <v>619</v>
      </c>
      <c r="I2154" s="79" t="s">
        <v>146</v>
      </c>
      <c r="J2154" s="87">
        <v>2.1</v>
      </c>
      <c r="K2154" s="13" t="s">
        <v>147</v>
      </c>
      <c r="L2154" s="13" t="s">
        <v>147</v>
      </c>
      <c r="M2154" s="13" t="s">
        <v>147</v>
      </c>
      <c r="N2154" s="119">
        <v>35.82</v>
      </c>
      <c r="O2154" s="119">
        <v>-90.11</v>
      </c>
      <c r="P2154" s="16" t="s">
        <v>147</v>
      </c>
      <c r="Q2154" s="9" t="s">
        <v>122</v>
      </c>
      <c r="R2154" s="9" t="s">
        <v>147</v>
      </c>
      <c r="S2154" s="32" t="s">
        <v>147</v>
      </c>
    </row>
    <row r="2155" spans="1:19" s="1" customFormat="1" x14ac:dyDescent="0.2">
      <c r="A2155" s="27" t="e">
        <f t="shared" si="33"/>
        <v>#VALUE!</v>
      </c>
      <c r="B2155" s="186" t="s">
        <v>147</v>
      </c>
      <c r="C2155" s="8">
        <v>1978</v>
      </c>
      <c r="D2155" s="9" t="s">
        <v>135</v>
      </c>
      <c r="E2155" s="133">
        <v>20</v>
      </c>
      <c r="F2155" s="138">
        <v>0.12263888888888889</v>
      </c>
      <c r="G2155" s="134">
        <v>0.91430555555555559</v>
      </c>
      <c r="H2155" s="142" t="s">
        <v>619</v>
      </c>
      <c r="I2155" s="79" t="s">
        <v>146</v>
      </c>
      <c r="J2155" s="87">
        <v>2.6</v>
      </c>
      <c r="K2155" s="13" t="s">
        <v>147</v>
      </c>
      <c r="L2155" s="13" t="s">
        <v>147</v>
      </c>
      <c r="M2155" s="13" t="s">
        <v>147</v>
      </c>
      <c r="N2155" s="119">
        <v>35.89</v>
      </c>
      <c r="O2155" s="119">
        <v>-90.13</v>
      </c>
      <c r="P2155" s="16">
        <v>5</v>
      </c>
      <c r="Q2155" s="9" t="s">
        <v>122</v>
      </c>
      <c r="R2155" s="9" t="s">
        <v>147</v>
      </c>
      <c r="S2155" s="32" t="s">
        <v>147</v>
      </c>
    </row>
    <row r="2156" spans="1:19" s="1" customFormat="1" x14ac:dyDescent="0.2">
      <c r="A2156" s="27" t="e">
        <f t="shared" si="33"/>
        <v>#VALUE!</v>
      </c>
      <c r="B2156" s="186" t="s">
        <v>147</v>
      </c>
      <c r="C2156" s="8">
        <v>1978</v>
      </c>
      <c r="D2156" s="9" t="s">
        <v>135</v>
      </c>
      <c r="E2156" s="133">
        <v>20</v>
      </c>
      <c r="F2156" s="138">
        <v>0.13282407407407407</v>
      </c>
      <c r="G2156" s="134">
        <v>0.92449074074074078</v>
      </c>
      <c r="H2156" s="142" t="s">
        <v>619</v>
      </c>
      <c r="I2156" s="79" t="s">
        <v>146</v>
      </c>
      <c r="J2156" s="87">
        <v>1.6</v>
      </c>
      <c r="K2156" s="13" t="s">
        <v>147</v>
      </c>
      <c r="L2156" s="13" t="s">
        <v>147</v>
      </c>
      <c r="M2156" s="13" t="s">
        <v>147</v>
      </c>
      <c r="N2156" s="119">
        <v>35.840000000000003</v>
      </c>
      <c r="O2156" s="119">
        <v>-90.16</v>
      </c>
      <c r="P2156" s="16">
        <v>10</v>
      </c>
      <c r="Q2156" s="9" t="s">
        <v>122</v>
      </c>
      <c r="R2156" s="9" t="s">
        <v>147</v>
      </c>
      <c r="S2156" s="32" t="s">
        <v>147</v>
      </c>
    </row>
    <row r="2157" spans="1:19" s="1" customFormat="1" x14ac:dyDescent="0.2">
      <c r="A2157" s="27" t="e">
        <f t="shared" si="33"/>
        <v>#VALUE!</v>
      </c>
      <c r="B2157" s="186" t="s">
        <v>147</v>
      </c>
      <c r="C2157" s="8">
        <v>1978</v>
      </c>
      <c r="D2157" s="9" t="s">
        <v>135</v>
      </c>
      <c r="E2157" s="133">
        <v>21</v>
      </c>
      <c r="F2157" s="138">
        <v>0.2658449074074074</v>
      </c>
      <c r="G2157" s="134">
        <v>5.7511574074074069E-2</v>
      </c>
      <c r="H2157" s="142" t="s">
        <v>619</v>
      </c>
      <c r="I2157" s="79" t="s">
        <v>146</v>
      </c>
      <c r="J2157" s="87">
        <v>1.2</v>
      </c>
      <c r="K2157" s="13" t="s">
        <v>147</v>
      </c>
      <c r="L2157" s="13" t="s">
        <v>147</v>
      </c>
      <c r="M2157" s="13" t="s">
        <v>147</v>
      </c>
      <c r="N2157" s="119">
        <v>35.799999999999997</v>
      </c>
      <c r="O2157" s="119">
        <v>-90.11</v>
      </c>
      <c r="P2157" s="16">
        <v>11.9</v>
      </c>
      <c r="Q2157" s="9" t="s">
        <v>122</v>
      </c>
      <c r="R2157" s="9" t="s">
        <v>147</v>
      </c>
      <c r="S2157" s="32" t="s">
        <v>147</v>
      </c>
    </row>
    <row r="2158" spans="1:19" s="1" customFormat="1" x14ac:dyDescent="0.2">
      <c r="A2158" s="27" t="e">
        <f t="shared" si="33"/>
        <v>#VALUE!</v>
      </c>
      <c r="B2158" s="186" t="s">
        <v>147</v>
      </c>
      <c r="C2158" s="8">
        <v>1978</v>
      </c>
      <c r="D2158" s="9" t="s">
        <v>142</v>
      </c>
      <c r="E2158" s="133">
        <v>30</v>
      </c>
      <c r="F2158" s="138">
        <v>0.44466435185185182</v>
      </c>
      <c r="G2158" s="134">
        <v>0.23633101851851854</v>
      </c>
      <c r="H2158" s="142" t="s">
        <v>619</v>
      </c>
      <c r="I2158" s="79" t="s">
        <v>146</v>
      </c>
      <c r="J2158" s="87">
        <v>1.4</v>
      </c>
      <c r="K2158" s="13" t="s">
        <v>147</v>
      </c>
      <c r="L2158" s="13" t="s">
        <v>147</v>
      </c>
      <c r="M2158" s="13" t="s">
        <v>147</v>
      </c>
      <c r="N2158" s="119">
        <v>35.85</v>
      </c>
      <c r="O2158" s="119">
        <v>-90.07</v>
      </c>
      <c r="P2158" s="16">
        <v>5</v>
      </c>
      <c r="Q2158" s="9" t="s">
        <v>122</v>
      </c>
      <c r="R2158" s="9" t="s">
        <v>147</v>
      </c>
      <c r="S2158" s="32" t="s">
        <v>147</v>
      </c>
    </row>
    <row r="2159" spans="1:19" s="1" customFormat="1" ht="90" x14ac:dyDescent="0.2">
      <c r="A2159" s="27" t="e">
        <f t="shared" si="33"/>
        <v>#VALUE!</v>
      </c>
      <c r="B2159" s="186" t="s">
        <v>147</v>
      </c>
      <c r="C2159" s="8">
        <v>1978</v>
      </c>
      <c r="D2159" s="9" t="s">
        <v>134</v>
      </c>
      <c r="E2159" s="133">
        <v>15</v>
      </c>
      <c r="F2159" s="138">
        <v>0.24337962962962964</v>
      </c>
      <c r="G2159" s="138">
        <v>3.5046296296296298E-2</v>
      </c>
      <c r="H2159" s="142" t="s">
        <v>619</v>
      </c>
      <c r="I2159" s="79" t="s">
        <v>146</v>
      </c>
      <c r="J2159" s="87">
        <v>2.7</v>
      </c>
      <c r="K2159" s="13" t="s">
        <v>147</v>
      </c>
      <c r="L2159" s="13" t="s">
        <v>147</v>
      </c>
      <c r="M2159" s="13" t="s">
        <v>147</v>
      </c>
      <c r="N2159" s="119">
        <v>35.840000000000003</v>
      </c>
      <c r="O2159" s="119">
        <v>-89.81</v>
      </c>
      <c r="P2159" s="16">
        <v>10.8</v>
      </c>
      <c r="Q2159" s="12" t="s">
        <v>1</v>
      </c>
      <c r="R2159" s="12" t="s">
        <v>147</v>
      </c>
      <c r="S2159" s="131" t="s">
        <v>579</v>
      </c>
    </row>
    <row r="2160" spans="1:19" s="1" customFormat="1" x14ac:dyDescent="0.2">
      <c r="A2160" s="27" t="e">
        <f t="shared" si="33"/>
        <v>#VALUE!</v>
      </c>
      <c r="B2160" s="186" t="s">
        <v>147</v>
      </c>
      <c r="C2160" s="8">
        <v>1978</v>
      </c>
      <c r="D2160" s="9" t="s">
        <v>134</v>
      </c>
      <c r="E2160" s="133">
        <v>21</v>
      </c>
      <c r="F2160" s="138">
        <v>0.30401620370370369</v>
      </c>
      <c r="G2160" s="134">
        <v>9.5682870370370376E-2</v>
      </c>
      <c r="H2160" s="142" t="s">
        <v>619</v>
      </c>
      <c r="I2160" s="79" t="s">
        <v>146</v>
      </c>
      <c r="J2160" s="87">
        <v>2.1</v>
      </c>
      <c r="K2160" s="13" t="s">
        <v>147</v>
      </c>
      <c r="L2160" s="13" t="s">
        <v>147</v>
      </c>
      <c r="M2160" s="13" t="s">
        <v>147</v>
      </c>
      <c r="N2160" s="119">
        <v>35.840000000000003</v>
      </c>
      <c r="O2160" s="119">
        <v>-90.01</v>
      </c>
      <c r="P2160" s="16">
        <v>5</v>
      </c>
      <c r="Q2160" s="9" t="s">
        <v>122</v>
      </c>
      <c r="R2160" s="9" t="s">
        <v>147</v>
      </c>
      <c r="S2160" s="32" t="s">
        <v>147</v>
      </c>
    </row>
    <row r="2161" spans="1:19" s="1" customFormat="1" ht="90" x14ac:dyDescent="0.2">
      <c r="A2161" s="27" t="e">
        <f t="shared" si="33"/>
        <v>#VALUE!</v>
      </c>
      <c r="B2161" s="186" t="s">
        <v>147</v>
      </c>
      <c r="C2161" s="8">
        <v>1978</v>
      </c>
      <c r="D2161" s="9" t="s">
        <v>138</v>
      </c>
      <c r="E2161" s="133">
        <v>3</v>
      </c>
      <c r="F2161" s="138">
        <v>0.37302083333333336</v>
      </c>
      <c r="G2161" s="138">
        <v>0.12302083333333334</v>
      </c>
      <c r="H2161" s="142" t="s">
        <v>620</v>
      </c>
      <c r="I2161" s="79" t="s">
        <v>146</v>
      </c>
      <c r="J2161" s="87">
        <v>1.6</v>
      </c>
      <c r="K2161" s="13" t="s">
        <v>147</v>
      </c>
      <c r="L2161" s="13" t="s">
        <v>147</v>
      </c>
      <c r="M2161" s="13" t="s">
        <v>147</v>
      </c>
      <c r="N2161" s="119">
        <v>35.96</v>
      </c>
      <c r="O2161" s="119">
        <v>-89.9</v>
      </c>
      <c r="P2161" s="16">
        <v>5</v>
      </c>
      <c r="Q2161" s="12" t="s">
        <v>1</v>
      </c>
      <c r="R2161" s="12" t="s">
        <v>147</v>
      </c>
      <c r="S2161" s="131" t="s">
        <v>579</v>
      </c>
    </row>
    <row r="2162" spans="1:19" s="1" customFormat="1" x14ac:dyDescent="0.2">
      <c r="A2162" s="27" t="e">
        <f t="shared" si="33"/>
        <v>#VALUE!</v>
      </c>
      <c r="B2162" s="186" t="s">
        <v>147</v>
      </c>
      <c r="C2162" s="8">
        <v>1978</v>
      </c>
      <c r="D2162" s="9" t="s">
        <v>138</v>
      </c>
      <c r="E2162" s="133">
        <v>15</v>
      </c>
      <c r="F2162" s="138">
        <v>0.35943287037037036</v>
      </c>
      <c r="G2162" s="134">
        <v>0.10943287037037037</v>
      </c>
      <c r="H2162" s="142" t="s">
        <v>620</v>
      </c>
      <c r="I2162" s="79" t="s">
        <v>146</v>
      </c>
      <c r="J2162" s="87">
        <v>1.8</v>
      </c>
      <c r="K2162" s="13" t="s">
        <v>147</v>
      </c>
      <c r="L2162" s="13" t="s">
        <v>147</v>
      </c>
      <c r="M2162" s="13" t="s">
        <v>147</v>
      </c>
      <c r="N2162" s="119">
        <v>35.76</v>
      </c>
      <c r="O2162" s="119">
        <v>-90.23</v>
      </c>
      <c r="P2162" s="16">
        <v>5</v>
      </c>
      <c r="Q2162" s="9" t="s">
        <v>122</v>
      </c>
      <c r="R2162" s="9" t="s">
        <v>147</v>
      </c>
      <c r="S2162" s="32" t="s">
        <v>147</v>
      </c>
    </row>
    <row r="2163" spans="1:19" s="1" customFormat="1" x14ac:dyDescent="0.2">
      <c r="A2163" s="27" t="e">
        <f t="shared" si="33"/>
        <v>#VALUE!</v>
      </c>
      <c r="B2163" s="186" t="s">
        <v>147</v>
      </c>
      <c r="C2163" s="8">
        <v>1978</v>
      </c>
      <c r="D2163" s="9" t="s">
        <v>138</v>
      </c>
      <c r="E2163" s="133">
        <v>20</v>
      </c>
      <c r="F2163" s="138">
        <v>0.62099537037037034</v>
      </c>
      <c r="G2163" s="134">
        <v>0.37099537037037034</v>
      </c>
      <c r="H2163" s="142" t="s">
        <v>620</v>
      </c>
      <c r="I2163" s="79" t="s">
        <v>146</v>
      </c>
      <c r="J2163" s="87">
        <v>1.8</v>
      </c>
      <c r="K2163" s="13" t="s">
        <v>147</v>
      </c>
      <c r="L2163" s="13" t="s">
        <v>147</v>
      </c>
      <c r="M2163" s="13" t="s">
        <v>147</v>
      </c>
      <c r="N2163" s="119">
        <v>35.76</v>
      </c>
      <c r="O2163" s="119">
        <v>-90.23</v>
      </c>
      <c r="P2163" s="16">
        <v>5</v>
      </c>
      <c r="Q2163" s="9" t="s">
        <v>122</v>
      </c>
      <c r="R2163" s="9" t="s">
        <v>147</v>
      </c>
      <c r="S2163" s="32" t="s">
        <v>147</v>
      </c>
    </row>
    <row r="2164" spans="1:19" s="1" customFormat="1" ht="90" x14ac:dyDescent="0.2">
      <c r="A2164" s="27" t="e">
        <f t="shared" si="33"/>
        <v>#VALUE!</v>
      </c>
      <c r="B2164" s="186" t="s">
        <v>147</v>
      </c>
      <c r="C2164" s="8">
        <v>1978</v>
      </c>
      <c r="D2164" s="9" t="s">
        <v>138</v>
      </c>
      <c r="E2164" s="133">
        <v>21</v>
      </c>
      <c r="F2164" s="138">
        <v>0.9801157407407407</v>
      </c>
      <c r="G2164" s="134">
        <v>0.7301157407407407</v>
      </c>
      <c r="H2164" s="142" t="s">
        <v>620</v>
      </c>
      <c r="I2164" s="79" t="s">
        <v>146</v>
      </c>
      <c r="J2164" s="87">
        <v>2.4</v>
      </c>
      <c r="K2164" s="13" t="s">
        <v>147</v>
      </c>
      <c r="L2164" s="13" t="s">
        <v>147</v>
      </c>
      <c r="M2164" s="13" t="s">
        <v>147</v>
      </c>
      <c r="N2164" s="119">
        <v>35.97</v>
      </c>
      <c r="O2164" s="119">
        <v>-89.92</v>
      </c>
      <c r="P2164" s="16">
        <v>9.8000000000000007</v>
      </c>
      <c r="Q2164" s="12" t="s">
        <v>1</v>
      </c>
      <c r="R2164" s="12" t="s">
        <v>147</v>
      </c>
      <c r="S2164" s="131" t="s">
        <v>579</v>
      </c>
    </row>
    <row r="2165" spans="1:19" s="1" customFormat="1" x14ac:dyDescent="0.2">
      <c r="A2165" s="27" t="e">
        <f t="shared" si="33"/>
        <v>#VALUE!</v>
      </c>
      <c r="B2165" s="186" t="s">
        <v>147</v>
      </c>
      <c r="C2165" s="8">
        <v>1978</v>
      </c>
      <c r="D2165" s="9" t="s">
        <v>138</v>
      </c>
      <c r="E2165" s="133">
        <v>22</v>
      </c>
      <c r="F2165" s="138">
        <v>0.41106481481481483</v>
      </c>
      <c r="G2165" s="134">
        <v>0.1610648148148148</v>
      </c>
      <c r="H2165" s="142" t="s">
        <v>620</v>
      </c>
      <c r="I2165" s="79" t="s">
        <v>146</v>
      </c>
      <c r="J2165" s="87">
        <v>1.5</v>
      </c>
      <c r="K2165" s="13" t="s">
        <v>147</v>
      </c>
      <c r="L2165" s="13" t="s">
        <v>147</v>
      </c>
      <c r="M2165" s="13" t="s">
        <v>147</v>
      </c>
      <c r="N2165" s="119">
        <v>35.72</v>
      </c>
      <c r="O2165" s="119">
        <v>-90.27</v>
      </c>
      <c r="P2165" s="16">
        <v>5</v>
      </c>
      <c r="Q2165" s="9" t="s">
        <v>122</v>
      </c>
      <c r="R2165" s="9" t="s">
        <v>147</v>
      </c>
      <c r="S2165" s="32" t="s">
        <v>147</v>
      </c>
    </row>
    <row r="2166" spans="1:19" s="1" customFormat="1" x14ac:dyDescent="0.2">
      <c r="A2166" s="27" t="e">
        <f t="shared" si="33"/>
        <v>#VALUE!</v>
      </c>
      <c r="B2166" s="186" t="s">
        <v>147</v>
      </c>
      <c r="C2166" s="8">
        <v>1978</v>
      </c>
      <c r="D2166" s="9" t="s">
        <v>131</v>
      </c>
      <c r="E2166" s="79">
        <v>5</v>
      </c>
      <c r="F2166" s="144">
        <v>0.3979861111111111</v>
      </c>
      <c r="G2166" s="134">
        <v>0.14798611111111112</v>
      </c>
      <c r="H2166" s="142" t="s">
        <v>620</v>
      </c>
      <c r="I2166" s="79" t="s">
        <v>146</v>
      </c>
      <c r="J2166" s="87">
        <v>1.6</v>
      </c>
      <c r="K2166" s="13" t="s">
        <v>147</v>
      </c>
      <c r="L2166" s="13" t="s">
        <v>147</v>
      </c>
      <c r="M2166" s="13" t="s">
        <v>147</v>
      </c>
      <c r="N2166" s="119">
        <v>35.89</v>
      </c>
      <c r="O2166" s="119">
        <v>-90.14</v>
      </c>
      <c r="P2166" s="16">
        <v>5</v>
      </c>
      <c r="Q2166" s="9" t="s">
        <v>122</v>
      </c>
      <c r="R2166" s="9" t="s">
        <v>147</v>
      </c>
      <c r="S2166" s="32" t="s">
        <v>147</v>
      </c>
    </row>
    <row r="2167" spans="1:19" s="1" customFormat="1" ht="90" x14ac:dyDescent="0.2">
      <c r="A2167" s="27" t="e">
        <f t="shared" si="33"/>
        <v>#VALUE!</v>
      </c>
      <c r="B2167" s="186" t="s">
        <v>147</v>
      </c>
      <c r="C2167" s="8">
        <v>1978</v>
      </c>
      <c r="D2167" s="9" t="s">
        <v>131</v>
      </c>
      <c r="E2167" s="133">
        <v>20</v>
      </c>
      <c r="F2167" s="138">
        <v>0.85774305555555552</v>
      </c>
      <c r="G2167" s="138">
        <v>0.60774305555555552</v>
      </c>
      <c r="H2167" s="142" t="s">
        <v>620</v>
      </c>
      <c r="I2167" s="79" t="s">
        <v>146</v>
      </c>
      <c r="J2167" s="87">
        <v>1.8</v>
      </c>
      <c r="K2167" s="13" t="s">
        <v>147</v>
      </c>
      <c r="L2167" s="13" t="s">
        <v>147</v>
      </c>
      <c r="M2167" s="13" t="s">
        <v>147</v>
      </c>
      <c r="N2167" s="119">
        <v>35.909999999999997</v>
      </c>
      <c r="O2167" s="119">
        <v>-89.99</v>
      </c>
      <c r="P2167" s="16">
        <v>5</v>
      </c>
      <c r="Q2167" s="12" t="s">
        <v>1</v>
      </c>
      <c r="R2167" s="12" t="s">
        <v>147</v>
      </c>
      <c r="S2167" s="131" t="s">
        <v>579</v>
      </c>
    </row>
    <row r="2168" spans="1:19" s="1" customFormat="1" x14ac:dyDescent="0.2">
      <c r="A2168" s="27" t="e">
        <f t="shared" si="33"/>
        <v>#VALUE!</v>
      </c>
      <c r="B2168" s="186" t="s">
        <v>147</v>
      </c>
      <c r="C2168" s="8">
        <v>1979</v>
      </c>
      <c r="D2168" s="9" t="s">
        <v>133</v>
      </c>
      <c r="E2168" s="133">
        <v>1</v>
      </c>
      <c r="F2168" s="138">
        <v>0.95399305555555547</v>
      </c>
      <c r="G2168" s="134">
        <v>5.2873263888888884</v>
      </c>
      <c r="H2168" s="142" t="s">
        <v>620</v>
      </c>
      <c r="I2168" s="79" t="s">
        <v>146</v>
      </c>
      <c r="J2168" s="87">
        <v>1.8</v>
      </c>
      <c r="K2168" s="13" t="s">
        <v>147</v>
      </c>
      <c r="L2168" s="13" t="s">
        <v>147</v>
      </c>
      <c r="M2168" s="13" t="s">
        <v>147</v>
      </c>
      <c r="N2168" s="119">
        <v>35.770000000000003</v>
      </c>
      <c r="O2168" s="119">
        <v>-90.2</v>
      </c>
      <c r="P2168" s="16">
        <v>5</v>
      </c>
      <c r="Q2168" s="9" t="s">
        <v>122</v>
      </c>
      <c r="R2168" s="9" t="s">
        <v>147</v>
      </c>
      <c r="S2168" s="32" t="s">
        <v>147</v>
      </c>
    </row>
    <row r="2169" spans="1:19" s="1" customFormat="1" ht="90" x14ac:dyDescent="0.2">
      <c r="A2169" s="27" t="e">
        <f t="shared" si="33"/>
        <v>#VALUE!</v>
      </c>
      <c r="B2169" s="186" t="s">
        <v>147</v>
      </c>
      <c r="C2169" s="8">
        <v>1979</v>
      </c>
      <c r="D2169" s="9" t="s">
        <v>133</v>
      </c>
      <c r="E2169" s="133">
        <v>3</v>
      </c>
      <c r="F2169" s="138">
        <v>0.35539351851851847</v>
      </c>
      <c r="G2169" s="134">
        <v>0.10539351851851853</v>
      </c>
      <c r="H2169" s="142" t="s">
        <v>620</v>
      </c>
      <c r="I2169" s="79" t="s">
        <v>146</v>
      </c>
      <c r="J2169" s="87">
        <v>2.2000000000000002</v>
      </c>
      <c r="K2169" s="13" t="s">
        <v>147</v>
      </c>
      <c r="L2169" s="13" t="s">
        <v>147</v>
      </c>
      <c r="M2169" s="13" t="s">
        <v>147</v>
      </c>
      <c r="N2169" s="119">
        <v>35.869999999999997</v>
      </c>
      <c r="O2169" s="119">
        <v>-89.95</v>
      </c>
      <c r="P2169" s="16">
        <v>5</v>
      </c>
      <c r="Q2169" s="9" t="s">
        <v>122</v>
      </c>
      <c r="R2169" s="12" t="s">
        <v>147</v>
      </c>
      <c r="S2169" s="131" t="s">
        <v>579</v>
      </c>
    </row>
    <row r="2170" spans="1:19" s="1" customFormat="1" x14ac:dyDescent="0.2">
      <c r="A2170" s="27" t="e">
        <f t="shared" si="33"/>
        <v>#VALUE!</v>
      </c>
      <c r="B2170" s="186" t="s">
        <v>147</v>
      </c>
      <c r="C2170" s="8">
        <v>1979</v>
      </c>
      <c r="D2170" s="9" t="s">
        <v>133</v>
      </c>
      <c r="E2170" s="133">
        <v>4</v>
      </c>
      <c r="F2170" s="138">
        <v>0.22996527777777778</v>
      </c>
      <c r="G2170" s="134">
        <v>0.97996527777777775</v>
      </c>
      <c r="H2170" s="142" t="s">
        <v>620</v>
      </c>
      <c r="I2170" s="79" t="s">
        <v>146</v>
      </c>
      <c r="J2170" s="87">
        <v>3</v>
      </c>
      <c r="K2170" s="13" t="s">
        <v>147</v>
      </c>
      <c r="L2170" s="13">
        <v>3.2</v>
      </c>
      <c r="M2170" s="13" t="s">
        <v>147</v>
      </c>
      <c r="N2170" s="119">
        <v>35.840000000000003</v>
      </c>
      <c r="O2170" s="119">
        <v>-90.08</v>
      </c>
      <c r="P2170" s="16">
        <v>13.8</v>
      </c>
      <c r="Q2170" s="9" t="s">
        <v>122</v>
      </c>
      <c r="R2170" s="9" t="s">
        <v>147</v>
      </c>
      <c r="S2170" s="32" t="s">
        <v>147</v>
      </c>
    </row>
    <row r="2171" spans="1:19" s="1" customFormat="1" x14ac:dyDescent="0.2">
      <c r="A2171" s="27" t="e">
        <f t="shared" si="33"/>
        <v>#VALUE!</v>
      </c>
      <c r="B2171" s="186" t="s">
        <v>147</v>
      </c>
      <c r="C2171" s="8">
        <v>1979</v>
      </c>
      <c r="D2171" s="9" t="s">
        <v>133</v>
      </c>
      <c r="E2171" s="133">
        <v>13</v>
      </c>
      <c r="F2171" s="138">
        <v>0.76590277777777782</v>
      </c>
      <c r="G2171" s="134">
        <v>0.51590277777777771</v>
      </c>
      <c r="H2171" s="142" t="s">
        <v>620</v>
      </c>
      <c r="I2171" s="79" t="s">
        <v>146</v>
      </c>
      <c r="J2171" s="87">
        <v>2.6</v>
      </c>
      <c r="K2171" s="13" t="s">
        <v>147</v>
      </c>
      <c r="L2171" s="13" t="s">
        <v>147</v>
      </c>
      <c r="M2171" s="13" t="s">
        <v>147</v>
      </c>
      <c r="N2171" s="119">
        <v>35.78</v>
      </c>
      <c r="O2171" s="119">
        <v>-90.19</v>
      </c>
      <c r="P2171" s="16">
        <v>8.6999999999999993</v>
      </c>
      <c r="Q2171" s="9" t="s">
        <v>122</v>
      </c>
      <c r="R2171" s="9" t="s">
        <v>147</v>
      </c>
      <c r="S2171" s="32" t="s">
        <v>147</v>
      </c>
    </row>
    <row r="2172" spans="1:19" s="1" customFormat="1" x14ac:dyDescent="0.2">
      <c r="A2172" s="27" t="e">
        <f t="shared" si="33"/>
        <v>#VALUE!</v>
      </c>
      <c r="B2172" s="186" t="s">
        <v>147</v>
      </c>
      <c r="C2172" s="8">
        <v>1979</v>
      </c>
      <c r="D2172" s="9" t="s">
        <v>140</v>
      </c>
      <c r="E2172" s="133">
        <v>7</v>
      </c>
      <c r="F2172" s="138">
        <v>0.27797453703703706</v>
      </c>
      <c r="G2172" s="134">
        <v>2.7974537037037034E-2</v>
      </c>
      <c r="H2172" s="142" t="s">
        <v>620</v>
      </c>
      <c r="I2172" s="79" t="s">
        <v>146</v>
      </c>
      <c r="J2172" s="87">
        <v>2.2000000000000002</v>
      </c>
      <c r="K2172" s="13" t="s">
        <v>147</v>
      </c>
      <c r="L2172" s="13" t="s">
        <v>147</v>
      </c>
      <c r="M2172" s="13" t="s">
        <v>147</v>
      </c>
      <c r="N2172" s="119">
        <v>35.979999999999997</v>
      </c>
      <c r="O2172" s="119">
        <v>-90.01</v>
      </c>
      <c r="P2172" s="16">
        <v>29.2</v>
      </c>
      <c r="Q2172" s="9" t="s">
        <v>122</v>
      </c>
      <c r="R2172" s="9" t="s">
        <v>147</v>
      </c>
      <c r="S2172" s="32" t="s">
        <v>147</v>
      </c>
    </row>
    <row r="2173" spans="1:19" s="1" customFormat="1" ht="90" x14ac:dyDescent="0.2">
      <c r="A2173" s="27" t="e">
        <f t="shared" si="33"/>
        <v>#VALUE!</v>
      </c>
      <c r="B2173" s="186" t="s">
        <v>147</v>
      </c>
      <c r="C2173" s="8">
        <v>1979</v>
      </c>
      <c r="D2173" s="9" t="s">
        <v>141</v>
      </c>
      <c r="E2173" s="133">
        <v>25</v>
      </c>
      <c r="F2173" s="138">
        <v>0.29607638888888888</v>
      </c>
      <c r="G2173" s="138">
        <v>8.774305555555556E-2</v>
      </c>
      <c r="H2173" s="142" t="s">
        <v>619</v>
      </c>
      <c r="I2173" s="79" t="s">
        <v>146</v>
      </c>
      <c r="J2173" s="87">
        <v>2</v>
      </c>
      <c r="K2173" s="13" t="s">
        <v>147</v>
      </c>
      <c r="L2173" s="13" t="s">
        <v>147</v>
      </c>
      <c r="M2173" s="13" t="s">
        <v>147</v>
      </c>
      <c r="N2173" s="119">
        <v>35.950000000000003</v>
      </c>
      <c r="O2173" s="119">
        <v>-89.91</v>
      </c>
      <c r="P2173" s="16">
        <v>15.9</v>
      </c>
      <c r="Q2173" s="12" t="s">
        <v>1</v>
      </c>
      <c r="R2173" s="12" t="s">
        <v>147</v>
      </c>
      <c r="S2173" s="131" t="s">
        <v>579</v>
      </c>
    </row>
    <row r="2174" spans="1:19" s="1" customFormat="1" x14ac:dyDescent="0.2">
      <c r="A2174" s="27" t="e">
        <f t="shared" si="33"/>
        <v>#VALUE!</v>
      </c>
      <c r="B2174" s="186" t="s">
        <v>147</v>
      </c>
      <c r="C2174" s="8">
        <v>1979</v>
      </c>
      <c r="D2174" s="9" t="s">
        <v>141</v>
      </c>
      <c r="E2174" s="133">
        <v>28</v>
      </c>
      <c r="F2174" s="138">
        <v>0.61024305555555558</v>
      </c>
      <c r="G2174" s="134">
        <v>0.40190972222222227</v>
      </c>
      <c r="H2174" s="142" t="s">
        <v>619</v>
      </c>
      <c r="I2174" s="79" t="s">
        <v>146</v>
      </c>
      <c r="J2174" s="87">
        <v>1.7</v>
      </c>
      <c r="K2174" s="13" t="s">
        <v>147</v>
      </c>
      <c r="L2174" s="13" t="s">
        <v>147</v>
      </c>
      <c r="M2174" s="13" t="s">
        <v>147</v>
      </c>
      <c r="N2174" s="119">
        <v>35.82</v>
      </c>
      <c r="O2174" s="119">
        <v>-90.07</v>
      </c>
      <c r="P2174" s="16">
        <v>10</v>
      </c>
      <c r="Q2174" s="9" t="s">
        <v>122</v>
      </c>
      <c r="R2174" s="9" t="s">
        <v>147</v>
      </c>
      <c r="S2174" s="32" t="s">
        <v>147</v>
      </c>
    </row>
    <row r="2175" spans="1:19" s="1" customFormat="1" x14ac:dyDescent="0.2">
      <c r="A2175" s="27" t="e">
        <f t="shared" si="33"/>
        <v>#VALUE!</v>
      </c>
      <c r="B2175" s="186" t="s">
        <v>147</v>
      </c>
      <c r="C2175" s="8">
        <v>1979</v>
      </c>
      <c r="D2175" s="9" t="s">
        <v>137</v>
      </c>
      <c r="E2175" s="133">
        <v>13</v>
      </c>
      <c r="F2175" s="138">
        <v>6.018518518518519E-4</v>
      </c>
      <c r="G2175" s="134">
        <v>0.79226851851851843</v>
      </c>
      <c r="H2175" s="142" t="s">
        <v>619</v>
      </c>
      <c r="I2175" s="79" t="s">
        <v>146</v>
      </c>
      <c r="J2175" s="87">
        <v>1.4</v>
      </c>
      <c r="K2175" s="13" t="s">
        <v>147</v>
      </c>
      <c r="L2175" s="13" t="s">
        <v>147</v>
      </c>
      <c r="M2175" s="13" t="s">
        <v>147</v>
      </c>
      <c r="N2175" s="119">
        <v>35.93</v>
      </c>
      <c r="O2175" s="119">
        <v>-90.03</v>
      </c>
      <c r="P2175" s="16">
        <v>5</v>
      </c>
      <c r="Q2175" s="9" t="s">
        <v>122</v>
      </c>
      <c r="R2175" s="9" t="s">
        <v>147</v>
      </c>
      <c r="S2175" s="32" t="s">
        <v>147</v>
      </c>
    </row>
    <row r="2176" spans="1:19" s="1" customFormat="1" x14ac:dyDescent="0.2">
      <c r="A2176" s="27" t="e">
        <f t="shared" si="33"/>
        <v>#VALUE!</v>
      </c>
      <c r="B2176" s="186" t="s">
        <v>147</v>
      </c>
      <c r="C2176" s="8">
        <v>1979</v>
      </c>
      <c r="D2176" s="9" t="s">
        <v>142</v>
      </c>
      <c r="E2176" s="133">
        <v>10</v>
      </c>
      <c r="F2176" s="138">
        <v>4.2604166666666665E-2</v>
      </c>
      <c r="G2176" s="134">
        <v>0.83427083333333341</v>
      </c>
      <c r="H2176" s="142" t="s">
        <v>619</v>
      </c>
      <c r="I2176" s="79" t="s">
        <v>146</v>
      </c>
      <c r="J2176" s="87">
        <v>2</v>
      </c>
      <c r="K2176" s="13" t="s">
        <v>147</v>
      </c>
      <c r="L2176" s="13" t="s">
        <v>147</v>
      </c>
      <c r="M2176" s="13" t="s">
        <v>147</v>
      </c>
      <c r="N2176" s="119">
        <v>35.93</v>
      </c>
      <c r="O2176" s="119">
        <v>-90.04</v>
      </c>
      <c r="P2176" s="16">
        <v>0.8</v>
      </c>
      <c r="Q2176" s="9" t="s">
        <v>122</v>
      </c>
      <c r="R2176" s="9" t="s">
        <v>147</v>
      </c>
      <c r="S2176" s="32" t="s">
        <v>147</v>
      </c>
    </row>
    <row r="2177" spans="1:19" s="1" customFormat="1" ht="90" x14ac:dyDescent="0.2">
      <c r="A2177" s="27" t="e">
        <f t="shared" si="33"/>
        <v>#VALUE!</v>
      </c>
      <c r="B2177" s="186" t="s">
        <v>147</v>
      </c>
      <c r="C2177" s="8">
        <v>1979</v>
      </c>
      <c r="D2177" s="12" t="s">
        <v>136</v>
      </c>
      <c r="E2177" s="133">
        <v>16</v>
      </c>
      <c r="F2177" s="138">
        <v>0.34134259259259259</v>
      </c>
      <c r="G2177" s="134">
        <v>0.13300925925925924</v>
      </c>
      <c r="H2177" s="142" t="s">
        <v>619</v>
      </c>
      <c r="I2177" s="79" t="s">
        <v>146</v>
      </c>
      <c r="J2177" s="87">
        <v>1.5</v>
      </c>
      <c r="K2177" s="13" t="s">
        <v>147</v>
      </c>
      <c r="L2177" s="13" t="s">
        <v>147</v>
      </c>
      <c r="M2177" s="13" t="s">
        <v>147</v>
      </c>
      <c r="N2177" s="119">
        <v>35.99</v>
      </c>
      <c r="O2177" s="119">
        <v>-89.89</v>
      </c>
      <c r="P2177" s="16">
        <v>1.3</v>
      </c>
      <c r="Q2177" s="12" t="s">
        <v>423</v>
      </c>
      <c r="R2177" s="12" t="s">
        <v>147</v>
      </c>
      <c r="S2177" s="131" t="s">
        <v>579</v>
      </c>
    </row>
    <row r="2178" spans="1:19" s="1" customFormat="1" x14ac:dyDescent="0.2">
      <c r="A2178" s="27" t="e">
        <f t="shared" ref="A2178:A2241" si="34">SUM(A2177+1)</f>
        <v>#VALUE!</v>
      </c>
      <c r="B2178" s="186" t="s">
        <v>147</v>
      </c>
      <c r="C2178" s="8">
        <v>1979</v>
      </c>
      <c r="D2178" s="9" t="s">
        <v>138</v>
      </c>
      <c r="E2178" s="133">
        <v>1</v>
      </c>
      <c r="F2178" s="138">
        <v>0.40936342592592595</v>
      </c>
      <c r="G2178" s="134">
        <v>0.15936342592592592</v>
      </c>
      <c r="H2178" s="142" t="s">
        <v>620</v>
      </c>
      <c r="I2178" s="79" t="s">
        <v>146</v>
      </c>
      <c r="J2178" s="87">
        <v>2.1</v>
      </c>
      <c r="K2178" s="13" t="s">
        <v>147</v>
      </c>
      <c r="L2178" s="13" t="s">
        <v>147</v>
      </c>
      <c r="M2178" s="13" t="s">
        <v>147</v>
      </c>
      <c r="N2178" s="119">
        <v>35.770000000000003</v>
      </c>
      <c r="O2178" s="119">
        <v>-90.14</v>
      </c>
      <c r="P2178" s="16">
        <v>9.9</v>
      </c>
      <c r="Q2178" s="9" t="s">
        <v>122</v>
      </c>
      <c r="R2178" s="9" t="s">
        <v>147</v>
      </c>
      <c r="S2178" s="32" t="s">
        <v>147</v>
      </c>
    </row>
    <row r="2179" spans="1:19" s="1" customFormat="1" ht="90" x14ac:dyDescent="0.2">
      <c r="A2179" s="27" t="e">
        <f t="shared" si="34"/>
        <v>#VALUE!</v>
      </c>
      <c r="B2179" s="186" t="s">
        <v>147</v>
      </c>
      <c r="C2179" s="8">
        <v>1979</v>
      </c>
      <c r="D2179" s="9" t="s">
        <v>138</v>
      </c>
      <c r="E2179" s="133">
        <v>22</v>
      </c>
      <c r="F2179" s="138">
        <v>0.21454861111111112</v>
      </c>
      <c r="G2179" s="134">
        <v>0.96454861111111112</v>
      </c>
      <c r="H2179" s="142" t="s">
        <v>620</v>
      </c>
      <c r="I2179" s="116" t="s">
        <v>146</v>
      </c>
      <c r="J2179" s="87">
        <v>1.4</v>
      </c>
      <c r="K2179" s="13" t="s">
        <v>147</v>
      </c>
      <c r="L2179" s="13" t="s">
        <v>147</v>
      </c>
      <c r="M2179" s="13" t="s">
        <v>147</v>
      </c>
      <c r="N2179" s="119">
        <v>35.99</v>
      </c>
      <c r="O2179" s="119">
        <v>-89.84</v>
      </c>
      <c r="P2179" s="16">
        <v>5</v>
      </c>
      <c r="Q2179" s="12" t="s">
        <v>1</v>
      </c>
      <c r="R2179" s="12" t="s">
        <v>147</v>
      </c>
      <c r="S2179" s="131" t="s">
        <v>579</v>
      </c>
    </row>
    <row r="2180" spans="1:19" s="1" customFormat="1" x14ac:dyDescent="0.2">
      <c r="A2180" s="27" t="e">
        <f t="shared" si="34"/>
        <v>#VALUE!</v>
      </c>
      <c r="B2180" s="186" t="s">
        <v>147</v>
      </c>
      <c r="C2180" s="8">
        <v>1979</v>
      </c>
      <c r="D2180" s="9" t="s">
        <v>131</v>
      </c>
      <c r="E2180" s="133">
        <v>14</v>
      </c>
      <c r="F2180" s="138">
        <v>0.11137731481481482</v>
      </c>
      <c r="G2180" s="134">
        <v>0.86137731481481483</v>
      </c>
      <c r="H2180" s="142" t="s">
        <v>620</v>
      </c>
      <c r="I2180" s="79" t="s">
        <v>146</v>
      </c>
      <c r="J2180" s="87">
        <v>1.7</v>
      </c>
      <c r="K2180" s="13" t="s">
        <v>147</v>
      </c>
      <c r="L2180" s="13" t="s">
        <v>147</v>
      </c>
      <c r="M2180" s="13" t="s">
        <v>147</v>
      </c>
      <c r="N2180" s="119">
        <v>35.74</v>
      </c>
      <c r="O2180" s="119">
        <v>-90.18</v>
      </c>
      <c r="P2180" s="16">
        <v>5</v>
      </c>
      <c r="Q2180" s="9" t="s">
        <v>122</v>
      </c>
      <c r="R2180" s="9" t="s">
        <v>147</v>
      </c>
      <c r="S2180" s="32" t="s">
        <v>147</v>
      </c>
    </row>
    <row r="2181" spans="1:19" s="1" customFormat="1" ht="90" x14ac:dyDescent="0.2">
      <c r="A2181" s="27" t="e">
        <f t="shared" si="34"/>
        <v>#VALUE!</v>
      </c>
      <c r="B2181" s="186" t="s">
        <v>147</v>
      </c>
      <c r="C2181" s="8">
        <v>1980</v>
      </c>
      <c r="D2181" s="9" t="s">
        <v>132</v>
      </c>
      <c r="E2181" s="133">
        <v>20</v>
      </c>
      <c r="F2181" s="138">
        <v>0.27445601851851853</v>
      </c>
      <c r="G2181" s="134">
        <v>2.4456018518518519E-2</v>
      </c>
      <c r="H2181" s="142" t="s">
        <v>620</v>
      </c>
      <c r="I2181" s="116" t="s">
        <v>146</v>
      </c>
      <c r="J2181" s="87">
        <v>1.6</v>
      </c>
      <c r="K2181" s="13" t="s">
        <v>147</v>
      </c>
      <c r="L2181" s="13" t="s">
        <v>147</v>
      </c>
      <c r="M2181" s="13" t="s">
        <v>147</v>
      </c>
      <c r="N2181" s="119">
        <v>35.950000000000003</v>
      </c>
      <c r="O2181" s="119">
        <v>-89.94</v>
      </c>
      <c r="P2181" s="16">
        <v>10</v>
      </c>
      <c r="Q2181" s="12" t="s">
        <v>1</v>
      </c>
      <c r="R2181" s="12" t="s">
        <v>147</v>
      </c>
      <c r="S2181" s="131" t="s">
        <v>579</v>
      </c>
    </row>
    <row r="2182" spans="1:19" s="1" customFormat="1" ht="90" x14ac:dyDescent="0.2">
      <c r="A2182" s="27" t="e">
        <f t="shared" si="34"/>
        <v>#VALUE!</v>
      </c>
      <c r="B2182" s="186" t="s">
        <v>147</v>
      </c>
      <c r="C2182" s="8">
        <v>1980</v>
      </c>
      <c r="D2182" s="9" t="s">
        <v>140</v>
      </c>
      <c r="E2182" s="133">
        <v>1</v>
      </c>
      <c r="F2182" s="138">
        <v>0.11141203703703705</v>
      </c>
      <c r="G2182" s="134">
        <v>0.86141203703703706</v>
      </c>
      <c r="H2182" s="142" t="s">
        <v>620</v>
      </c>
      <c r="I2182" s="116" t="s">
        <v>146</v>
      </c>
      <c r="J2182" s="87">
        <v>1.8</v>
      </c>
      <c r="K2182" s="13" t="s">
        <v>147</v>
      </c>
      <c r="L2182" s="13" t="s">
        <v>147</v>
      </c>
      <c r="M2182" s="13" t="s">
        <v>147</v>
      </c>
      <c r="N2182" s="119">
        <v>35.94</v>
      </c>
      <c r="O2182" s="119">
        <v>-89.97</v>
      </c>
      <c r="P2182" s="16">
        <v>6.1</v>
      </c>
      <c r="Q2182" s="12" t="s">
        <v>1</v>
      </c>
      <c r="R2182" s="12" t="s">
        <v>147</v>
      </c>
      <c r="S2182" s="131" t="s">
        <v>579</v>
      </c>
    </row>
    <row r="2183" spans="1:19" s="1" customFormat="1" x14ac:dyDescent="0.2">
      <c r="A2183" s="27" t="e">
        <f t="shared" si="34"/>
        <v>#VALUE!</v>
      </c>
      <c r="B2183" s="186" t="s">
        <v>147</v>
      </c>
      <c r="C2183" s="8">
        <v>1980</v>
      </c>
      <c r="D2183" s="9" t="s">
        <v>140</v>
      </c>
      <c r="E2183" s="133">
        <v>9</v>
      </c>
      <c r="F2183" s="138">
        <v>0.33701388888888889</v>
      </c>
      <c r="G2183" s="134">
        <v>8.7013888888888891E-2</v>
      </c>
      <c r="H2183" s="142" t="s">
        <v>620</v>
      </c>
      <c r="I2183" s="79" t="s">
        <v>146</v>
      </c>
      <c r="J2183" s="87">
        <v>1.6</v>
      </c>
      <c r="K2183" s="13" t="s">
        <v>147</v>
      </c>
      <c r="L2183" s="13" t="s">
        <v>147</v>
      </c>
      <c r="M2183" s="13" t="s">
        <v>147</v>
      </c>
      <c r="N2183" s="119">
        <v>35.880000000000003</v>
      </c>
      <c r="O2183" s="119">
        <v>-90.01</v>
      </c>
      <c r="P2183" s="16">
        <v>10</v>
      </c>
      <c r="Q2183" s="9" t="s">
        <v>122</v>
      </c>
      <c r="R2183" s="12" t="s">
        <v>147</v>
      </c>
      <c r="S2183" s="32" t="s">
        <v>147</v>
      </c>
    </row>
    <row r="2184" spans="1:19" s="1" customFormat="1" x14ac:dyDescent="0.2">
      <c r="A2184" s="27" t="e">
        <f t="shared" si="34"/>
        <v>#VALUE!</v>
      </c>
      <c r="B2184" s="186" t="s">
        <v>147</v>
      </c>
      <c r="C2184" s="8">
        <v>1980</v>
      </c>
      <c r="D2184" s="9" t="s">
        <v>141</v>
      </c>
      <c r="E2184" s="133">
        <v>12</v>
      </c>
      <c r="F2184" s="138">
        <v>0.27096064814814813</v>
      </c>
      <c r="G2184" s="134">
        <v>6.2627314814814816E-2</v>
      </c>
      <c r="H2184" s="142" t="s">
        <v>619</v>
      </c>
      <c r="I2184" s="79" t="s">
        <v>146</v>
      </c>
      <c r="J2184" s="87">
        <v>1.6</v>
      </c>
      <c r="K2184" s="13" t="s">
        <v>147</v>
      </c>
      <c r="L2184" s="13" t="s">
        <v>147</v>
      </c>
      <c r="M2184" s="13" t="s">
        <v>147</v>
      </c>
      <c r="N2184" s="119">
        <v>35.82</v>
      </c>
      <c r="O2184" s="119">
        <v>-90.15</v>
      </c>
      <c r="P2184" s="16">
        <v>5</v>
      </c>
      <c r="Q2184" s="9" t="s">
        <v>122</v>
      </c>
      <c r="R2184" s="9" t="s">
        <v>147</v>
      </c>
      <c r="S2184" s="32" t="s">
        <v>147</v>
      </c>
    </row>
    <row r="2185" spans="1:19" s="1" customFormat="1" ht="90" x14ac:dyDescent="0.2">
      <c r="A2185" s="27" t="e">
        <f t="shared" si="34"/>
        <v>#VALUE!</v>
      </c>
      <c r="B2185" s="186" t="s">
        <v>147</v>
      </c>
      <c r="C2185" s="8">
        <v>1980</v>
      </c>
      <c r="D2185" s="9" t="s">
        <v>141</v>
      </c>
      <c r="E2185" s="133">
        <v>22</v>
      </c>
      <c r="F2185" s="138">
        <v>0.35319444444444442</v>
      </c>
      <c r="G2185" s="134">
        <v>0.14486111111111111</v>
      </c>
      <c r="H2185" s="142" t="s">
        <v>619</v>
      </c>
      <c r="I2185" s="116" t="s">
        <v>146</v>
      </c>
      <c r="J2185" s="87">
        <v>1.5</v>
      </c>
      <c r="K2185" s="13" t="s">
        <v>147</v>
      </c>
      <c r="L2185" s="13" t="s">
        <v>147</v>
      </c>
      <c r="M2185" s="13" t="s">
        <v>147</v>
      </c>
      <c r="N2185" s="119">
        <v>35.94</v>
      </c>
      <c r="O2185" s="119">
        <v>-89.93</v>
      </c>
      <c r="P2185" s="16">
        <v>1</v>
      </c>
      <c r="Q2185" s="12" t="s">
        <v>1</v>
      </c>
      <c r="R2185" s="12" t="s">
        <v>147</v>
      </c>
      <c r="S2185" s="131" t="s">
        <v>579</v>
      </c>
    </row>
    <row r="2186" spans="1:19" s="1" customFormat="1" ht="90" x14ac:dyDescent="0.2">
      <c r="A2186" s="27" t="e">
        <f t="shared" si="34"/>
        <v>#VALUE!</v>
      </c>
      <c r="B2186" s="186" t="s">
        <v>147</v>
      </c>
      <c r="C2186" s="8">
        <v>1980</v>
      </c>
      <c r="D2186" s="9" t="s">
        <v>142</v>
      </c>
      <c r="E2186" s="133">
        <v>24</v>
      </c>
      <c r="F2186" s="138">
        <v>0.13609953703703703</v>
      </c>
      <c r="G2186" s="138">
        <v>0.92776620370370377</v>
      </c>
      <c r="H2186" s="142" t="s">
        <v>619</v>
      </c>
      <c r="I2186" s="116" t="s">
        <v>146</v>
      </c>
      <c r="J2186" s="87">
        <v>1.2</v>
      </c>
      <c r="K2186" s="13" t="s">
        <v>147</v>
      </c>
      <c r="L2186" s="13" t="s">
        <v>147</v>
      </c>
      <c r="M2186" s="13" t="s">
        <v>147</v>
      </c>
      <c r="N2186" s="119">
        <v>35.99</v>
      </c>
      <c r="O2186" s="119">
        <v>-89.86</v>
      </c>
      <c r="P2186" s="16">
        <v>5</v>
      </c>
      <c r="Q2186" s="12" t="s">
        <v>1</v>
      </c>
      <c r="R2186" s="12" t="s">
        <v>147</v>
      </c>
      <c r="S2186" s="131" t="s">
        <v>579</v>
      </c>
    </row>
    <row r="2187" spans="1:19" s="1" customFormat="1" x14ac:dyDescent="0.2">
      <c r="A2187" s="27" t="e">
        <f t="shared" si="34"/>
        <v>#VALUE!</v>
      </c>
      <c r="B2187" s="186" t="s">
        <v>147</v>
      </c>
      <c r="C2187" s="8">
        <v>1980</v>
      </c>
      <c r="D2187" s="9" t="s">
        <v>142</v>
      </c>
      <c r="E2187" s="133">
        <v>25</v>
      </c>
      <c r="F2187" s="138">
        <v>0.42331018518518521</v>
      </c>
      <c r="G2187" s="134">
        <v>0.21497685185185186</v>
      </c>
      <c r="H2187" s="142" t="s">
        <v>619</v>
      </c>
      <c r="I2187" s="79" t="s">
        <v>146</v>
      </c>
      <c r="J2187" s="87">
        <v>1.6</v>
      </c>
      <c r="K2187" s="13" t="s">
        <v>147</v>
      </c>
      <c r="L2187" s="13" t="s">
        <v>147</v>
      </c>
      <c r="M2187" s="13" t="s">
        <v>147</v>
      </c>
      <c r="N2187" s="119">
        <v>35.74</v>
      </c>
      <c r="O2187" s="119">
        <v>-90.23</v>
      </c>
      <c r="P2187" s="16">
        <v>5</v>
      </c>
      <c r="Q2187" s="9" t="s">
        <v>122</v>
      </c>
      <c r="R2187" s="12" t="s">
        <v>147</v>
      </c>
      <c r="S2187" s="32" t="s">
        <v>147</v>
      </c>
    </row>
    <row r="2188" spans="1:19" s="1" customFormat="1" x14ac:dyDescent="0.2">
      <c r="A2188" s="27" t="e">
        <f t="shared" si="34"/>
        <v>#VALUE!</v>
      </c>
      <c r="B2188" s="186" t="s">
        <v>147</v>
      </c>
      <c r="C2188" s="8">
        <v>1980</v>
      </c>
      <c r="D2188" s="9" t="s">
        <v>134</v>
      </c>
      <c r="E2188" s="133">
        <v>10</v>
      </c>
      <c r="F2188" s="138">
        <v>0.77508101851851852</v>
      </c>
      <c r="G2188" s="134">
        <v>0.56674768518518526</v>
      </c>
      <c r="H2188" s="142" t="s">
        <v>619</v>
      </c>
      <c r="I2188" s="79" t="s">
        <v>146</v>
      </c>
      <c r="J2188" s="87">
        <v>1.7</v>
      </c>
      <c r="K2188" s="13" t="s">
        <v>147</v>
      </c>
      <c r="L2188" s="13" t="s">
        <v>147</v>
      </c>
      <c r="M2188" s="13" t="s">
        <v>147</v>
      </c>
      <c r="N2188" s="119">
        <v>35.74</v>
      </c>
      <c r="O2188" s="119">
        <v>-90.12</v>
      </c>
      <c r="P2188" s="16">
        <v>2.9</v>
      </c>
      <c r="Q2188" s="9" t="s">
        <v>122</v>
      </c>
      <c r="R2188" s="9" t="s">
        <v>147</v>
      </c>
      <c r="S2188" s="32" t="s">
        <v>147</v>
      </c>
    </row>
    <row r="2189" spans="1:19" s="1" customFormat="1" ht="90" x14ac:dyDescent="0.2">
      <c r="A2189" s="27" t="e">
        <f t="shared" si="34"/>
        <v>#VALUE!</v>
      </c>
      <c r="B2189" s="186" t="s">
        <v>147</v>
      </c>
      <c r="C2189" s="8">
        <v>1980</v>
      </c>
      <c r="D2189" s="9" t="s">
        <v>136</v>
      </c>
      <c r="E2189" s="133">
        <v>20</v>
      </c>
      <c r="F2189" s="138">
        <v>0.33986111111111111</v>
      </c>
      <c r="G2189" s="134">
        <v>0.13152777777777777</v>
      </c>
      <c r="H2189" s="142" t="s">
        <v>619</v>
      </c>
      <c r="I2189" s="79" t="s">
        <v>146</v>
      </c>
      <c r="J2189" s="87">
        <v>1.7</v>
      </c>
      <c r="K2189" s="13" t="s">
        <v>147</v>
      </c>
      <c r="L2189" s="13" t="s">
        <v>147</v>
      </c>
      <c r="M2189" s="13" t="s">
        <v>147</v>
      </c>
      <c r="N2189" s="119">
        <v>35.880000000000003</v>
      </c>
      <c r="O2189" s="119">
        <v>-89.99</v>
      </c>
      <c r="P2189" s="16">
        <v>10</v>
      </c>
      <c r="Q2189" s="12" t="s">
        <v>1</v>
      </c>
      <c r="R2189" s="12" t="s">
        <v>147</v>
      </c>
      <c r="S2189" s="131" t="s">
        <v>579</v>
      </c>
    </row>
    <row r="2190" spans="1:19" s="1" customFormat="1" x14ac:dyDescent="0.2">
      <c r="A2190" s="27" t="e">
        <f t="shared" si="34"/>
        <v>#VALUE!</v>
      </c>
      <c r="B2190" s="186" t="s">
        <v>147</v>
      </c>
      <c r="C2190" s="8">
        <v>1980</v>
      </c>
      <c r="D2190" s="9" t="s">
        <v>138</v>
      </c>
      <c r="E2190" s="133">
        <v>10</v>
      </c>
      <c r="F2190" s="138">
        <v>9.9965277777777792E-2</v>
      </c>
      <c r="G2190" s="134">
        <v>0.84996527777777775</v>
      </c>
      <c r="H2190" s="142" t="s">
        <v>620</v>
      </c>
      <c r="I2190" s="79" t="s">
        <v>146</v>
      </c>
      <c r="J2190" s="87">
        <v>1.9</v>
      </c>
      <c r="K2190" s="13" t="s">
        <v>147</v>
      </c>
      <c r="L2190" s="13" t="s">
        <v>147</v>
      </c>
      <c r="M2190" s="13" t="s">
        <v>147</v>
      </c>
      <c r="N2190" s="119">
        <v>35.880000000000003</v>
      </c>
      <c r="O2190" s="119">
        <v>-90.08</v>
      </c>
      <c r="P2190" s="16">
        <v>5</v>
      </c>
      <c r="Q2190" s="9" t="s">
        <v>122</v>
      </c>
      <c r="R2190" s="9" t="s">
        <v>147</v>
      </c>
      <c r="S2190" s="32" t="s">
        <v>147</v>
      </c>
    </row>
    <row r="2191" spans="1:19" s="1" customFormat="1" ht="90" x14ac:dyDescent="0.2">
      <c r="A2191" s="27" t="e">
        <f t="shared" si="34"/>
        <v>#VALUE!</v>
      </c>
      <c r="B2191" s="186" t="s">
        <v>147</v>
      </c>
      <c r="C2191" s="8">
        <v>1981</v>
      </c>
      <c r="D2191" s="9" t="s">
        <v>132</v>
      </c>
      <c r="E2191" s="133">
        <v>28</v>
      </c>
      <c r="F2191" s="138">
        <v>0.48380787037037037</v>
      </c>
      <c r="G2191" s="138">
        <v>0.23380787037037035</v>
      </c>
      <c r="H2191" s="142" t="s">
        <v>620</v>
      </c>
      <c r="I2191" s="79" t="s">
        <v>146</v>
      </c>
      <c r="J2191" s="87">
        <v>1.6</v>
      </c>
      <c r="K2191" s="13" t="s">
        <v>147</v>
      </c>
      <c r="L2191" s="13" t="s">
        <v>147</v>
      </c>
      <c r="M2191" s="13" t="s">
        <v>147</v>
      </c>
      <c r="N2191" s="119">
        <v>35.82</v>
      </c>
      <c r="O2191" s="119">
        <v>-89.93</v>
      </c>
      <c r="P2191" s="16">
        <v>18.5</v>
      </c>
      <c r="Q2191" s="12" t="s">
        <v>1</v>
      </c>
      <c r="R2191" s="12" t="s">
        <v>147</v>
      </c>
      <c r="S2191" s="131" t="s">
        <v>579</v>
      </c>
    </row>
    <row r="2192" spans="1:19" s="1" customFormat="1" x14ac:dyDescent="0.2">
      <c r="A2192" s="27" t="e">
        <f t="shared" si="34"/>
        <v>#VALUE!</v>
      </c>
      <c r="B2192" s="186" t="s">
        <v>147</v>
      </c>
      <c r="C2192" s="8">
        <v>1981</v>
      </c>
      <c r="D2192" s="9" t="s">
        <v>140</v>
      </c>
      <c r="E2192" s="133">
        <v>1</v>
      </c>
      <c r="F2192" s="138">
        <v>0.37105324074074075</v>
      </c>
      <c r="G2192" s="134">
        <v>0.12105324074074075</v>
      </c>
      <c r="H2192" s="142" t="s">
        <v>620</v>
      </c>
      <c r="I2192" s="79" t="s">
        <v>146</v>
      </c>
      <c r="J2192" s="87">
        <v>1.5</v>
      </c>
      <c r="K2192" s="13" t="s">
        <v>147</v>
      </c>
      <c r="L2192" s="13" t="s">
        <v>147</v>
      </c>
      <c r="M2192" s="13" t="s">
        <v>147</v>
      </c>
      <c r="N2192" s="119">
        <v>35.840000000000003</v>
      </c>
      <c r="O2192" s="119">
        <v>-90.06</v>
      </c>
      <c r="P2192" s="16">
        <v>2</v>
      </c>
      <c r="Q2192" s="9" t="s">
        <v>122</v>
      </c>
      <c r="R2192" s="9" t="s">
        <v>147</v>
      </c>
      <c r="S2192" s="32" t="s">
        <v>147</v>
      </c>
    </row>
    <row r="2193" spans="1:19" s="1" customFormat="1" x14ac:dyDescent="0.2">
      <c r="A2193" s="27" t="e">
        <f t="shared" si="34"/>
        <v>#VALUE!</v>
      </c>
      <c r="B2193" s="186" t="s">
        <v>147</v>
      </c>
      <c r="C2193" s="8">
        <v>1981</v>
      </c>
      <c r="D2193" s="9" t="s">
        <v>140</v>
      </c>
      <c r="E2193" s="133">
        <v>10</v>
      </c>
      <c r="F2193" s="138">
        <v>0.47067129629629628</v>
      </c>
      <c r="G2193" s="134">
        <v>0.26233796296296297</v>
      </c>
      <c r="H2193" s="142" t="s">
        <v>620</v>
      </c>
      <c r="I2193" s="79" t="s">
        <v>146</v>
      </c>
      <c r="J2193" s="87">
        <v>1.5</v>
      </c>
      <c r="K2193" s="13" t="s">
        <v>147</v>
      </c>
      <c r="L2193" s="13" t="s">
        <v>147</v>
      </c>
      <c r="M2193" s="13" t="s">
        <v>147</v>
      </c>
      <c r="N2193" s="119">
        <v>35.89</v>
      </c>
      <c r="O2193" s="119">
        <v>-90.04</v>
      </c>
      <c r="P2193" s="16">
        <v>2.2000000000000002</v>
      </c>
      <c r="Q2193" s="9" t="s">
        <v>122</v>
      </c>
      <c r="R2193" s="9" t="s">
        <v>147</v>
      </c>
      <c r="S2193" s="32" t="s">
        <v>147</v>
      </c>
    </row>
    <row r="2194" spans="1:19" s="1" customFormat="1" ht="90" x14ac:dyDescent="0.2">
      <c r="A2194" s="27" t="e">
        <f t="shared" si="34"/>
        <v>#VALUE!</v>
      </c>
      <c r="B2194" s="186" t="s">
        <v>147</v>
      </c>
      <c r="C2194" s="8">
        <v>1981</v>
      </c>
      <c r="D2194" s="9" t="s">
        <v>139</v>
      </c>
      <c r="E2194" s="133">
        <v>5</v>
      </c>
      <c r="F2194" s="138">
        <v>0.59828703703703701</v>
      </c>
      <c r="G2194" s="134">
        <v>0.34828703703703701</v>
      </c>
      <c r="H2194" s="142" t="s">
        <v>620</v>
      </c>
      <c r="I2194" s="79" t="s">
        <v>146</v>
      </c>
      <c r="J2194" s="87">
        <v>1.8</v>
      </c>
      <c r="K2194" s="13" t="s">
        <v>147</v>
      </c>
      <c r="L2194" s="13" t="s">
        <v>147</v>
      </c>
      <c r="M2194" s="13" t="s">
        <v>147</v>
      </c>
      <c r="N2194" s="119">
        <v>35.97</v>
      </c>
      <c r="O2194" s="119">
        <v>-89.92</v>
      </c>
      <c r="P2194" s="16">
        <v>13</v>
      </c>
      <c r="Q2194" s="12" t="s">
        <v>1</v>
      </c>
      <c r="R2194" s="12" t="s">
        <v>147</v>
      </c>
      <c r="S2194" s="131" t="s">
        <v>579</v>
      </c>
    </row>
    <row r="2195" spans="1:19" s="1" customFormat="1" x14ac:dyDescent="0.2">
      <c r="A2195" s="27" t="e">
        <f t="shared" si="34"/>
        <v>#VALUE!</v>
      </c>
      <c r="B2195" s="186" t="s">
        <v>147</v>
      </c>
      <c r="C2195" s="8">
        <v>1981</v>
      </c>
      <c r="D2195" s="9" t="s">
        <v>139</v>
      </c>
      <c r="E2195" s="133">
        <v>7</v>
      </c>
      <c r="F2195" s="138">
        <v>0.13446759259259258</v>
      </c>
      <c r="G2195" s="134">
        <v>0.88446759259259267</v>
      </c>
      <c r="H2195" s="142" t="s">
        <v>620</v>
      </c>
      <c r="I2195" s="79" t="s">
        <v>146</v>
      </c>
      <c r="J2195" s="87">
        <v>2</v>
      </c>
      <c r="K2195" s="13" t="s">
        <v>147</v>
      </c>
      <c r="L2195" s="13" t="s">
        <v>147</v>
      </c>
      <c r="M2195" s="13" t="s">
        <v>147</v>
      </c>
      <c r="N2195" s="119">
        <v>35.909999999999997</v>
      </c>
      <c r="O2195" s="119">
        <v>-90.1</v>
      </c>
      <c r="P2195" s="16">
        <v>9.8000000000000007</v>
      </c>
      <c r="Q2195" s="9" t="s">
        <v>122</v>
      </c>
      <c r="R2195" s="9" t="s">
        <v>147</v>
      </c>
      <c r="S2195" s="32" t="s">
        <v>147</v>
      </c>
    </row>
    <row r="2196" spans="1:19" s="1" customFormat="1" x14ac:dyDescent="0.2">
      <c r="A2196" s="27" t="e">
        <f t="shared" si="34"/>
        <v>#VALUE!</v>
      </c>
      <c r="B2196" s="186" t="s">
        <v>147</v>
      </c>
      <c r="C2196" s="8">
        <v>1981</v>
      </c>
      <c r="D2196" s="9" t="s">
        <v>139</v>
      </c>
      <c r="E2196" s="133">
        <v>29</v>
      </c>
      <c r="F2196" s="138">
        <v>0.63163194444444448</v>
      </c>
      <c r="G2196" s="134">
        <v>0.42329861111111117</v>
      </c>
      <c r="H2196" s="142" t="s">
        <v>619</v>
      </c>
      <c r="I2196" s="79" t="s">
        <v>146</v>
      </c>
      <c r="J2196" s="87">
        <v>3</v>
      </c>
      <c r="K2196" s="13" t="s">
        <v>147</v>
      </c>
      <c r="L2196" s="13" t="s">
        <v>147</v>
      </c>
      <c r="M2196" s="13" t="s">
        <v>147</v>
      </c>
      <c r="N2196" s="119">
        <v>35.32</v>
      </c>
      <c r="O2196" s="119">
        <v>-90.13</v>
      </c>
      <c r="P2196" s="16">
        <v>6.3</v>
      </c>
      <c r="Q2196" s="9" t="s">
        <v>122</v>
      </c>
      <c r="R2196" s="9" t="s">
        <v>147</v>
      </c>
      <c r="S2196" s="32" t="s">
        <v>147</v>
      </c>
    </row>
    <row r="2197" spans="1:19" s="1" customFormat="1" x14ac:dyDescent="0.2">
      <c r="A2197" s="27" t="e">
        <f t="shared" si="34"/>
        <v>#VALUE!</v>
      </c>
      <c r="B2197" s="186" t="s">
        <v>147</v>
      </c>
      <c r="C2197" s="8">
        <v>1981</v>
      </c>
      <c r="D2197" s="9" t="s">
        <v>137</v>
      </c>
      <c r="E2197" s="133">
        <v>7</v>
      </c>
      <c r="F2197" s="138">
        <v>0.44370370370370371</v>
      </c>
      <c r="G2197" s="134">
        <v>0.23537037037037037</v>
      </c>
      <c r="H2197" s="142" t="s">
        <v>619</v>
      </c>
      <c r="I2197" s="79" t="s">
        <v>146</v>
      </c>
      <c r="J2197" s="87">
        <v>2.2000000000000002</v>
      </c>
      <c r="K2197" s="13" t="s">
        <v>147</v>
      </c>
      <c r="L2197" s="13" t="s">
        <v>147</v>
      </c>
      <c r="M2197" s="13" t="s">
        <v>147</v>
      </c>
      <c r="N2197" s="119">
        <v>35.729999999999997</v>
      </c>
      <c r="O2197" s="119">
        <v>-90.28</v>
      </c>
      <c r="P2197" s="16">
        <v>8.9</v>
      </c>
      <c r="Q2197" s="9" t="s">
        <v>122</v>
      </c>
      <c r="R2197" s="9" t="s">
        <v>147</v>
      </c>
      <c r="S2197" s="32" t="s">
        <v>147</v>
      </c>
    </row>
    <row r="2198" spans="1:19" s="1" customFormat="1" ht="90" x14ac:dyDescent="0.2">
      <c r="A2198" s="27" t="e">
        <f t="shared" si="34"/>
        <v>#VALUE!</v>
      </c>
      <c r="B2198" s="186" t="s">
        <v>147</v>
      </c>
      <c r="C2198" s="8">
        <v>1981</v>
      </c>
      <c r="D2198" s="9" t="s">
        <v>137</v>
      </c>
      <c r="E2198" s="133">
        <v>20</v>
      </c>
      <c r="F2198" s="138">
        <v>0.33241898148148147</v>
      </c>
      <c r="G2198" s="134">
        <v>0.12408564814814815</v>
      </c>
      <c r="H2198" s="142" t="s">
        <v>619</v>
      </c>
      <c r="I2198" s="79" t="s">
        <v>146</v>
      </c>
      <c r="J2198" s="87">
        <v>1.7</v>
      </c>
      <c r="K2198" s="13" t="s">
        <v>147</v>
      </c>
      <c r="L2198" s="13" t="s">
        <v>147</v>
      </c>
      <c r="M2198" s="13" t="s">
        <v>147</v>
      </c>
      <c r="N2198" s="119">
        <v>35.93</v>
      </c>
      <c r="O2198" s="119">
        <v>-89.96</v>
      </c>
      <c r="P2198" s="16">
        <v>7.5</v>
      </c>
      <c r="Q2198" s="12" t="s">
        <v>1</v>
      </c>
      <c r="R2198" s="12" t="s">
        <v>147</v>
      </c>
      <c r="S2198" s="131" t="s">
        <v>579</v>
      </c>
    </row>
    <row r="2199" spans="1:19" s="1" customFormat="1" x14ac:dyDescent="0.2">
      <c r="A2199" s="27" t="e">
        <f t="shared" si="34"/>
        <v>#VALUE!</v>
      </c>
      <c r="B2199" s="186" t="s">
        <v>147</v>
      </c>
      <c r="C2199" s="8">
        <v>1981</v>
      </c>
      <c r="D2199" s="9" t="s">
        <v>137</v>
      </c>
      <c r="E2199" s="133">
        <v>21</v>
      </c>
      <c r="F2199" s="138">
        <v>0.85444444444444445</v>
      </c>
      <c r="G2199" s="134">
        <v>0.64611111111111108</v>
      </c>
      <c r="H2199" s="142" t="s">
        <v>619</v>
      </c>
      <c r="I2199" s="79" t="s">
        <v>146</v>
      </c>
      <c r="J2199" s="87">
        <v>1.8</v>
      </c>
      <c r="K2199" s="13" t="s">
        <v>147</v>
      </c>
      <c r="L2199" s="13" t="s">
        <v>147</v>
      </c>
      <c r="M2199" s="13" t="s">
        <v>147</v>
      </c>
      <c r="N2199" s="119">
        <v>35.85</v>
      </c>
      <c r="O2199" s="119">
        <v>-90.1</v>
      </c>
      <c r="P2199" s="16">
        <v>9</v>
      </c>
      <c r="Q2199" s="9" t="s">
        <v>122</v>
      </c>
      <c r="R2199" s="9" t="s">
        <v>147</v>
      </c>
      <c r="S2199" s="32" t="s">
        <v>147</v>
      </c>
    </row>
    <row r="2200" spans="1:19" s="1" customFormat="1" x14ac:dyDescent="0.2">
      <c r="A2200" s="27" t="e">
        <f t="shared" si="34"/>
        <v>#VALUE!</v>
      </c>
      <c r="B2200" s="186" t="s">
        <v>147</v>
      </c>
      <c r="C2200" s="8">
        <v>1981</v>
      </c>
      <c r="D2200" s="9" t="s">
        <v>137</v>
      </c>
      <c r="E2200" s="133">
        <v>26</v>
      </c>
      <c r="F2200" s="138">
        <v>0.35656249999999995</v>
      </c>
      <c r="G2200" s="134">
        <v>0.14822916666666666</v>
      </c>
      <c r="H2200" s="142" t="s">
        <v>619</v>
      </c>
      <c r="I2200" s="79" t="s">
        <v>146</v>
      </c>
      <c r="J2200" s="87">
        <v>3.5</v>
      </c>
      <c r="K2200" s="13" t="s">
        <v>147</v>
      </c>
      <c r="L2200" s="13" t="s">
        <v>147</v>
      </c>
      <c r="M2200" s="13" t="s">
        <v>147</v>
      </c>
      <c r="N2200" s="119">
        <v>35.85</v>
      </c>
      <c r="O2200" s="119">
        <v>-90.08</v>
      </c>
      <c r="P2200" s="16">
        <v>5.3</v>
      </c>
      <c r="Q2200" s="9" t="s">
        <v>122</v>
      </c>
      <c r="R2200" s="9" t="s">
        <v>147</v>
      </c>
      <c r="S2200" s="32" t="s">
        <v>147</v>
      </c>
    </row>
    <row r="2201" spans="1:19" s="1" customFormat="1" x14ac:dyDescent="0.2">
      <c r="A2201" s="27" t="e">
        <f t="shared" si="34"/>
        <v>#VALUE!</v>
      </c>
      <c r="B2201" s="186" t="s">
        <v>147</v>
      </c>
      <c r="C2201" s="8">
        <v>1981</v>
      </c>
      <c r="D2201" s="9" t="s">
        <v>142</v>
      </c>
      <c r="E2201" s="133">
        <v>18</v>
      </c>
      <c r="F2201" s="138">
        <v>0.93831018518518527</v>
      </c>
      <c r="G2201" s="134">
        <v>0.7299768518518519</v>
      </c>
      <c r="H2201" s="142" t="s">
        <v>619</v>
      </c>
      <c r="I2201" s="79" t="s">
        <v>146</v>
      </c>
      <c r="J2201" s="87">
        <v>1.8</v>
      </c>
      <c r="K2201" s="13" t="s">
        <v>147</v>
      </c>
      <c r="L2201" s="13" t="s">
        <v>147</v>
      </c>
      <c r="M2201" s="13" t="s">
        <v>147</v>
      </c>
      <c r="N2201" s="119">
        <v>35.880000000000003</v>
      </c>
      <c r="O2201" s="119">
        <v>-90.1</v>
      </c>
      <c r="P2201" s="16">
        <v>4.4000000000000004</v>
      </c>
      <c r="Q2201" s="9" t="s">
        <v>122</v>
      </c>
      <c r="R2201" s="9" t="s">
        <v>147</v>
      </c>
      <c r="S2201" s="32" t="s">
        <v>147</v>
      </c>
    </row>
    <row r="2202" spans="1:19" s="1" customFormat="1" ht="90" x14ac:dyDescent="0.2">
      <c r="A2202" s="27" t="e">
        <f t="shared" si="34"/>
        <v>#VALUE!</v>
      </c>
      <c r="B2202" s="186" t="s">
        <v>147</v>
      </c>
      <c r="C2202" s="8">
        <v>1981</v>
      </c>
      <c r="D2202" s="9" t="s">
        <v>142</v>
      </c>
      <c r="E2202" s="133">
        <v>21</v>
      </c>
      <c r="F2202" s="138">
        <v>0.58395833333333336</v>
      </c>
      <c r="G2202" s="134">
        <v>0.37562500000000004</v>
      </c>
      <c r="H2202" s="142" t="s">
        <v>619</v>
      </c>
      <c r="I2202" s="79" t="s">
        <v>146</v>
      </c>
      <c r="J2202" s="87">
        <v>1.9</v>
      </c>
      <c r="K2202" s="13" t="s">
        <v>147</v>
      </c>
      <c r="L2202" s="13" t="s">
        <v>147</v>
      </c>
      <c r="M2202" s="13" t="s">
        <v>147</v>
      </c>
      <c r="N2202" s="119">
        <v>35.950000000000003</v>
      </c>
      <c r="O2202" s="119">
        <v>-89.96</v>
      </c>
      <c r="P2202" s="16">
        <v>12.5</v>
      </c>
      <c r="Q2202" s="12" t="s">
        <v>1</v>
      </c>
      <c r="R2202" s="12" t="s">
        <v>147</v>
      </c>
      <c r="S2202" s="131" t="s">
        <v>579</v>
      </c>
    </row>
    <row r="2203" spans="1:19" s="1" customFormat="1" x14ac:dyDescent="0.2">
      <c r="A2203" s="27" t="e">
        <f t="shared" si="34"/>
        <v>#VALUE!</v>
      </c>
      <c r="B2203" s="186" t="s">
        <v>147</v>
      </c>
      <c r="C2203" s="8">
        <v>1981</v>
      </c>
      <c r="D2203" s="9" t="s">
        <v>134</v>
      </c>
      <c r="E2203" s="133">
        <v>5</v>
      </c>
      <c r="F2203" s="138">
        <v>0.51803240740740741</v>
      </c>
      <c r="G2203" s="134">
        <v>0.3096990740740741</v>
      </c>
      <c r="H2203" s="142" t="s">
        <v>619</v>
      </c>
      <c r="I2203" s="79" t="s">
        <v>146</v>
      </c>
      <c r="J2203" s="87">
        <v>1.8</v>
      </c>
      <c r="K2203" s="13" t="s">
        <v>147</v>
      </c>
      <c r="L2203" s="13" t="s">
        <v>147</v>
      </c>
      <c r="M2203" s="13" t="s">
        <v>147</v>
      </c>
      <c r="N2203" s="119">
        <v>35.880000000000003</v>
      </c>
      <c r="O2203" s="119">
        <v>-90</v>
      </c>
      <c r="P2203" s="16">
        <v>6.3</v>
      </c>
      <c r="Q2203" s="9" t="s">
        <v>122</v>
      </c>
      <c r="R2203" s="9" t="s">
        <v>147</v>
      </c>
      <c r="S2203" s="32" t="s">
        <v>147</v>
      </c>
    </row>
    <row r="2204" spans="1:19" s="1" customFormat="1" x14ac:dyDescent="0.2">
      <c r="A2204" s="27" t="e">
        <f t="shared" si="34"/>
        <v>#VALUE!</v>
      </c>
      <c r="B2204" s="186" t="s">
        <v>147</v>
      </c>
      <c r="C2204" s="8">
        <v>1981</v>
      </c>
      <c r="D2204" s="9" t="s">
        <v>134</v>
      </c>
      <c r="E2204" s="133">
        <v>11</v>
      </c>
      <c r="F2204" s="143">
        <v>0.28871527777777778</v>
      </c>
      <c r="G2204" s="134">
        <v>8.038194444444445E-2</v>
      </c>
      <c r="H2204" s="142" t="s">
        <v>619</v>
      </c>
      <c r="I2204" s="79" t="s">
        <v>146</v>
      </c>
      <c r="J2204" s="87">
        <v>2</v>
      </c>
      <c r="K2204" s="13" t="s">
        <v>147</v>
      </c>
      <c r="L2204" s="13" t="s">
        <v>147</v>
      </c>
      <c r="M2204" s="13" t="s">
        <v>147</v>
      </c>
      <c r="N2204" s="119">
        <v>35.81</v>
      </c>
      <c r="O2204" s="119">
        <v>-90.2</v>
      </c>
      <c r="P2204" s="16">
        <v>7.8</v>
      </c>
      <c r="Q2204" s="9" t="s">
        <v>122</v>
      </c>
      <c r="R2204" s="9" t="s">
        <v>147</v>
      </c>
      <c r="S2204" s="32" t="s">
        <v>147</v>
      </c>
    </row>
    <row r="2205" spans="1:19" s="1" customFormat="1" x14ac:dyDescent="0.2">
      <c r="A2205" s="27" t="e">
        <f t="shared" si="34"/>
        <v>#VALUE!</v>
      </c>
      <c r="B2205" s="186" t="s">
        <v>147</v>
      </c>
      <c r="C2205" s="8">
        <v>1981</v>
      </c>
      <c r="D2205" s="9" t="s">
        <v>138</v>
      </c>
      <c r="E2205" s="133">
        <v>11</v>
      </c>
      <c r="F2205" s="138">
        <v>0.21811342592592595</v>
      </c>
      <c r="G2205" s="134">
        <v>0.96811342592592586</v>
      </c>
      <c r="H2205" s="142" t="s">
        <v>620</v>
      </c>
      <c r="I2205" s="79" t="s">
        <v>146</v>
      </c>
      <c r="J2205" s="87">
        <v>1.1000000000000001</v>
      </c>
      <c r="K2205" s="13" t="s">
        <v>147</v>
      </c>
      <c r="L2205" s="13" t="s">
        <v>147</v>
      </c>
      <c r="M2205" s="13" t="s">
        <v>147</v>
      </c>
      <c r="N2205" s="119">
        <v>35.97</v>
      </c>
      <c r="O2205" s="119">
        <v>-90.06</v>
      </c>
      <c r="P2205" s="16">
        <v>12.3</v>
      </c>
      <c r="Q2205" s="9" t="s">
        <v>122</v>
      </c>
      <c r="R2205" s="9" t="s">
        <v>147</v>
      </c>
      <c r="S2205" s="32" t="s">
        <v>147</v>
      </c>
    </row>
    <row r="2206" spans="1:19" s="1" customFormat="1" ht="90" x14ac:dyDescent="0.2">
      <c r="A2206" s="27" t="e">
        <f t="shared" si="34"/>
        <v>#VALUE!</v>
      </c>
      <c r="B2206" s="186" t="s">
        <v>147</v>
      </c>
      <c r="C2206" s="8">
        <v>1981</v>
      </c>
      <c r="D2206" s="9" t="s">
        <v>138</v>
      </c>
      <c r="E2206" s="133">
        <v>18</v>
      </c>
      <c r="F2206" s="138">
        <v>0.57914351851851853</v>
      </c>
      <c r="G2206" s="134">
        <v>0.32914351851851853</v>
      </c>
      <c r="H2206" s="142" t="s">
        <v>620</v>
      </c>
      <c r="I2206" s="79" t="s">
        <v>146</v>
      </c>
      <c r="J2206" s="87">
        <v>1.9</v>
      </c>
      <c r="K2206" s="13" t="s">
        <v>147</v>
      </c>
      <c r="L2206" s="13" t="s">
        <v>147</v>
      </c>
      <c r="M2206" s="13" t="s">
        <v>147</v>
      </c>
      <c r="N2206" s="119">
        <v>35.950000000000003</v>
      </c>
      <c r="O2206" s="119">
        <v>-89.93</v>
      </c>
      <c r="P2206" s="16">
        <v>12.3</v>
      </c>
      <c r="Q2206" s="12" t="s">
        <v>423</v>
      </c>
      <c r="R2206" s="12" t="s">
        <v>147</v>
      </c>
      <c r="S2206" s="131" t="s">
        <v>579</v>
      </c>
    </row>
    <row r="2207" spans="1:19" s="1" customFormat="1" x14ac:dyDescent="0.2">
      <c r="A2207" s="27" t="e">
        <f t="shared" si="34"/>
        <v>#VALUE!</v>
      </c>
      <c r="B2207" s="186" t="s">
        <v>147</v>
      </c>
      <c r="C2207" s="8">
        <v>1982</v>
      </c>
      <c r="D2207" s="79" t="s">
        <v>133</v>
      </c>
      <c r="E2207" s="133">
        <v>2</v>
      </c>
      <c r="F2207" s="138">
        <v>0.393587962962963</v>
      </c>
      <c r="G2207" s="134">
        <v>0.14358796296296297</v>
      </c>
      <c r="H2207" s="142" t="s">
        <v>620</v>
      </c>
      <c r="I2207" s="79" t="s">
        <v>146</v>
      </c>
      <c r="J2207" s="87">
        <v>3.4</v>
      </c>
      <c r="K2207" s="87">
        <v>3.1</v>
      </c>
      <c r="L2207" s="87" t="s">
        <v>147</v>
      </c>
      <c r="M2207" s="87" t="s">
        <v>147</v>
      </c>
      <c r="N2207" s="139">
        <v>35.909999999999997</v>
      </c>
      <c r="O2207" s="139">
        <v>-90.05</v>
      </c>
      <c r="P2207" s="136">
        <v>11.6</v>
      </c>
      <c r="Q2207" s="9" t="s">
        <v>1</v>
      </c>
      <c r="R2207" s="9" t="s">
        <v>6</v>
      </c>
      <c r="S2207" s="32" t="s">
        <v>147</v>
      </c>
    </row>
    <row r="2208" spans="1:19" s="1" customFormat="1" x14ac:dyDescent="0.2">
      <c r="A2208" s="27" t="e">
        <f t="shared" si="34"/>
        <v>#VALUE!</v>
      </c>
      <c r="B2208" s="186" t="s">
        <v>147</v>
      </c>
      <c r="C2208" s="8">
        <v>1982</v>
      </c>
      <c r="D2208" s="79" t="s">
        <v>139</v>
      </c>
      <c r="E2208" s="133">
        <v>22</v>
      </c>
      <c r="F2208" s="138">
        <v>0.32649305555555558</v>
      </c>
      <c r="G2208" s="134">
        <v>7.6493055555555564E-2</v>
      </c>
      <c r="H2208" s="142" t="s">
        <v>620</v>
      </c>
      <c r="I2208" s="79" t="s">
        <v>146</v>
      </c>
      <c r="J2208" s="87">
        <v>1.9</v>
      </c>
      <c r="K2208" s="87" t="s">
        <v>147</v>
      </c>
      <c r="L2208" s="87" t="s">
        <v>147</v>
      </c>
      <c r="M2208" s="87" t="s">
        <v>147</v>
      </c>
      <c r="N2208" s="139">
        <v>35.869999999999997</v>
      </c>
      <c r="O2208" s="139">
        <v>-90.27</v>
      </c>
      <c r="P2208" s="136" t="s">
        <v>147</v>
      </c>
      <c r="Q2208" s="9" t="s">
        <v>1</v>
      </c>
      <c r="R2208" s="9" t="s">
        <v>6</v>
      </c>
      <c r="S2208" s="32" t="s">
        <v>147</v>
      </c>
    </row>
    <row r="2209" spans="1:19" s="1" customFormat="1" x14ac:dyDescent="0.2">
      <c r="A2209" s="27" t="e">
        <f t="shared" si="34"/>
        <v>#VALUE!</v>
      </c>
      <c r="B2209" s="186" t="s">
        <v>147</v>
      </c>
      <c r="C2209" s="8">
        <v>1982</v>
      </c>
      <c r="D2209" s="79" t="s">
        <v>135</v>
      </c>
      <c r="E2209" s="133">
        <v>16</v>
      </c>
      <c r="F2209" s="138">
        <v>0.91447916666666673</v>
      </c>
      <c r="G2209" s="134">
        <v>0.70614583333333336</v>
      </c>
      <c r="H2209" s="142" t="s">
        <v>619</v>
      </c>
      <c r="I2209" s="116" t="s">
        <v>146</v>
      </c>
      <c r="J2209" s="87">
        <v>1.5</v>
      </c>
      <c r="K2209" s="87" t="s">
        <v>147</v>
      </c>
      <c r="L2209" s="87" t="s">
        <v>147</v>
      </c>
      <c r="M2209" s="87" t="s">
        <v>147</v>
      </c>
      <c r="N2209" s="139">
        <v>35.909999999999997</v>
      </c>
      <c r="O2209" s="139">
        <v>-90.03</v>
      </c>
      <c r="P2209" s="136">
        <v>5</v>
      </c>
      <c r="Q2209" s="12" t="s">
        <v>423</v>
      </c>
      <c r="R2209" s="12" t="s">
        <v>7</v>
      </c>
      <c r="S2209" s="32" t="s">
        <v>147</v>
      </c>
    </row>
    <row r="2210" spans="1:19" s="1" customFormat="1" x14ac:dyDescent="0.2">
      <c r="A2210" s="27" t="e">
        <f t="shared" si="34"/>
        <v>#VALUE!</v>
      </c>
      <c r="B2210" s="186" t="s">
        <v>147</v>
      </c>
      <c r="C2210" s="8">
        <v>1982</v>
      </c>
      <c r="D2210" s="79" t="s">
        <v>135</v>
      </c>
      <c r="E2210" s="133">
        <v>16</v>
      </c>
      <c r="F2210" s="138">
        <v>0.9555555555555556</v>
      </c>
      <c r="G2210" s="134">
        <v>0.74722222222222223</v>
      </c>
      <c r="H2210" s="142" t="s">
        <v>619</v>
      </c>
      <c r="I2210" s="79" t="s">
        <v>146</v>
      </c>
      <c r="J2210" s="87">
        <v>1.5</v>
      </c>
      <c r="K2210" s="87" t="s">
        <v>147</v>
      </c>
      <c r="L2210" s="87" t="s">
        <v>147</v>
      </c>
      <c r="M2210" s="87" t="s">
        <v>147</v>
      </c>
      <c r="N2210" s="139">
        <v>35.909999999999997</v>
      </c>
      <c r="O2210" s="139">
        <v>-90.03</v>
      </c>
      <c r="P2210" s="136" t="s">
        <v>147</v>
      </c>
      <c r="Q2210" s="9" t="s">
        <v>122</v>
      </c>
      <c r="R2210" s="9" t="s">
        <v>147</v>
      </c>
      <c r="S2210" s="32" t="s">
        <v>147</v>
      </c>
    </row>
    <row r="2211" spans="1:19" s="1" customFormat="1" ht="90" x14ac:dyDescent="0.2">
      <c r="A2211" s="27" t="e">
        <f t="shared" si="34"/>
        <v>#VALUE!</v>
      </c>
      <c r="B2211" s="186" t="s">
        <v>147</v>
      </c>
      <c r="C2211" s="8">
        <v>1982</v>
      </c>
      <c r="D2211" s="79" t="s">
        <v>134</v>
      </c>
      <c r="E2211" s="133">
        <v>16</v>
      </c>
      <c r="F2211" s="138">
        <v>0.2356365740740741</v>
      </c>
      <c r="G2211" s="138">
        <v>2.7303240740740743E-2</v>
      </c>
      <c r="H2211" s="142" t="s">
        <v>619</v>
      </c>
      <c r="I2211" s="116" t="s">
        <v>146</v>
      </c>
      <c r="J2211" s="87">
        <v>1.5</v>
      </c>
      <c r="K2211" s="87" t="s">
        <v>147</v>
      </c>
      <c r="L2211" s="87" t="s">
        <v>147</v>
      </c>
      <c r="M2211" s="87" t="s">
        <v>147</v>
      </c>
      <c r="N2211" s="139">
        <v>35.97</v>
      </c>
      <c r="O2211" s="139">
        <v>-89.85</v>
      </c>
      <c r="P2211" s="136">
        <v>5</v>
      </c>
      <c r="Q2211" s="12" t="s">
        <v>1</v>
      </c>
      <c r="R2211" s="12" t="s">
        <v>6</v>
      </c>
      <c r="S2211" s="131" t="s">
        <v>579</v>
      </c>
    </row>
    <row r="2212" spans="1:19" s="1" customFormat="1" x14ac:dyDescent="0.2">
      <c r="A2212" s="27" t="e">
        <f t="shared" si="34"/>
        <v>#VALUE!</v>
      </c>
      <c r="B2212" s="186" t="s">
        <v>147</v>
      </c>
      <c r="C2212" s="8">
        <v>1982</v>
      </c>
      <c r="D2212" s="79" t="s">
        <v>136</v>
      </c>
      <c r="E2212" s="133">
        <v>18</v>
      </c>
      <c r="F2212" s="138">
        <v>0.44846064814814812</v>
      </c>
      <c r="G2212" s="138">
        <v>0.24012731481481484</v>
      </c>
      <c r="H2212" s="142" t="s">
        <v>619</v>
      </c>
      <c r="I2212" s="79" t="s">
        <v>146</v>
      </c>
      <c r="J2212" s="87">
        <v>1.6</v>
      </c>
      <c r="K2212" s="87" t="s">
        <v>147</v>
      </c>
      <c r="L2212" s="87" t="s">
        <v>147</v>
      </c>
      <c r="M2212" s="87" t="s">
        <v>147</v>
      </c>
      <c r="N2212" s="139">
        <v>35.880000000000003</v>
      </c>
      <c r="O2212" s="139">
        <v>-89.98</v>
      </c>
      <c r="P2212" s="136">
        <v>9.8000000000000007</v>
      </c>
      <c r="Q2212" s="9" t="s">
        <v>1</v>
      </c>
      <c r="R2212" s="9" t="s">
        <v>6</v>
      </c>
      <c r="S2212" s="32" t="s">
        <v>147</v>
      </c>
    </row>
    <row r="2213" spans="1:19" s="1" customFormat="1" ht="90" x14ac:dyDescent="0.2">
      <c r="A2213" s="27" t="e">
        <f t="shared" si="34"/>
        <v>#VALUE!</v>
      </c>
      <c r="B2213" s="188" t="s">
        <v>147</v>
      </c>
      <c r="C2213" s="8">
        <v>1982</v>
      </c>
      <c r="D2213" s="79" t="s">
        <v>131</v>
      </c>
      <c r="E2213" s="133">
        <v>18</v>
      </c>
      <c r="F2213" s="138">
        <v>0.69863425925925926</v>
      </c>
      <c r="G2213" s="138">
        <v>0.4486342592592592</v>
      </c>
      <c r="H2213" s="142" t="s">
        <v>620</v>
      </c>
      <c r="I2213" s="116" t="s">
        <v>146</v>
      </c>
      <c r="J2213" s="87">
        <v>2.2000000000000002</v>
      </c>
      <c r="K2213" s="140" t="s">
        <v>147</v>
      </c>
      <c r="L2213" s="140" t="s">
        <v>147</v>
      </c>
      <c r="M2213" s="140" t="s">
        <v>147</v>
      </c>
      <c r="N2213" s="139">
        <v>35.94</v>
      </c>
      <c r="O2213" s="139">
        <v>-89.95</v>
      </c>
      <c r="P2213" s="136">
        <v>14.9</v>
      </c>
      <c r="Q2213" s="12" t="s">
        <v>1</v>
      </c>
      <c r="R2213" s="12" t="s">
        <v>6</v>
      </c>
      <c r="S2213" s="131" t="s">
        <v>579</v>
      </c>
    </row>
    <row r="2214" spans="1:19" s="1" customFormat="1" ht="90" x14ac:dyDescent="0.2">
      <c r="A2214" s="27" t="e">
        <f t="shared" si="34"/>
        <v>#VALUE!</v>
      </c>
      <c r="B2214" s="188" t="s">
        <v>147</v>
      </c>
      <c r="C2214" s="8">
        <v>1982</v>
      </c>
      <c r="D2214" s="79" t="s">
        <v>131</v>
      </c>
      <c r="E2214" s="133">
        <v>18</v>
      </c>
      <c r="F2214" s="138">
        <v>0.69863425925925926</v>
      </c>
      <c r="G2214" s="138">
        <v>0.4486342592592592</v>
      </c>
      <c r="H2214" s="142" t="s">
        <v>620</v>
      </c>
      <c r="I2214" s="116" t="s">
        <v>146</v>
      </c>
      <c r="J2214" s="87">
        <v>1.7</v>
      </c>
      <c r="K2214" s="140" t="s">
        <v>147</v>
      </c>
      <c r="L2214" s="140" t="s">
        <v>147</v>
      </c>
      <c r="M2214" s="140" t="s">
        <v>147</v>
      </c>
      <c r="N2214" s="139">
        <v>35.94</v>
      </c>
      <c r="O2214" s="139">
        <v>-89.94</v>
      </c>
      <c r="P2214" s="136">
        <v>15.3</v>
      </c>
      <c r="Q2214" s="12" t="s">
        <v>1</v>
      </c>
      <c r="R2214" s="12" t="s">
        <v>6</v>
      </c>
      <c r="S2214" s="131" t="s">
        <v>579</v>
      </c>
    </row>
    <row r="2215" spans="1:19" s="1" customFormat="1" x14ac:dyDescent="0.2">
      <c r="A2215" s="27" t="e">
        <f t="shared" si="34"/>
        <v>#VALUE!</v>
      </c>
      <c r="B2215" s="186" t="s">
        <v>147</v>
      </c>
      <c r="C2215" s="8">
        <v>1983</v>
      </c>
      <c r="D2215" s="9" t="s">
        <v>140</v>
      </c>
      <c r="E2215" s="133">
        <v>6</v>
      </c>
      <c r="F2215" s="138">
        <v>0.34195601851851848</v>
      </c>
      <c r="G2215" s="134">
        <v>9.195601851851852E-2</v>
      </c>
      <c r="H2215" s="142" t="s">
        <v>620</v>
      </c>
      <c r="I2215" s="79" t="s">
        <v>146</v>
      </c>
      <c r="J2215" s="87">
        <v>1.1000000000000001</v>
      </c>
      <c r="K2215" s="87" t="s">
        <v>147</v>
      </c>
      <c r="L2215" s="87" t="s">
        <v>147</v>
      </c>
      <c r="M2215" s="87" t="s">
        <v>147</v>
      </c>
      <c r="N2215" s="139">
        <v>35.9</v>
      </c>
      <c r="O2215" s="139">
        <v>-90.1</v>
      </c>
      <c r="P2215" s="136">
        <v>8.6</v>
      </c>
      <c r="Q2215" s="9" t="s">
        <v>1</v>
      </c>
      <c r="R2215" s="9" t="s">
        <v>6</v>
      </c>
      <c r="S2215" s="32" t="s">
        <v>147</v>
      </c>
    </row>
    <row r="2216" spans="1:19" s="1" customFormat="1" x14ac:dyDescent="0.2">
      <c r="A2216" s="27" t="e">
        <f t="shared" si="34"/>
        <v>#VALUE!</v>
      </c>
      <c r="B2216" s="186" t="s">
        <v>147</v>
      </c>
      <c r="C2216" s="8">
        <v>1983</v>
      </c>
      <c r="D2216" s="9" t="s">
        <v>140</v>
      </c>
      <c r="E2216" s="133">
        <v>30</v>
      </c>
      <c r="F2216" s="134">
        <v>0.14394675925925926</v>
      </c>
      <c r="G2216" s="81">
        <v>0.89394675925925926</v>
      </c>
      <c r="H2216" s="142" t="s">
        <v>620</v>
      </c>
      <c r="I2216" s="79" t="s">
        <v>146</v>
      </c>
      <c r="J2216" s="87">
        <v>1.8</v>
      </c>
      <c r="K2216" s="87" t="s">
        <v>147</v>
      </c>
      <c r="L2216" s="87" t="s">
        <v>147</v>
      </c>
      <c r="M2216" s="87" t="s">
        <v>147</v>
      </c>
      <c r="N2216" s="139">
        <v>35.93</v>
      </c>
      <c r="O2216" s="139">
        <v>-89.99</v>
      </c>
      <c r="P2216" s="136">
        <v>6.1</v>
      </c>
      <c r="Q2216" s="9" t="s">
        <v>1</v>
      </c>
      <c r="R2216" s="9" t="s">
        <v>6</v>
      </c>
      <c r="S2216" s="32" t="s">
        <v>147</v>
      </c>
    </row>
    <row r="2217" spans="1:19" s="1" customFormat="1" ht="90" x14ac:dyDescent="0.2">
      <c r="A2217" s="27" t="e">
        <f t="shared" si="34"/>
        <v>#VALUE!</v>
      </c>
      <c r="B2217" s="188" t="s">
        <v>147</v>
      </c>
      <c r="C2217" s="8">
        <v>1983</v>
      </c>
      <c r="D2217" s="9" t="s">
        <v>135</v>
      </c>
      <c r="E2217" s="133">
        <v>17</v>
      </c>
      <c r="F2217" s="134">
        <v>0.5193402777777778</v>
      </c>
      <c r="G2217" s="81">
        <v>0.31100694444444443</v>
      </c>
      <c r="H2217" s="142" t="s">
        <v>619</v>
      </c>
      <c r="I2217" s="116" t="s">
        <v>146</v>
      </c>
      <c r="J2217" s="87">
        <v>0.9</v>
      </c>
      <c r="K2217" s="140" t="s">
        <v>147</v>
      </c>
      <c r="L2217" s="140" t="s">
        <v>147</v>
      </c>
      <c r="M2217" s="140" t="s">
        <v>147</v>
      </c>
      <c r="N2217" s="139">
        <v>35.979999999999997</v>
      </c>
      <c r="O2217" s="139">
        <v>-89.88</v>
      </c>
      <c r="P2217" s="136">
        <v>7.1</v>
      </c>
      <c r="Q2217" s="12" t="s">
        <v>508</v>
      </c>
      <c r="R2217" s="12" t="s">
        <v>6</v>
      </c>
      <c r="S2217" s="131" t="s">
        <v>579</v>
      </c>
    </row>
    <row r="2218" spans="1:19" s="1" customFormat="1" x14ac:dyDescent="0.2">
      <c r="A2218" s="27" t="e">
        <f t="shared" si="34"/>
        <v>#VALUE!</v>
      </c>
      <c r="B2218" s="186" t="s">
        <v>147</v>
      </c>
      <c r="C2218" s="8">
        <v>1983</v>
      </c>
      <c r="D2218" s="9" t="s">
        <v>135</v>
      </c>
      <c r="E2218" s="133">
        <v>18</v>
      </c>
      <c r="F2218" s="134">
        <v>0.42480324074074072</v>
      </c>
      <c r="G2218" s="81">
        <v>0.21646990740740743</v>
      </c>
      <c r="H2218" s="142" t="s">
        <v>619</v>
      </c>
      <c r="I2218" s="79" t="s">
        <v>146</v>
      </c>
      <c r="J2218" s="87">
        <v>1.8</v>
      </c>
      <c r="K2218" s="87" t="s">
        <v>147</v>
      </c>
      <c r="L2218" s="87" t="s">
        <v>147</v>
      </c>
      <c r="M2218" s="87" t="s">
        <v>147</v>
      </c>
      <c r="N2218" s="139">
        <v>35.85</v>
      </c>
      <c r="O2218" s="139">
        <v>-90.144000000000005</v>
      </c>
      <c r="P2218" s="136">
        <v>9.8000000000000007</v>
      </c>
      <c r="Q2218" s="9" t="s">
        <v>1</v>
      </c>
      <c r="R2218" s="12" t="s">
        <v>8</v>
      </c>
      <c r="S2218" s="32" t="s">
        <v>147</v>
      </c>
    </row>
    <row r="2219" spans="1:19" s="1" customFormat="1" x14ac:dyDescent="0.2">
      <c r="A2219" s="27" t="e">
        <f t="shared" si="34"/>
        <v>#VALUE!</v>
      </c>
      <c r="B2219" s="186" t="s">
        <v>147</v>
      </c>
      <c r="C2219" s="8">
        <v>1983</v>
      </c>
      <c r="D2219" s="9" t="s">
        <v>142</v>
      </c>
      <c r="E2219" s="133">
        <v>8</v>
      </c>
      <c r="F2219" s="134">
        <v>0.73591435185185183</v>
      </c>
      <c r="G2219" s="81">
        <v>0.52758101851851846</v>
      </c>
      <c r="H2219" s="142" t="s">
        <v>619</v>
      </c>
      <c r="I2219" s="79" t="s">
        <v>146</v>
      </c>
      <c r="J2219" s="87">
        <v>1.1000000000000001</v>
      </c>
      <c r="K2219" s="87" t="s">
        <v>147</v>
      </c>
      <c r="L2219" s="87" t="s">
        <v>147</v>
      </c>
      <c r="M2219" s="87" t="s">
        <v>147</v>
      </c>
      <c r="N2219" s="139">
        <v>35.82</v>
      </c>
      <c r="O2219" s="139">
        <v>-90.07</v>
      </c>
      <c r="P2219" s="136">
        <v>29.1</v>
      </c>
      <c r="Q2219" s="9" t="s">
        <v>122</v>
      </c>
      <c r="R2219" s="12" t="s">
        <v>7</v>
      </c>
      <c r="S2219" s="32" t="s">
        <v>147</v>
      </c>
    </row>
    <row r="2220" spans="1:19" s="1" customFormat="1" ht="90" x14ac:dyDescent="0.2">
      <c r="A2220" s="27" t="e">
        <f t="shared" si="34"/>
        <v>#VALUE!</v>
      </c>
      <c r="B2220" s="188" t="s">
        <v>147</v>
      </c>
      <c r="C2220" s="8">
        <v>1983</v>
      </c>
      <c r="D2220" s="12" t="s">
        <v>138</v>
      </c>
      <c r="E2220" s="133">
        <v>3</v>
      </c>
      <c r="F2220" s="134">
        <v>0.37899305555555557</v>
      </c>
      <c r="G2220" s="81">
        <v>0.12899305555555554</v>
      </c>
      <c r="H2220" s="81" t="s">
        <v>620</v>
      </c>
      <c r="I2220" s="116" t="s">
        <v>146</v>
      </c>
      <c r="J2220" s="87">
        <v>1.6</v>
      </c>
      <c r="K2220" s="140" t="s">
        <v>147</v>
      </c>
      <c r="L2220" s="140" t="s">
        <v>147</v>
      </c>
      <c r="M2220" s="140" t="s">
        <v>147</v>
      </c>
      <c r="N2220" s="139">
        <v>35.96</v>
      </c>
      <c r="O2220" s="139">
        <v>-89.91</v>
      </c>
      <c r="P2220" s="136">
        <v>5</v>
      </c>
      <c r="Q2220" s="12" t="s">
        <v>423</v>
      </c>
      <c r="R2220" s="12" t="s">
        <v>6</v>
      </c>
      <c r="S2220" s="131" t="s">
        <v>579</v>
      </c>
    </row>
    <row r="2221" spans="1:19" s="1" customFormat="1" ht="90" x14ac:dyDescent="0.2">
      <c r="A2221" s="27" t="e">
        <f t="shared" si="34"/>
        <v>#VALUE!</v>
      </c>
      <c r="B2221" s="188" t="s">
        <v>147</v>
      </c>
      <c r="C2221" s="8">
        <v>1983</v>
      </c>
      <c r="D2221" s="9" t="s">
        <v>131</v>
      </c>
      <c r="E2221" s="133">
        <v>22</v>
      </c>
      <c r="F2221" s="134">
        <v>0.98049768518518521</v>
      </c>
      <c r="G2221" s="81">
        <v>0.73049768518518521</v>
      </c>
      <c r="H2221" s="81" t="s">
        <v>620</v>
      </c>
      <c r="I2221" s="116" t="s">
        <v>146</v>
      </c>
      <c r="J2221" s="87">
        <v>2</v>
      </c>
      <c r="K2221" s="140" t="s">
        <v>147</v>
      </c>
      <c r="L2221" s="140" t="s">
        <v>147</v>
      </c>
      <c r="M2221" s="140" t="s">
        <v>147</v>
      </c>
      <c r="N2221" s="139">
        <v>35.539000000000001</v>
      </c>
      <c r="O2221" s="139">
        <v>-89.950999999999993</v>
      </c>
      <c r="P2221" s="136">
        <v>10.1</v>
      </c>
      <c r="Q2221" s="12" t="s">
        <v>1</v>
      </c>
      <c r="R2221" s="12" t="s">
        <v>322</v>
      </c>
      <c r="S2221" s="131" t="s">
        <v>579</v>
      </c>
    </row>
    <row r="2222" spans="1:19" s="1" customFormat="1" x14ac:dyDescent="0.2">
      <c r="A2222" s="27" t="e">
        <f t="shared" si="34"/>
        <v>#VALUE!</v>
      </c>
      <c r="B2222" s="186" t="s">
        <v>147</v>
      </c>
      <c r="C2222" s="8">
        <v>1984</v>
      </c>
      <c r="D2222" s="9" t="s">
        <v>132</v>
      </c>
      <c r="E2222" s="133">
        <v>20</v>
      </c>
      <c r="F2222" s="134">
        <v>0.46466435185185184</v>
      </c>
      <c r="G2222" s="81">
        <v>0.21466435185185184</v>
      </c>
      <c r="H2222" s="81" t="s">
        <v>620</v>
      </c>
      <c r="I2222" s="79" t="s">
        <v>146</v>
      </c>
      <c r="J2222" s="87">
        <v>1.6</v>
      </c>
      <c r="K2222" s="87" t="s">
        <v>147</v>
      </c>
      <c r="L2222" s="87" t="s">
        <v>147</v>
      </c>
      <c r="M2222" s="87" t="s">
        <v>147</v>
      </c>
      <c r="N2222" s="139">
        <v>35.838999999999999</v>
      </c>
      <c r="O2222" s="139">
        <v>-89.988</v>
      </c>
      <c r="P2222" s="136">
        <v>1</v>
      </c>
      <c r="Q2222" s="9" t="s">
        <v>1</v>
      </c>
      <c r="R2222" s="9" t="s">
        <v>15</v>
      </c>
      <c r="S2222" s="32" t="s">
        <v>147</v>
      </c>
    </row>
    <row r="2223" spans="1:19" s="1" customFormat="1" x14ac:dyDescent="0.2">
      <c r="A2223" s="27" t="e">
        <f t="shared" si="34"/>
        <v>#VALUE!</v>
      </c>
      <c r="B2223" s="186" t="s">
        <v>147</v>
      </c>
      <c r="C2223" s="8">
        <v>1984</v>
      </c>
      <c r="D2223" s="9" t="s">
        <v>141</v>
      </c>
      <c r="E2223" s="133">
        <v>5</v>
      </c>
      <c r="F2223" s="134">
        <v>0.8548958333333333</v>
      </c>
      <c r="G2223" s="81">
        <v>0.64656250000000004</v>
      </c>
      <c r="H2223" s="81" t="s">
        <v>619</v>
      </c>
      <c r="I2223" s="79" t="s">
        <v>146</v>
      </c>
      <c r="J2223" s="87">
        <v>1.2</v>
      </c>
      <c r="K2223" s="87" t="s">
        <v>147</v>
      </c>
      <c r="L2223" s="87" t="s">
        <v>147</v>
      </c>
      <c r="M2223" s="87" t="s">
        <v>147</v>
      </c>
      <c r="N2223" s="139">
        <v>35.950000000000003</v>
      </c>
      <c r="O2223" s="139">
        <v>-89.91</v>
      </c>
      <c r="P2223" s="136">
        <v>5</v>
      </c>
      <c r="Q2223" s="9" t="s">
        <v>18</v>
      </c>
      <c r="R2223" s="9" t="s">
        <v>6</v>
      </c>
      <c r="S2223" s="32" t="s">
        <v>147</v>
      </c>
    </row>
    <row r="2224" spans="1:19" s="1" customFormat="1" x14ac:dyDescent="0.2">
      <c r="A2224" s="27" t="e">
        <f t="shared" si="34"/>
        <v>#VALUE!</v>
      </c>
      <c r="B2224" s="186" t="s">
        <v>147</v>
      </c>
      <c r="C2224" s="8">
        <v>1984</v>
      </c>
      <c r="D2224" s="9" t="s">
        <v>142</v>
      </c>
      <c r="E2224" s="133">
        <v>16</v>
      </c>
      <c r="F2224" s="134">
        <v>0.47187499999999999</v>
      </c>
      <c r="G2224" s="81">
        <v>0.26354166666666667</v>
      </c>
      <c r="H2224" s="81" t="s">
        <v>619</v>
      </c>
      <c r="I2224" s="79" t="s">
        <v>146</v>
      </c>
      <c r="J2224" s="87">
        <v>2.1</v>
      </c>
      <c r="K2224" s="87" t="s">
        <v>147</v>
      </c>
      <c r="L2224" s="87" t="s">
        <v>147</v>
      </c>
      <c r="M2224" s="87" t="s">
        <v>147</v>
      </c>
      <c r="N2224" s="139">
        <v>35.840000000000003</v>
      </c>
      <c r="O2224" s="139">
        <v>-90.117000000000004</v>
      </c>
      <c r="P2224" s="136">
        <v>13</v>
      </c>
      <c r="Q2224" s="9" t="s">
        <v>1</v>
      </c>
      <c r="R2224" s="8" t="s">
        <v>8</v>
      </c>
      <c r="S2224" s="32" t="s">
        <v>147</v>
      </c>
    </row>
    <row r="2225" spans="1:19" s="1" customFormat="1" x14ac:dyDescent="0.2">
      <c r="A2225" s="27" t="e">
        <f t="shared" si="34"/>
        <v>#VALUE!</v>
      </c>
      <c r="B2225" s="186" t="s">
        <v>147</v>
      </c>
      <c r="C2225" s="8">
        <v>1984</v>
      </c>
      <c r="D2225" s="9" t="s">
        <v>131</v>
      </c>
      <c r="E2225" s="133">
        <v>11</v>
      </c>
      <c r="F2225" s="134">
        <v>0.60244212962962962</v>
      </c>
      <c r="G2225" s="81">
        <v>0.35927083333333337</v>
      </c>
      <c r="H2225" s="81" t="s">
        <v>620</v>
      </c>
      <c r="I2225" s="79" t="s">
        <v>146</v>
      </c>
      <c r="J2225" s="87">
        <v>1.6</v>
      </c>
      <c r="K2225" s="87" t="s">
        <v>147</v>
      </c>
      <c r="L2225" s="87" t="s">
        <v>147</v>
      </c>
      <c r="M2225" s="87" t="s">
        <v>147</v>
      </c>
      <c r="N2225" s="139">
        <v>35.948</v>
      </c>
      <c r="O2225" s="139">
        <v>-90.001999999999995</v>
      </c>
      <c r="P2225" s="136">
        <v>10.9</v>
      </c>
      <c r="Q2225" s="9" t="s">
        <v>1</v>
      </c>
      <c r="R2225" s="8" t="s">
        <v>8</v>
      </c>
      <c r="S2225" s="32" t="s">
        <v>147</v>
      </c>
    </row>
    <row r="2226" spans="1:19" s="1" customFormat="1" x14ac:dyDescent="0.2">
      <c r="A2226" s="27" t="e">
        <f t="shared" si="34"/>
        <v>#VALUE!</v>
      </c>
      <c r="B2226" s="186" t="s">
        <v>147</v>
      </c>
      <c r="C2226" s="8">
        <v>1985</v>
      </c>
      <c r="D2226" s="9" t="s">
        <v>132</v>
      </c>
      <c r="E2226" s="133">
        <v>30</v>
      </c>
      <c r="F2226" s="134">
        <v>0.39944444444444444</v>
      </c>
      <c r="G2226" s="81">
        <v>0.14944444444444446</v>
      </c>
      <c r="H2226" s="81" t="s">
        <v>620</v>
      </c>
      <c r="I2226" s="79" t="s">
        <v>146</v>
      </c>
      <c r="J2226" s="87">
        <v>1.9</v>
      </c>
      <c r="K2226" s="87" t="s">
        <v>147</v>
      </c>
      <c r="L2226" s="87" t="s">
        <v>147</v>
      </c>
      <c r="M2226" s="87" t="s">
        <v>147</v>
      </c>
      <c r="N2226" s="139">
        <v>35.933</v>
      </c>
      <c r="O2226" s="139">
        <v>-89.962000000000003</v>
      </c>
      <c r="P2226" s="136">
        <v>7.5</v>
      </c>
      <c r="Q2226" s="9" t="s">
        <v>1</v>
      </c>
      <c r="R2226" s="8" t="s">
        <v>6</v>
      </c>
      <c r="S2226" s="32" t="s">
        <v>147</v>
      </c>
    </row>
    <row r="2227" spans="1:19" s="1" customFormat="1" x14ac:dyDescent="0.2">
      <c r="A2227" s="27" t="e">
        <f t="shared" si="34"/>
        <v>#VALUE!</v>
      </c>
      <c r="B2227" s="186" t="s">
        <v>147</v>
      </c>
      <c r="C2227" s="8">
        <v>1985</v>
      </c>
      <c r="D2227" s="9" t="s">
        <v>133</v>
      </c>
      <c r="E2227" s="133">
        <v>11</v>
      </c>
      <c r="F2227" s="134">
        <v>0.1464351851851852</v>
      </c>
      <c r="G2227" s="81">
        <v>0.89643518518518517</v>
      </c>
      <c r="H2227" s="81" t="s">
        <v>620</v>
      </c>
      <c r="I2227" s="79" t="s">
        <v>146</v>
      </c>
      <c r="J2227" s="87">
        <v>2.2999999999999998</v>
      </c>
      <c r="K2227" s="87" t="s">
        <v>147</v>
      </c>
      <c r="L2227" s="87" t="s">
        <v>147</v>
      </c>
      <c r="M2227" s="87" t="s">
        <v>147</v>
      </c>
      <c r="N2227" s="139">
        <v>35.878999999999998</v>
      </c>
      <c r="O2227" s="139">
        <v>-89.927000000000007</v>
      </c>
      <c r="P2227" s="136">
        <v>5</v>
      </c>
      <c r="Q2227" s="9" t="s">
        <v>1</v>
      </c>
      <c r="R2227" s="8" t="s">
        <v>6</v>
      </c>
      <c r="S2227" s="32" t="s">
        <v>147</v>
      </c>
    </row>
    <row r="2228" spans="1:19" s="1" customFormat="1" x14ac:dyDescent="0.2">
      <c r="A2228" s="27" t="e">
        <f t="shared" si="34"/>
        <v>#VALUE!</v>
      </c>
      <c r="B2228" s="186" t="s">
        <v>147</v>
      </c>
      <c r="C2228" s="8">
        <v>1985</v>
      </c>
      <c r="D2228" s="9" t="s">
        <v>133</v>
      </c>
      <c r="E2228" s="133">
        <v>16</v>
      </c>
      <c r="F2228" s="134">
        <v>0.19081018518518519</v>
      </c>
      <c r="G2228" s="81">
        <v>0.94081018518518522</v>
      </c>
      <c r="H2228" s="81" t="s">
        <v>620</v>
      </c>
      <c r="I2228" s="79" t="s">
        <v>146</v>
      </c>
      <c r="J2228" s="87">
        <v>2.2000000000000002</v>
      </c>
      <c r="K2228" s="87" t="s">
        <v>147</v>
      </c>
      <c r="L2228" s="87" t="s">
        <v>147</v>
      </c>
      <c r="M2228" s="87" t="s">
        <v>147</v>
      </c>
      <c r="N2228" s="139">
        <v>35.832999999999998</v>
      </c>
      <c r="O2228" s="139">
        <v>-90.14</v>
      </c>
      <c r="P2228" s="136">
        <v>5</v>
      </c>
      <c r="Q2228" s="9" t="s">
        <v>1</v>
      </c>
      <c r="R2228" s="8" t="s">
        <v>8</v>
      </c>
      <c r="S2228" s="32" t="s">
        <v>147</v>
      </c>
    </row>
    <row r="2229" spans="1:19" s="1" customFormat="1" x14ac:dyDescent="0.2">
      <c r="A2229" s="27" t="e">
        <f t="shared" si="34"/>
        <v>#VALUE!</v>
      </c>
      <c r="B2229" s="186" t="s">
        <v>147</v>
      </c>
      <c r="C2229" s="8">
        <v>1985</v>
      </c>
      <c r="D2229" s="9" t="s">
        <v>133</v>
      </c>
      <c r="E2229" s="133">
        <v>17</v>
      </c>
      <c r="F2229" s="134">
        <v>0.92168981481481482</v>
      </c>
      <c r="G2229" s="81">
        <v>0.67168981481481482</v>
      </c>
      <c r="H2229" s="81" t="s">
        <v>620</v>
      </c>
      <c r="I2229" s="79" t="s">
        <v>146</v>
      </c>
      <c r="J2229" s="87">
        <v>2.2999999999999998</v>
      </c>
      <c r="K2229" s="87" t="s">
        <v>147</v>
      </c>
      <c r="L2229" s="87" t="s">
        <v>147</v>
      </c>
      <c r="M2229" s="87" t="s">
        <v>147</v>
      </c>
      <c r="N2229" s="139">
        <v>35.877000000000002</v>
      </c>
      <c r="O2229" s="139">
        <v>-89.947000000000003</v>
      </c>
      <c r="P2229" s="136">
        <v>5</v>
      </c>
      <c r="Q2229" s="9" t="s">
        <v>1</v>
      </c>
      <c r="R2229" s="8" t="s">
        <v>6</v>
      </c>
      <c r="S2229" s="32" t="s">
        <v>147</v>
      </c>
    </row>
    <row r="2230" spans="1:19" s="1" customFormat="1" x14ac:dyDescent="0.2">
      <c r="A2230" s="27" t="e">
        <f t="shared" si="34"/>
        <v>#VALUE!</v>
      </c>
      <c r="B2230" s="186" t="s">
        <v>147</v>
      </c>
      <c r="C2230" s="8">
        <v>1985</v>
      </c>
      <c r="D2230" s="9" t="s">
        <v>140</v>
      </c>
      <c r="E2230" s="133">
        <v>26</v>
      </c>
      <c r="F2230" s="134">
        <v>0.42498842592592595</v>
      </c>
      <c r="G2230" s="81">
        <v>0.17498842592592592</v>
      </c>
      <c r="H2230" s="81" t="s">
        <v>620</v>
      </c>
      <c r="I2230" s="79" t="s">
        <v>146</v>
      </c>
      <c r="J2230" s="87">
        <v>1.7</v>
      </c>
      <c r="K2230" s="87" t="s">
        <v>147</v>
      </c>
      <c r="L2230" s="87" t="s">
        <v>147</v>
      </c>
      <c r="M2230" s="87" t="s">
        <v>147</v>
      </c>
      <c r="N2230" s="139">
        <v>35.945999999999998</v>
      </c>
      <c r="O2230" s="139">
        <v>-89.894000000000005</v>
      </c>
      <c r="P2230" s="136">
        <v>5</v>
      </c>
      <c r="Q2230" s="9" t="s">
        <v>1</v>
      </c>
      <c r="R2230" s="8" t="s">
        <v>6</v>
      </c>
      <c r="S2230" s="32" t="s">
        <v>147</v>
      </c>
    </row>
    <row r="2231" spans="1:19" s="1" customFormat="1" x14ac:dyDescent="0.2">
      <c r="A2231" s="27" t="e">
        <f t="shared" si="34"/>
        <v>#VALUE!</v>
      </c>
      <c r="B2231" s="186" t="s">
        <v>147</v>
      </c>
      <c r="C2231" s="8">
        <v>1985</v>
      </c>
      <c r="D2231" s="9" t="s">
        <v>139</v>
      </c>
      <c r="E2231" s="133">
        <v>17</v>
      </c>
      <c r="F2231" s="134">
        <v>0.22935185185185183</v>
      </c>
      <c r="G2231" s="81">
        <v>0.97935185185185192</v>
      </c>
      <c r="H2231" s="81" t="s">
        <v>620</v>
      </c>
      <c r="I2231" s="79" t="s">
        <v>146</v>
      </c>
      <c r="J2231" s="87">
        <v>1.5</v>
      </c>
      <c r="K2231" s="87" t="s">
        <v>147</v>
      </c>
      <c r="L2231" s="87" t="s">
        <v>147</v>
      </c>
      <c r="M2231" s="87" t="s">
        <v>147</v>
      </c>
      <c r="N2231" s="139">
        <v>35.765000000000001</v>
      </c>
      <c r="O2231" s="139">
        <v>-90.284999999999997</v>
      </c>
      <c r="P2231" s="136">
        <v>14.9</v>
      </c>
      <c r="Q2231" s="9" t="s">
        <v>1</v>
      </c>
      <c r="R2231" s="8" t="s">
        <v>34</v>
      </c>
      <c r="S2231" s="32" t="s">
        <v>147</v>
      </c>
    </row>
    <row r="2232" spans="1:19" s="1" customFormat="1" x14ac:dyDescent="0.2">
      <c r="A2232" s="27" t="e">
        <f t="shared" si="34"/>
        <v>#VALUE!</v>
      </c>
      <c r="B2232" s="186" t="s">
        <v>147</v>
      </c>
      <c r="C2232" s="8">
        <v>1985</v>
      </c>
      <c r="D2232" s="9" t="s">
        <v>136</v>
      </c>
      <c r="E2232" s="133">
        <v>20</v>
      </c>
      <c r="F2232" s="134">
        <v>0.9827893518518519</v>
      </c>
      <c r="G2232" s="81">
        <v>0.77445601851851853</v>
      </c>
      <c r="H2232" s="81" t="s">
        <v>619</v>
      </c>
      <c r="I2232" s="79" t="s">
        <v>146</v>
      </c>
      <c r="J2232" s="87">
        <v>1.8</v>
      </c>
      <c r="K2232" s="87">
        <v>1.5</v>
      </c>
      <c r="L2232" s="87" t="s">
        <v>147</v>
      </c>
      <c r="M2232" s="87" t="s">
        <v>147</v>
      </c>
      <c r="N2232" s="139">
        <v>35.82</v>
      </c>
      <c r="O2232" s="139">
        <v>-90.12</v>
      </c>
      <c r="P2232" s="136">
        <v>5</v>
      </c>
      <c r="Q2232" s="9" t="s">
        <v>18</v>
      </c>
      <c r="R2232" s="8" t="s">
        <v>8</v>
      </c>
      <c r="S2232" s="32" t="s">
        <v>147</v>
      </c>
    </row>
    <row r="2233" spans="1:19" s="1" customFormat="1" x14ac:dyDescent="0.2">
      <c r="A2233" s="27" t="e">
        <f t="shared" si="34"/>
        <v>#VALUE!</v>
      </c>
      <c r="B2233" s="186" t="s">
        <v>147</v>
      </c>
      <c r="C2233" s="8">
        <v>1985</v>
      </c>
      <c r="D2233" s="9" t="s">
        <v>138</v>
      </c>
      <c r="E2233" s="133">
        <v>13</v>
      </c>
      <c r="F2233" s="134">
        <v>0.80552083333333335</v>
      </c>
      <c r="G2233" s="81">
        <v>0.55552083333333335</v>
      </c>
      <c r="H2233" s="81" t="s">
        <v>620</v>
      </c>
      <c r="I2233" s="79" t="s">
        <v>146</v>
      </c>
      <c r="J2233" s="87">
        <v>2.2999999999999998</v>
      </c>
      <c r="K2233" s="87">
        <v>2.1</v>
      </c>
      <c r="L2233" s="87" t="s">
        <v>147</v>
      </c>
      <c r="M2233" s="87" t="s">
        <v>147</v>
      </c>
      <c r="N2233" s="139">
        <v>35.880000000000003</v>
      </c>
      <c r="O2233" s="139">
        <v>-89.96</v>
      </c>
      <c r="P2233" s="136">
        <v>5.8</v>
      </c>
      <c r="Q2233" s="9" t="s">
        <v>18</v>
      </c>
      <c r="R2233" s="8" t="s">
        <v>6</v>
      </c>
      <c r="S2233" s="32" t="s">
        <v>147</v>
      </c>
    </row>
    <row r="2234" spans="1:19" s="1" customFormat="1" ht="22.5" customHeight="1" x14ac:dyDescent="0.2">
      <c r="A2234" s="27" t="e">
        <f t="shared" si="34"/>
        <v>#VALUE!</v>
      </c>
      <c r="B2234" s="186" t="s">
        <v>147</v>
      </c>
      <c r="C2234" s="8">
        <v>1985</v>
      </c>
      <c r="D2234" s="9" t="s">
        <v>138</v>
      </c>
      <c r="E2234" s="133">
        <v>17</v>
      </c>
      <c r="F2234" s="134">
        <v>0.93297453703703714</v>
      </c>
      <c r="G2234" s="81">
        <v>0.68297453703703714</v>
      </c>
      <c r="H2234" s="81" t="s">
        <v>620</v>
      </c>
      <c r="I2234" s="79" t="s">
        <v>146</v>
      </c>
      <c r="J2234" s="87">
        <v>2.5</v>
      </c>
      <c r="K2234" s="87" t="s">
        <v>147</v>
      </c>
      <c r="L2234" s="87" t="s">
        <v>147</v>
      </c>
      <c r="M2234" s="87" t="s">
        <v>147</v>
      </c>
      <c r="N2234" s="139">
        <v>35.840000000000003</v>
      </c>
      <c r="O2234" s="139">
        <v>-90.07</v>
      </c>
      <c r="P2234" s="136">
        <v>5</v>
      </c>
      <c r="Q2234" s="9" t="s">
        <v>18</v>
      </c>
      <c r="R2234" s="8" t="s">
        <v>8</v>
      </c>
      <c r="S2234" s="32" t="s">
        <v>147</v>
      </c>
    </row>
    <row r="2235" spans="1:19" s="1" customFormat="1" x14ac:dyDescent="0.2">
      <c r="A2235" s="27" t="e">
        <f t="shared" si="34"/>
        <v>#VALUE!</v>
      </c>
      <c r="B2235" s="186" t="s">
        <v>147</v>
      </c>
      <c r="C2235" s="8">
        <v>1985</v>
      </c>
      <c r="D2235" s="9" t="s">
        <v>138</v>
      </c>
      <c r="E2235" s="133">
        <v>24</v>
      </c>
      <c r="F2235" s="134">
        <v>0.44406250000000003</v>
      </c>
      <c r="G2235" s="81">
        <v>0.1940625</v>
      </c>
      <c r="H2235" s="81" t="s">
        <v>620</v>
      </c>
      <c r="I2235" s="79" t="s">
        <v>146</v>
      </c>
      <c r="J2235" s="87">
        <v>1.4</v>
      </c>
      <c r="K2235" s="87" t="s">
        <v>147</v>
      </c>
      <c r="L2235" s="87" t="s">
        <v>147</v>
      </c>
      <c r="M2235" s="87" t="s">
        <v>147</v>
      </c>
      <c r="N2235" s="139">
        <v>35.93</v>
      </c>
      <c r="O2235" s="139">
        <v>-89.96</v>
      </c>
      <c r="P2235" s="136">
        <v>8.5</v>
      </c>
      <c r="Q2235" s="9" t="s">
        <v>1</v>
      </c>
      <c r="R2235" s="9" t="s">
        <v>6</v>
      </c>
      <c r="S2235" s="77"/>
    </row>
    <row r="2236" spans="1:19" s="1" customFormat="1" ht="56.25" x14ac:dyDescent="0.2">
      <c r="A2236" s="27" t="e">
        <f t="shared" si="34"/>
        <v>#VALUE!</v>
      </c>
      <c r="B2236" s="186" t="s">
        <v>147</v>
      </c>
      <c r="C2236" s="8">
        <v>1985</v>
      </c>
      <c r="D2236" s="9" t="s">
        <v>131</v>
      </c>
      <c r="E2236" s="133">
        <v>5</v>
      </c>
      <c r="F2236" s="134">
        <v>0.95811342592592597</v>
      </c>
      <c r="G2236" s="81">
        <v>0.70811342592592597</v>
      </c>
      <c r="H2236" s="81" t="s">
        <v>620</v>
      </c>
      <c r="I2236" s="79" t="s">
        <v>146</v>
      </c>
      <c r="J2236" s="87">
        <v>3.5</v>
      </c>
      <c r="K2236" s="87" t="s">
        <v>147</v>
      </c>
      <c r="L2236" s="87" t="s">
        <v>147</v>
      </c>
      <c r="M2236" s="87" t="s">
        <v>147</v>
      </c>
      <c r="N2236" s="139">
        <v>35.880000000000003</v>
      </c>
      <c r="O2236" s="139">
        <v>-89.99</v>
      </c>
      <c r="P2236" s="136">
        <v>6.1</v>
      </c>
      <c r="Q2236" s="9" t="s">
        <v>18</v>
      </c>
      <c r="R2236" s="9" t="s">
        <v>6</v>
      </c>
      <c r="S2236" s="77" t="s">
        <v>588</v>
      </c>
    </row>
    <row r="2237" spans="1:19" s="1" customFormat="1" x14ac:dyDescent="0.2">
      <c r="A2237" s="27" t="e">
        <f t="shared" si="34"/>
        <v>#VALUE!</v>
      </c>
      <c r="B2237" s="186" t="s">
        <v>147</v>
      </c>
      <c r="C2237" s="8">
        <v>1985</v>
      </c>
      <c r="D2237" s="9" t="s">
        <v>131</v>
      </c>
      <c r="E2237" s="133">
        <v>6</v>
      </c>
      <c r="F2237" s="134">
        <v>0.66853009259259266</v>
      </c>
      <c r="G2237" s="81">
        <v>0.41853009259259261</v>
      </c>
      <c r="H2237" s="81" t="s">
        <v>620</v>
      </c>
      <c r="I2237" s="79" t="s">
        <v>146</v>
      </c>
      <c r="J2237" s="87">
        <v>2.2000000000000002</v>
      </c>
      <c r="K2237" s="87">
        <v>2.1</v>
      </c>
      <c r="L2237" s="87" t="s">
        <v>147</v>
      </c>
      <c r="M2237" s="87" t="s">
        <v>147</v>
      </c>
      <c r="N2237" s="139">
        <v>35.869999999999997</v>
      </c>
      <c r="O2237" s="139">
        <v>-89.98</v>
      </c>
      <c r="P2237" s="136">
        <v>7.1</v>
      </c>
      <c r="Q2237" s="9" t="s">
        <v>18</v>
      </c>
      <c r="R2237" s="9" t="s">
        <v>6</v>
      </c>
      <c r="S2237" s="32" t="s">
        <v>147</v>
      </c>
    </row>
    <row r="2238" spans="1:19" s="1" customFormat="1" x14ac:dyDescent="0.2">
      <c r="A2238" s="27" t="e">
        <f t="shared" si="34"/>
        <v>#VALUE!</v>
      </c>
      <c r="B2238" s="186" t="s">
        <v>147</v>
      </c>
      <c r="C2238" s="8">
        <v>1985</v>
      </c>
      <c r="D2238" s="9" t="s">
        <v>131</v>
      </c>
      <c r="E2238" s="133">
        <v>10</v>
      </c>
      <c r="F2238" s="134">
        <v>0.16678240740740743</v>
      </c>
      <c r="G2238" s="81">
        <v>0.91678240740740735</v>
      </c>
      <c r="H2238" s="81" t="s">
        <v>620</v>
      </c>
      <c r="I2238" s="79" t="s">
        <v>146</v>
      </c>
      <c r="J2238" s="87">
        <v>1.4</v>
      </c>
      <c r="K2238" s="87" t="s">
        <v>147</v>
      </c>
      <c r="L2238" s="87" t="s">
        <v>147</v>
      </c>
      <c r="M2238" s="87" t="s">
        <v>147</v>
      </c>
      <c r="N2238" s="139">
        <v>35.86</v>
      </c>
      <c r="O2238" s="139">
        <v>-89.97</v>
      </c>
      <c r="P2238" s="136">
        <v>5</v>
      </c>
      <c r="Q2238" s="9" t="s">
        <v>18</v>
      </c>
      <c r="R2238" s="8" t="s">
        <v>15</v>
      </c>
      <c r="S2238" s="32" t="s">
        <v>147</v>
      </c>
    </row>
    <row r="2239" spans="1:19" s="1" customFormat="1" x14ac:dyDescent="0.2">
      <c r="A2239" s="27" t="e">
        <f t="shared" si="34"/>
        <v>#VALUE!</v>
      </c>
      <c r="B2239" s="186" t="s">
        <v>147</v>
      </c>
      <c r="C2239" s="8">
        <v>1985</v>
      </c>
      <c r="D2239" s="9" t="s">
        <v>131</v>
      </c>
      <c r="E2239" s="133">
        <v>16</v>
      </c>
      <c r="F2239" s="134">
        <v>0.93060185185185185</v>
      </c>
      <c r="G2239" s="81">
        <v>0.68060185185185185</v>
      </c>
      <c r="H2239" s="81" t="s">
        <v>620</v>
      </c>
      <c r="I2239" s="79" t="s">
        <v>146</v>
      </c>
      <c r="J2239" s="87">
        <v>2.7</v>
      </c>
      <c r="K2239" s="87" t="s">
        <v>147</v>
      </c>
      <c r="L2239" s="87" t="s">
        <v>147</v>
      </c>
      <c r="M2239" s="87" t="s">
        <v>147</v>
      </c>
      <c r="N2239" s="139">
        <v>35.74</v>
      </c>
      <c r="O2239" s="139">
        <v>-90.26</v>
      </c>
      <c r="P2239" s="136">
        <v>10.5</v>
      </c>
      <c r="Q2239" s="9" t="s">
        <v>18</v>
      </c>
      <c r="R2239" s="9" t="s">
        <v>4</v>
      </c>
      <c r="S2239" s="32" t="s">
        <v>147</v>
      </c>
    </row>
    <row r="2240" spans="1:19" s="1" customFormat="1" x14ac:dyDescent="0.2">
      <c r="A2240" s="27" t="e">
        <f t="shared" si="34"/>
        <v>#VALUE!</v>
      </c>
      <c r="B2240" s="186" t="s">
        <v>147</v>
      </c>
      <c r="C2240" s="8">
        <v>1986</v>
      </c>
      <c r="D2240" s="9" t="s">
        <v>132</v>
      </c>
      <c r="E2240" s="133">
        <v>1</v>
      </c>
      <c r="F2240" s="134">
        <v>0.59261574074074075</v>
      </c>
      <c r="G2240" s="81">
        <v>0.34261574074074069</v>
      </c>
      <c r="H2240" s="81" t="s">
        <v>620</v>
      </c>
      <c r="I2240" s="79" t="s">
        <v>146</v>
      </c>
      <c r="J2240" s="87">
        <v>2.7</v>
      </c>
      <c r="K2240" s="87" t="s">
        <v>147</v>
      </c>
      <c r="L2240" s="87" t="s">
        <v>147</v>
      </c>
      <c r="M2240" s="87" t="s">
        <v>147</v>
      </c>
      <c r="N2240" s="139">
        <v>35.886000000000003</v>
      </c>
      <c r="O2240" s="139">
        <v>-89.991</v>
      </c>
      <c r="P2240" s="136">
        <v>7.6</v>
      </c>
      <c r="Q2240" s="9" t="s">
        <v>1</v>
      </c>
      <c r="R2240" s="8" t="s">
        <v>6</v>
      </c>
      <c r="S2240" s="32" t="s">
        <v>147</v>
      </c>
    </row>
    <row r="2241" spans="1:19" s="1" customFormat="1" x14ac:dyDescent="0.2">
      <c r="A2241" s="27" t="e">
        <f t="shared" si="34"/>
        <v>#VALUE!</v>
      </c>
      <c r="B2241" s="186" t="s">
        <v>147</v>
      </c>
      <c r="C2241" s="8">
        <v>1986</v>
      </c>
      <c r="D2241" s="9" t="s">
        <v>132</v>
      </c>
      <c r="E2241" s="133">
        <v>1</v>
      </c>
      <c r="F2241" s="134">
        <v>0.8609606481481481</v>
      </c>
      <c r="G2241" s="81">
        <v>0.6109606481481481</v>
      </c>
      <c r="H2241" s="81" t="s">
        <v>620</v>
      </c>
      <c r="I2241" s="79" t="s">
        <v>146</v>
      </c>
      <c r="J2241" s="87">
        <v>1.6</v>
      </c>
      <c r="K2241" s="87" t="s">
        <v>147</v>
      </c>
      <c r="L2241" s="87" t="s">
        <v>147</v>
      </c>
      <c r="M2241" s="87" t="s">
        <v>147</v>
      </c>
      <c r="N2241" s="139">
        <v>35.908000000000001</v>
      </c>
      <c r="O2241" s="139">
        <v>-89.998000000000005</v>
      </c>
      <c r="P2241" s="136">
        <v>7.8</v>
      </c>
      <c r="Q2241" s="9" t="s">
        <v>1</v>
      </c>
      <c r="R2241" s="8" t="s">
        <v>6</v>
      </c>
      <c r="S2241" s="32" t="s">
        <v>147</v>
      </c>
    </row>
    <row r="2242" spans="1:19" s="1" customFormat="1" x14ac:dyDescent="0.2">
      <c r="A2242" s="27" t="e">
        <f t="shared" ref="A2242:A2305" si="35">SUM(A2241+1)</f>
        <v>#VALUE!</v>
      </c>
      <c r="B2242" s="186" t="s">
        <v>147</v>
      </c>
      <c r="C2242" s="8">
        <v>1986</v>
      </c>
      <c r="D2242" s="9" t="s">
        <v>141</v>
      </c>
      <c r="E2242" s="133">
        <v>30</v>
      </c>
      <c r="F2242" s="134">
        <v>0.51758101851851845</v>
      </c>
      <c r="G2242" s="81">
        <v>0.30924768518518519</v>
      </c>
      <c r="H2242" s="81" t="s">
        <v>619</v>
      </c>
      <c r="I2242" s="79" t="s">
        <v>146</v>
      </c>
      <c r="J2242" s="87">
        <v>1.9</v>
      </c>
      <c r="K2242" s="87" t="s">
        <v>147</v>
      </c>
      <c r="L2242" s="87" t="s">
        <v>147</v>
      </c>
      <c r="M2242" s="87" t="s">
        <v>147</v>
      </c>
      <c r="N2242" s="139">
        <v>35.953000000000003</v>
      </c>
      <c r="O2242" s="139">
        <v>-89.981999999999999</v>
      </c>
      <c r="P2242" s="136">
        <v>7</v>
      </c>
      <c r="Q2242" s="9" t="s">
        <v>1</v>
      </c>
      <c r="R2242" s="8" t="s">
        <v>6</v>
      </c>
      <c r="S2242" s="32" t="s">
        <v>147</v>
      </c>
    </row>
    <row r="2243" spans="1:19" s="1" customFormat="1" x14ac:dyDescent="0.2">
      <c r="A2243" s="27" t="e">
        <f t="shared" si="35"/>
        <v>#VALUE!</v>
      </c>
      <c r="B2243" s="186" t="s">
        <v>147</v>
      </c>
      <c r="C2243" s="8">
        <v>1986</v>
      </c>
      <c r="D2243" s="9" t="s">
        <v>137</v>
      </c>
      <c r="E2243" s="133">
        <v>9</v>
      </c>
      <c r="F2243" s="134">
        <v>0.4387152777777778</v>
      </c>
      <c r="G2243" s="81">
        <v>0.23038194444444446</v>
      </c>
      <c r="H2243" s="81" t="s">
        <v>619</v>
      </c>
      <c r="I2243" s="79" t="s">
        <v>146</v>
      </c>
      <c r="J2243" s="87">
        <v>0.9</v>
      </c>
      <c r="K2243" s="87" t="s">
        <v>147</v>
      </c>
      <c r="L2243" s="87" t="s">
        <v>147</v>
      </c>
      <c r="M2243" s="87" t="s">
        <v>147</v>
      </c>
      <c r="N2243" s="139">
        <v>35.826999999999998</v>
      </c>
      <c r="O2243" s="139">
        <v>-90.159000000000006</v>
      </c>
      <c r="P2243" s="136">
        <v>5</v>
      </c>
      <c r="Q2243" s="9" t="s">
        <v>1</v>
      </c>
      <c r="R2243" s="8" t="s">
        <v>8</v>
      </c>
      <c r="S2243" s="32" t="s">
        <v>147</v>
      </c>
    </row>
    <row r="2244" spans="1:19" s="1" customFormat="1" x14ac:dyDescent="0.2">
      <c r="A2244" s="27" t="e">
        <f t="shared" si="35"/>
        <v>#VALUE!</v>
      </c>
      <c r="B2244" s="186" t="s">
        <v>147</v>
      </c>
      <c r="C2244" s="8">
        <v>1986</v>
      </c>
      <c r="D2244" s="9" t="s">
        <v>134</v>
      </c>
      <c r="E2244" s="133">
        <v>14</v>
      </c>
      <c r="F2244" s="134">
        <v>0.64505787037037032</v>
      </c>
      <c r="G2244" s="81">
        <v>0.43672453703703701</v>
      </c>
      <c r="H2244" s="81" t="s">
        <v>619</v>
      </c>
      <c r="I2244" s="79" t="s">
        <v>146</v>
      </c>
      <c r="J2244" s="87">
        <v>2</v>
      </c>
      <c r="K2244" s="87" t="s">
        <v>147</v>
      </c>
      <c r="L2244" s="87" t="s">
        <v>147</v>
      </c>
      <c r="M2244" s="87" t="s">
        <v>147</v>
      </c>
      <c r="N2244" s="139">
        <v>35.765999999999998</v>
      </c>
      <c r="O2244" s="139">
        <v>-90.171999999999997</v>
      </c>
      <c r="P2244" s="136">
        <v>8.6</v>
      </c>
      <c r="Q2244" s="9" t="s">
        <v>1</v>
      </c>
      <c r="R2244" s="9" t="s">
        <v>8</v>
      </c>
      <c r="S2244" s="32" t="s">
        <v>147</v>
      </c>
    </row>
    <row r="2245" spans="1:19" s="1" customFormat="1" x14ac:dyDescent="0.2">
      <c r="A2245" s="27" t="e">
        <f t="shared" si="35"/>
        <v>#VALUE!</v>
      </c>
      <c r="B2245" s="186" t="s">
        <v>147</v>
      </c>
      <c r="C2245" s="8">
        <v>1986</v>
      </c>
      <c r="D2245" s="9" t="s">
        <v>134</v>
      </c>
      <c r="E2245" s="133">
        <v>25</v>
      </c>
      <c r="F2245" s="134">
        <v>0.37263888888888891</v>
      </c>
      <c r="G2245" s="81">
        <v>0.16430555555555557</v>
      </c>
      <c r="H2245" s="81" t="s">
        <v>619</v>
      </c>
      <c r="I2245" s="79" t="s">
        <v>146</v>
      </c>
      <c r="J2245" s="87">
        <v>2.6</v>
      </c>
      <c r="K2245" s="87" t="s">
        <v>147</v>
      </c>
      <c r="L2245" s="87" t="s">
        <v>147</v>
      </c>
      <c r="M2245" s="87" t="s">
        <v>147</v>
      </c>
      <c r="N2245" s="139">
        <v>35.880000000000003</v>
      </c>
      <c r="O2245" s="139">
        <v>-89.998999999999995</v>
      </c>
      <c r="P2245" s="136">
        <v>6.9</v>
      </c>
      <c r="Q2245" s="9" t="s">
        <v>1</v>
      </c>
      <c r="R2245" s="8" t="s">
        <v>6</v>
      </c>
      <c r="S2245" s="32" t="s">
        <v>147</v>
      </c>
    </row>
    <row r="2246" spans="1:19" s="1" customFormat="1" x14ac:dyDescent="0.2">
      <c r="A2246" s="27" t="e">
        <f t="shared" si="35"/>
        <v>#VALUE!</v>
      </c>
      <c r="B2246" s="186" t="s">
        <v>147</v>
      </c>
      <c r="C2246" s="8">
        <v>1986</v>
      </c>
      <c r="D2246" s="9" t="s">
        <v>136</v>
      </c>
      <c r="E2246" s="133">
        <v>1</v>
      </c>
      <c r="F2246" s="134">
        <v>0.94295138888888896</v>
      </c>
      <c r="G2246" s="81">
        <v>0.73461805555555559</v>
      </c>
      <c r="H2246" s="81" t="s">
        <v>619</v>
      </c>
      <c r="I2246" s="79" t="s">
        <v>146</v>
      </c>
      <c r="J2246" s="87">
        <v>1.7</v>
      </c>
      <c r="K2246" s="87" t="s">
        <v>147</v>
      </c>
      <c r="L2246" s="87" t="s">
        <v>147</v>
      </c>
      <c r="M2246" s="87" t="s">
        <v>147</v>
      </c>
      <c r="N2246" s="139">
        <v>35.94</v>
      </c>
      <c r="O2246" s="139">
        <v>-90.144999999999996</v>
      </c>
      <c r="P2246" s="136">
        <v>9.9</v>
      </c>
      <c r="Q2246" s="9" t="s">
        <v>1</v>
      </c>
      <c r="R2246" s="9" t="s">
        <v>8</v>
      </c>
      <c r="S2246" s="32" t="s">
        <v>147</v>
      </c>
    </row>
    <row r="2247" spans="1:19" s="1" customFormat="1" x14ac:dyDescent="0.2">
      <c r="A2247" s="27" t="e">
        <f t="shared" si="35"/>
        <v>#VALUE!</v>
      </c>
      <c r="B2247" s="186" t="s">
        <v>147</v>
      </c>
      <c r="C2247" s="8">
        <v>1986</v>
      </c>
      <c r="D2247" s="9" t="s">
        <v>136</v>
      </c>
      <c r="E2247" s="133">
        <v>24</v>
      </c>
      <c r="F2247" s="134">
        <v>0.99946759259259255</v>
      </c>
      <c r="G2247" s="81">
        <v>0.79113425925925929</v>
      </c>
      <c r="H2247" s="81" t="s">
        <v>619</v>
      </c>
      <c r="I2247" s="79" t="s">
        <v>146</v>
      </c>
      <c r="J2247" s="87">
        <v>1.9</v>
      </c>
      <c r="K2247" s="87" t="s">
        <v>147</v>
      </c>
      <c r="L2247" s="87" t="s">
        <v>147</v>
      </c>
      <c r="M2247" s="87" t="s">
        <v>147</v>
      </c>
      <c r="N2247" s="139">
        <v>35.866999999999997</v>
      </c>
      <c r="O2247" s="139">
        <v>-90.043000000000006</v>
      </c>
      <c r="P2247" s="136">
        <v>7.7</v>
      </c>
      <c r="Q2247" s="9" t="s">
        <v>1</v>
      </c>
      <c r="R2247" s="9" t="s">
        <v>8</v>
      </c>
      <c r="S2247" s="32" t="s">
        <v>147</v>
      </c>
    </row>
    <row r="2248" spans="1:19" s="1" customFormat="1" x14ac:dyDescent="0.2">
      <c r="A2248" s="27" t="e">
        <f t="shared" si="35"/>
        <v>#VALUE!</v>
      </c>
      <c r="B2248" s="186" t="s">
        <v>147</v>
      </c>
      <c r="C2248" s="8">
        <v>1986</v>
      </c>
      <c r="D2248" s="9" t="s">
        <v>138</v>
      </c>
      <c r="E2248" s="133">
        <v>16</v>
      </c>
      <c r="F2248" s="134">
        <v>0.33938657407407408</v>
      </c>
      <c r="G2248" s="81">
        <v>8.9386574074074077E-2</v>
      </c>
      <c r="H2248" s="81" t="s">
        <v>620</v>
      </c>
      <c r="I2248" s="79" t="s">
        <v>146</v>
      </c>
      <c r="J2248" s="87">
        <v>1</v>
      </c>
      <c r="K2248" s="87" t="s">
        <v>147</v>
      </c>
      <c r="L2248" s="87" t="s">
        <v>147</v>
      </c>
      <c r="M2248" s="87" t="s">
        <v>147</v>
      </c>
      <c r="N2248" s="139">
        <v>35.825000000000003</v>
      </c>
      <c r="O2248" s="139">
        <v>-90.137</v>
      </c>
      <c r="P2248" s="136">
        <v>5.5</v>
      </c>
      <c r="Q2248" s="9" t="s">
        <v>1</v>
      </c>
      <c r="R2248" s="8" t="s">
        <v>8</v>
      </c>
      <c r="S2248" s="32" t="s">
        <v>147</v>
      </c>
    </row>
    <row r="2249" spans="1:19" s="1" customFormat="1" x14ac:dyDescent="0.2">
      <c r="A2249" s="27" t="e">
        <f t="shared" si="35"/>
        <v>#VALUE!</v>
      </c>
      <c r="B2249" s="186" t="s">
        <v>147</v>
      </c>
      <c r="C2249" s="8">
        <v>1986</v>
      </c>
      <c r="D2249" s="9" t="s">
        <v>131</v>
      </c>
      <c r="E2249" s="133">
        <v>28</v>
      </c>
      <c r="F2249" s="134">
        <v>0.23226851851851851</v>
      </c>
      <c r="G2249" s="81">
        <v>0.9822685185185186</v>
      </c>
      <c r="H2249" s="81" t="s">
        <v>620</v>
      </c>
      <c r="I2249" s="79" t="s">
        <v>146</v>
      </c>
      <c r="J2249" s="87">
        <v>1.4</v>
      </c>
      <c r="K2249" s="87" t="s">
        <v>147</v>
      </c>
      <c r="L2249" s="87" t="s">
        <v>147</v>
      </c>
      <c r="M2249" s="87" t="s">
        <v>147</v>
      </c>
      <c r="N2249" s="139">
        <v>35.970999999999997</v>
      </c>
      <c r="O2249" s="139">
        <v>-89.882000000000005</v>
      </c>
      <c r="P2249" s="136">
        <v>5</v>
      </c>
      <c r="Q2249" s="9" t="s">
        <v>1</v>
      </c>
      <c r="R2249" s="8" t="s">
        <v>6</v>
      </c>
      <c r="S2249" s="32" t="s">
        <v>147</v>
      </c>
    </row>
    <row r="2250" spans="1:19" s="1" customFormat="1" x14ac:dyDescent="0.2">
      <c r="A2250" s="27" t="e">
        <f t="shared" si="35"/>
        <v>#VALUE!</v>
      </c>
      <c r="B2250" s="186" t="s">
        <v>147</v>
      </c>
      <c r="C2250" s="8">
        <v>1987</v>
      </c>
      <c r="D2250" s="9" t="s">
        <v>132</v>
      </c>
      <c r="E2250" s="133">
        <v>7</v>
      </c>
      <c r="F2250" s="134">
        <v>0.15420138888888887</v>
      </c>
      <c r="G2250" s="81">
        <v>0.90420138888888879</v>
      </c>
      <c r="H2250" s="81" t="s">
        <v>620</v>
      </c>
      <c r="I2250" s="79" t="s">
        <v>146</v>
      </c>
      <c r="J2250" s="87">
        <v>1.5</v>
      </c>
      <c r="K2250" s="87" t="s">
        <v>147</v>
      </c>
      <c r="L2250" s="87" t="s">
        <v>147</v>
      </c>
      <c r="M2250" s="87" t="s">
        <v>147</v>
      </c>
      <c r="N2250" s="139">
        <v>35.896999999999998</v>
      </c>
      <c r="O2250" s="139">
        <v>-89.995000000000005</v>
      </c>
      <c r="P2250" s="136">
        <v>11.8</v>
      </c>
      <c r="Q2250" s="9" t="s">
        <v>1</v>
      </c>
      <c r="R2250" s="8" t="s">
        <v>15</v>
      </c>
      <c r="S2250" s="32" t="s">
        <v>147</v>
      </c>
    </row>
    <row r="2251" spans="1:19" s="1" customFormat="1" x14ac:dyDescent="0.2">
      <c r="A2251" s="27" t="e">
        <f t="shared" si="35"/>
        <v>#VALUE!</v>
      </c>
      <c r="B2251" s="186" t="s">
        <v>147</v>
      </c>
      <c r="C2251" s="8">
        <v>1987</v>
      </c>
      <c r="D2251" s="9" t="s">
        <v>132</v>
      </c>
      <c r="E2251" s="133">
        <v>15</v>
      </c>
      <c r="F2251" s="134">
        <v>0.34857638888888887</v>
      </c>
      <c r="G2251" s="81">
        <v>9.857638888888888E-2</v>
      </c>
      <c r="H2251" s="81" t="s">
        <v>620</v>
      </c>
      <c r="I2251" s="79" t="s">
        <v>146</v>
      </c>
      <c r="J2251" s="87">
        <v>1.1000000000000001</v>
      </c>
      <c r="K2251" s="87" t="s">
        <v>147</v>
      </c>
      <c r="L2251" s="87" t="s">
        <v>147</v>
      </c>
      <c r="M2251" s="87" t="s">
        <v>147</v>
      </c>
      <c r="N2251" s="139">
        <v>35.875</v>
      </c>
      <c r="O2251" s="139">
        <v>-90.003</v>
      </c>
      <c r="P2251" s="136">
        <v>10.6</v>
      </c>
      <c r="Q2251" s="9" t="s">
        <v>1</v>
      </c>
      <c r="R2251" s="8" t="s">
        <v>8</v>
      </c>
      <c r="S2251" s="32" t="s">
        <v>147</v>
      </c>
    </row>
    <row r="2252" spans="1:19" s="1" customFormat="1" x14ac:dyDescent="0.2">
      <c r="A2252" s="27" t="e">
        <f t="shared" si="35"/>
        <v>#VALUE!</v>
      </c>
      <c r="B2252" s="186" t="s">
        <v>147</v>
      </c>
      <c r="C2252" s="8">
        <v>1987</v>
      </c>
      <c r="D2252" s="9" t="s">
        <v>132</v>
      </c>
      <c r="E2252" s="133">
        <v>15</v>
      </c>
      <c r="F2252" s="134">
        <v>0.36038194444444444</v>
      </c>
      <c r="G2252" s="81">
        <v>0.11038194444444445</v>
      </c>
      <c r="H2252" s="81" t="s">
        <v>620</v>
      </c>
      <c r="I2252" s="79" t="s">
        <v>146</v>
      </c>
      <c r="J2252" s="87">
        <v>1.4</v>
      </c>
      <c r="K2252" s="87" t="s">
        <v>147</v>
      </c>
      <c r="L2252" s="87" t="s">
        <v>147</v>
      </c>
      <c r="M2252" s="87" t="s">
        <v>147</v>
      </c>
      <c r="N2252" s="139">
        <v>35.917000000000002</v>
      </c>
      <c r="O2252" s="139">
        <v>-89.998000000000005</v>
      </c>
      <c r="P2252" s="136">
        <v>13.1</v>
      </c>
      <c r="Q2252" s="9" t="s">
        <v>1</v>
      </c>
      <c r="R2252" s="8" t="s">
        <v>15</v>
      </c>
      <c r="S2252" s="32" t="s">
        <v>147</v>
      </c>
    </row>
    <row r="2253" spans="1:19" s="1" customFormat="1" x14ac:dyDescent="0.2">
      <c r="A2253" s="27" t="e">
        <f t="shared" si="35"/>
        <v>#VALUE!</v>
      </c>
      <c r="B2253" s="186" t="s">
        <v>147</v>
      </c>
      <c r="C2253" s="8">
        <v>1987</v>
      </c>
      <c r="D2253" s="9" t="s">
        <v>132</v>
      </c>
      <c r="E2253" s="133">
        <v>15</v>
      </c>
      <c r="F2253" s="134">
        <v>0.54628472222222224</v>
      </c>
      <c r="G2253" s="81">
        <v>0.29628472222222224</v>
      </c>
      <c r="H2253" s="81" t="s">
        <v>620</v>
      </c>
      <c r="I2253" s="79" t="s">
        <v>146</v>
      </c>
      <c r="J2253" s="87">
        <v>2</v>
      </c>
      <c r="K2253" s="87" t="s">
        <v>147</v>
      </c>
      <c r="L2253" s="87" t="s">
        <v>147</v>
      </c>
      <c r="M2253" s="87" t="s">
        <v>147</v>
      </c>
      <c r="N2253" s="139">
        <v>35.884</v>
      </c>
      <c r="O2253" s="139">
        <v>-89.998999999999995</v>
      </c>
      <c r="P2253" s="136">
        <v>5</v>
      </c>
      <c r="Q2253" s="9" t="s">
        <v>1</v>
      </c>
      <c r="R2253" s="8" t="s">
        <v>15</v>
      </c>
      <c r="S2253" s="32" t="s">
        <v>147</v>
      </c>
    </row>
    <row r="2254" spans="1:19" s="1" customFormat="1" x14ac:dyDescent="0.2">
      <c r="A2254" s="27" t="e">
        <f t="shared" si="35"/>
        <v>#VALUE!</v>
      </c>
      <c r="B2254" s="186" t="s">
        <v>147</v>
      </c>
      <c r="C2254" s="8">
        <v>1987</v>
      </c>
      <c r="D2254" s="9" t="s">
        <v>132</v>
      </c>
      <c r="E2254" s="133">
        <v>15</v>
      </c>
      <c r="F2254" s="134">
        <v>0.71133101851851854</v>
      </c>
      <c r="G2254" s="81">
        <v>0.46133101851851849</v>
      </c>
      <c r="H2254" s="81" t="s">
        <v>620</v>
      </c>
      <c r="I2254" s="79" t="s">
        <v>146</v>
      </c>
      <c r="J2254" s="87">
        <v>2.2000000000000002</v>
      </c>
      <c r="K2254" s="87" t="s">
        <v>147</v>
      </c>
      <c r="L2254" s="87" t="s">
        <v>147</v>
      </c>
      <c r="M2254" s="87" t="s">
        <v>147</v>
      </c>
      <c r="N2254" s="139">
        <v>35.898000000000003</v>
      </c>
      <c r="O2254" s="139">
        <v>-89.981999999999999</v>
      </c>
      <c r="P2254" s="136">
        <v>11.4</v>
      </c>
      <c r="Q2254" s="9" t="s">
        <v>1</v>
      </c>
      <c r="R2254" s="8" t="s">
        <v>15</v>
      </c>
      <c r="S2254" s="32" t="s">
        <v>147</v>
      </c>
    </row>
    <row r="2255" spans="1:19" s="1" customFormat="1" x14ac:dyDescent="0.2">
      <c r="A2255" s="27" t="e">
        <f t="shared" si="35"/>
        <v>#VALUE!</v>
      </c>
      <c r="B2255" s="186" t="s">
        <v>147</v>
      </c>
      <c r="C2255" s="8">
        <v>1987</v>
      </c>
      <c r="D2255" s="9" t="s">
        <v>132</v>
      </c>
      <c r="E2255" s="133">
        <v>15</v>
      </c>
      <c r="F2255" s="134">
        <v>0.88774305555555555</v>
      </c>
      <c r="G2255" s="81">
        <v>0.63774305555555555</v>
      </c>
      <c r="H2255" s="81" t="s">
        <v>620</v>
      </c>
      <c r="I2255" s="79" t="s">
        <v>146</v>
      </c>
      <c r="J2255" s="87">
        <v>1.4</v>
      </c>
      <c r="K2255" s="87" t="s">
        <v>147</v>
      </c>
      <c r="L2255" s="87" t="s">
        <v>147</v>
      </c>
      <c r="M2255" s="87" t="s">
        <v>147</v>
      </c>
      <c r="N2255" s="139">
        <v>35.889000000000003</v>
      </c>
      <c r="O2255" s="139">
        <v>-89.980999999999995</v>
      </c>
      <c r="P2255" s="136">
        <v>14.9</v>
      </c>
      <c r="Q2255" s="9" t="s">
        <v>1</v>
      </c>
      <c r="R2255" s="8" t="s">
        <v>15</v>
      </c>
      <c r="S2255" s="32" t="s">
        <v>147</v>
      </c>
    </row>
    <row r="2256" spans="1:19" s="1" customFormat="1" x14ac:dyDescent="0.2">
      <c r="A2256" s="27" t="e">
        <f t="shared" si="35"/>
        <v>#VALUE!</v>
      </c>
      <c r="B2256" s="186" t="s">
        <v>147</v>
      </c>
      <c r="C2256" s="8">
        <v>1987</v>
      </c>
      <c r="D2256" s="9" t="s">
        <v>132</v>
      </c>
      <c r="E2256" s="133">
        <v>15</v>
      </c>
      <c r="F2256" s="134">
        <v>0.13351851851851851</v>
      </c>
      <c r="G2256" s="81">
        <v>0.88351851851851848</v>
      </c>
      <c r="H2256" s="81" t="s">
        <v>620</v>
      </c>
      <c r="I2256" s="79" t="s">
        <v>146</v>
      </c>
      <c r="J2256" s="87">
        <v>0.9</v>
      </c>
      <c r="K2256" s="87" t="s">
        <v>147</v>
      </c>
      <c r="L2256" s="87">
        <v>1.5</v>
      </c>
      <c r="M2256" s="87" t="s">
        <v>147</v>
      </c>
      <c r="N2256" s="139">
        <v>35.933999999999997</v>
      </c>
      <c r="O2256" s="139">
        <v>-89.98</v>
      </c>
      <c r="P2256" s="136">
        <v>5.2</v>
      </c>
      <c r="Q2256" s="9" t="s">
        <v>1</v>
      </c>
      <c r="R2256" s="8" t="s">
        <v>15</v>
      </c>
      <c r="S2256" s="32" t="s">
        <v>147</v>
      </c>
    </row>
    <row r="2257" spans="1:19" s="1" customFormat="1" x14ac:dyDescent="0.2">
      <c r="A2257" s="27" t="e">
        <f t="shared" si="35"/>
        <v>#VALUE!</v>
      </c>
      <c r="B2257" s="186" t="s">
        <v>147</v>
      </c>
      <c r="C2257" s="8">
        <v>1987</v>
      </c>
      <c r="D2257" s="9" t="s">
        <v>132</v>
      </c>
      <c r="E2257" s="133">
        <v>15</v>
      </c>
      <c r="F2257" s="134">
        <v>0.13394675925925925</v>
      </c>
      <c r="G2257" s="81">
        <v>0.88394675925925925</v>
      </c>
      <c r="H2257" s="81" t="s">
        <v>620</v>
      </c>
      <c r="I2257" s="79" t="s">
        <v>146</v>
      </c>
      <c r="J2257" s="87">
        <v>1.8</v>
      </c>
      <c r="K2257" s="87" t="s">
        <v>147</v>
      </c>
      <c r="L2257" s="87">
        <v>2</v>
      </c>
      <c r="M2257" s="87" t="s">
        <v>147</v>
      </c>
      <c r="N2257" s="139">
        <v>35.866</v>
      </c>
      <c r="O2257" s="139">
        <v>-89.988</v>
      </c>
      <c r="P2257" s="136">
        <v>6</v>
      </c>
      <c r="Q2257" s="12" t="s">
        <v>1</v>
      </c>
      <c r="R2257" s="109" t="s">
        <v>7</v>
      </c>
      <c r="S2257" s="32" t="s">
        <v>147</v>
      </c>
    </row>
    <row r="2258" spans="1:19" s="1" customFormat="1" ht="22.5" x14ac:dyDescent="0.2">
      <c r="A2258" s="27" t="e">
        <f t="shared" si="35"/>
        <v>#VALUE!</v>
      </c>
      <c r="B2258" s="186" t="s">
        <v>147</v>
      </c>
      <c r="C2258" s="8">
        <v>1987</v>
      </c>
      <c r="D2258" s="9" t="s">
        <v>132</v>
      </c>
      <c r="E2258" s="133">
        <v>15</v>
      </c>
      <c r="F2258" s="134">
        <v>0.14277777777777778</v>
      </c>
      <c r="G2258" s="81">
        <v>0.89277777777777778</v>
      </c>
      <c r="H2258" s="81" t="s">
        <v>620</v>
      </c>
      <c r="I2258" s="79" t="s">
        <v>146</v>
      </c>
      <c r="J2258" s="87">
        <v>2.8</v>
      </c>
      <c r="K2258" s="87">
        <v>2.7</v>
      </c>
      <c r="L2258" s="87" t="s">
        <v>147</v>
      </c>
      <c r="M2258" s="87" t="s">
        <v>147</v>
      </c>
      <c r="N2258" s="139">
        <v>35.902000000000001</v>
      </c>
      <c r="O2258" s="139">
        <v>-90.012</v>
      </c>
      <c r="P2258" s="136">
        <v>7.5</v>
      </c>
      <c r="Q2258" s="9" t="s">
        <v>1</v>
      </c>
      <c r="R2258" s="109" t="s">
        <v>7</v>
      </c>
      <c r="S2258" s="77" t="s">
        <v>587</v>
      </c>
    </row>
    <row r="2259" spans="1:19" s="1" customFormat="1" x14ac:dyDescent="0.2">
      <c r="A2259" s="27" t="e">
        <f t="shared" si="35"/>
        <v>#VALUE!</v>
      </c>
      <c r="B2259" s="186" t="s">
        <v>147</v>
      </c>
      <c r="C2259" s="8">
        <v>1987</v>
      </c>
      <c r="D2259" s="9" t="s">
        <v>132</v>
      </c>
      <c r="E2259" s="133">
        <v>16</v>
      </c>
      <c r="F2259" s="134">
        <v>0.29753472222222221</v>
      </c>
      <c r="G2259" s="81">
        <v>4.7534722222222221E-2</v>
      </c>
      <c r="H2259" s="81" t="s">
        <v>620</v>
      </c>
      <c r="I2259" s="79" t="s">
        <v>146</v>
      </c>
      <c r="J2259" s="87">
        <v>1.1000000000000001</v>
      </c>
      <c r="K2259" s="87" t="s">
        <v>147</v>
      </c>
      <c r="L2259" s="87" t="s">
        <v>147</v>
      </c>
      <c r="M2259" s="87" t="s">
        <v>147</v>
      </c>
      <c r="N2259" s="139">
        <v>35.877000000000002</v>
      </c>
      <c r="O2259" s="139">
        <v>-90.027000000000001</v>
      </c>
      <c r="P2259" s="136">
        <v>5</v>
      </c>
      <c r="Q2259" s="9" t="s">
        <v>1</v>
      </c>
      <c r="R2259" s="8" t="s">
        <v>8</v>
      </c>
      <c r="S2259" s="32" t="s">
        <v>147</v>
      </c>
    </row>
    <row r="2260" spans="1:19" s="1" customFormat="1" x14ac:dyDescent="0.2">
      <c r="A2260" s="27" t="e">
        <f t="shared" si="35"/>
        <v>#VALUE!</v>
      </c>
      <c r="B2260" s="186" t="s">
        <v>147</v>
      </c>
      <c r="C2260" s="8">
        <v>1987</v>
      </c>
      <c r="D2260" s="9" t="s">
        <v>132</v>
      </c>
      <c r="E2260" s="133">
        <v>16</v>
      </c>
      <c r="F2260" s="134">
        <v>0.48083333333333328</v>
      </c>
      <c r="G2260" s="81">
        <v>0.23083333333333333</v>
      </c>
      <c r="H2260" s="81" t="s">
        <v>620</v>
      </c>
      <c r="I2260" s="79" t="s">
        <v>146</v>
      </c>
      <c r="J2260" s="87">
        <v>2.1</v>
      </c>
      <c r="K2260" s="87">
        <v>2</v>
      </c>
      <c r="L2260" s="87" t="s">
        <v>147</v>
      </c>
      <c r="M2260" s="87" t="s">
        <v>147</v>
      </c>
      <c r="N2260" s="139">
        <v>35.899000000000001</v>
      </c>
      <c r="O2260" s="139">
        <v>-90.004999999999995</v>
      </c>
      <c r="P2260" s="136">
        <v>5.2</v>
      </c>
      <c r="Q2260" s="9" t="s">
        <v>1</v>
      </c>
      <c r="R2260" s="8" t="s">
        <v>8</v>
      </c>
      <c r="S2260" s="32" t="s">
        <v>147</v>
      </c>
    </row>
    <row r="2261" spans="1:19" s="1" customFormat="1" x14ac:dyDescent="0.2">
      <c r="A2261" s="27" t="e">
        <f t="shared" si="35"/>
        <v>#VALUE!</v>
      </c>
      <c r="B2261" s="186" t="s">
        <v>147</v>
      </c>
      <c r="C2261" s="8">
        <v>1987</v>
      </c>
      <c r="D2261" s="9" t="s">
        <v>132</v>
      </c>
      <c r="E2261" s="133">
        <v>20</v>
      </c>
      <c r="F2261" s="134">
        <v>0.89232638888888882</v>
      </c>
      <c r="G2261" s="81">
        <v>0.64232638888888893</v>
      </c>
      <c r="H2261" s="81" t="s">
        <v>620</v>
      </c>
      <c r="I2261" s="79" t="s">
        <v>146</v>
      </c>
      <c r="J2261" s="87">
        <v>2</v>
      </c>
      <c r="K2261" s="87" t="s">
        <v>147</v>
      </c>
      <c r="L2261" s="87" t="s">
        <v>147</v>
      </c>
      <c r="M2261" s="87" t="s">
        <v>147</v>
      </c>
      <c r="N2261" s="139">
        <v>35.902000000000001</v>
      </c>
      <c r="O2261" s="139">
        <v>-90.025000000000006</v>
      </c>
      <c r="P2261" s="136">
        <v>9.5</v>
      </c>
      <c r="Q2261" s="9" t="s">
        <v>1</v>
      </c>
      <c r="R2261" s="8" t="s">
        <v>8</v>
      </c>
      <c r="S2261" s="32" t="s">
        <v>147</v>
      </c>
    </row>
    <row r="2262" spans="1:19" s="1" customFormat="1" x14ac:dyDescent="0.2">
      <c r="A2262" s="27" t="e">
        <f t="shared" si="35"/>
        <v>#VALUE!</v>
      </c>
      <c r="B2262" s="186" t="s">
        <v>147</v>
      </c>
      <c r="C2262" s="8">
        <v>1987</v>
      </c>
      <c r="D2262" s="9" t="s">
        <v>132</v>
      </c>
      <c r="E2262" s="133">
        <v>26</v>
      </c>
      <c r="F2262" s="134">
        <v>0.54321759259259261</v>
      </c>
      <c r="G2262" s="81">
        <v>0.29321759259259256</v>
      </c>
      <c r="H2262" s="81" t="s">
        <v>620</v>
      </c>
      <c r="I2262" s="79" t="s">
        <v>146</v>
      </c>
      <c r="J2262" s="87">
        <v>1.7</v>
      </c>
      <c r="K2262" s="87" t="s">
        <v>147</v>
      </c>
      <c r="L2262" s="87" t="s">
        <v>147</v>
      </c>
      <c r="M2262" s="87" t="s">
        <v>147</v>
      </c>
      <c r="N2262" s="139">
        <v>35.880000000000003</v>
      </c>
      <c r="O2262" s="139">
        <v>-89.95</v>
      </c>
      <c r="P2262" s="136">
        <v>6.5</v>
      </c>
      <c r="Q2262" s="9" t="s">
        <v>18</v>
      </c>
      <c r="R2262" s="109" t="s">
        <v>6</v>
      </c>
      <c r="S2262" s="32" t="s">
        <v>147</v>
      </c>
    </row>
    <row r="2263" spans="1:19" s="1" customFormat="1" x14ac:dyDescent="0.2">
      <c r="A2263" s="27" t="e">
        <f t="shared" si="35"/>
        <v>#VALUE!</v>
      </c>
      <c r="B2263" s="186" t="s">
        <v>147</v>
      </c>
      <c r="C2263" s="8">
        <v>1987</v>
      </c>
      <c r="D2263" s="9" t="s">
        <v>132</v>
      </c>
      <c r="E2263" s="133">
        <v>26</v>
      </c>
      <c r="F2263" s="134">
        <v>0.61624999999999996</v>
      </c>
      <c r="G2263" s="81">
        <v>0.36624999999999996</v>
      </c>
      <c r="H2263" s="81" t="s">
        <v>620</v>
      </c>
      <c r="I2263" s="79" t="s">
        <v>146</v>
      </c>
      <c r="J2263" s="87">
        <v>1.5</v>
      </c>
      <c r="K2263" s="87" t="s">
        <v>147</v>
      </c>
      <c r="L2263" s="87" t="s">
        <v>147</v>
      </c>
      <c r="M2263" s="87" t="s">
        <v>147</v>
      </c>
      <c r="N2263" s="139">
        <v>35.86</v>
      </c>
      <c r="O2263" s="139">
        <v>-89.97</v>
      </c>
      <c r="P2263" s="136">
        <v>12.1</v>
      </c>
      <c r="Q2263" s="9" t="s">
        <v>18</v>
      </c>
      <c r="R2263" s="8" t="s">
        <v>15</v>
      </c>
      <c r="S2263" s="32" t="s">
        <v>147</v>
      </c>
    </row>
    <row r="2264" spans="1:19" s="1" customFormat="1" x14ac:dyDescent="0.2">
      <c r="A2264" s="27" t="e">
        <f t="shared" si="35"/>
        <v>#VALUE!</v>
      </c>
      <c r="B2264" s="186" t="s">
        <v>147</v>
      </c>
      <c r="C2264" s="8">
        <v>1987</v>
      </c>
      <c r="D2264" s="9" t="s">
        <v>133</v>
      </c>
      <c r="E2264" s="133">
        <v>15</v>
      </c>
      <c r="F2264" s="134">
        <v>0.35450231481481481</v>
      </c>
      <c r="G2264" s="81">
        <v>0.10450231481481481</v>
      </c>
      <c r="H2264" s="81" t="s">
        <v>620</v>
      </c>
      <c r="I2264" s="79" t="s">
        <v>146</v>
      </c>
      <c r="J2264" s="87">
        <v>1.3</v>
      </c>
      <c r="K2264" s="87" t="s">
        <v>147</v>
      </c>
      <c r="L2264" s="87" t="s">
        <v>147</v>
      </c>
      <c r="M2264" s="87" t="s">
        <v>147</v>
      </c>
      <c r="N2264" s="139">
        <v>35.798000000000002</v>
      </c>
      <c r="O2264" s="139">
        <v>-90.209000000000003</v>
      </c>
      <c r="P2264" s="136">
        <v>10</v>
      </c>
      <c r="Q2264" s="9" t="s">
        <v>1</v>
      </c>
      <c r="R2264" s="8" t="s">
        <v>49</v>
      </c>
      <c r="S2264" s="32" t="s">
        <v>147</v>
      </c>
    </row>
    <row r="2265" spans="1:19" s="1" customFormat="1" x14ac:dyDescent="0.2">
      <c r="A2265" s="27" t="e">
        <f t="shared" si="35"/>
        <v>#VALUE!</v>
      </c>
      <c r="B2265" s="186" t="s">
        <v>147</v>
      </c>
      <c r="C2265" s="8">
        <v>1987</v>
      </c>
      <c r="D2265" s="9" t="s">
        <v>133</v>
      </c>
      <c r="E2265" s="133">
        <v>26</v>
      </c>
      <c r="F2265" s="134">
        <v>0.18070601851851853</v>
      </c>
      <c r="G2265" s="81">
        <v>0.93070601851851853</v>
      </c>
      <c r="H2265" s="81" t="s">
        <v>620</v>
      </c>
      <c r="I2265" s="79" t="s">
        <v>146</v>
      </c>
      <c r="J2265" s="87">
        <v>1.6</v>
      </c>
      <c r="K2265" s="87" t="s">
        <v>147</v>
      </c>
      <c r="L2265" s="87" t="s">
        <v>147</v>
      </c>
      <c r="M2265" s="87" t="s">
        <v>147</v>
      </c>
      <c r="N2265" s="139">
        <v>35.962000000000003</v>
      </c>
      <c r="O2265" s="139">
        <v>-89.867000000000004</v>
      </c>
      <c r="P2265" s="136">
        <v>13.6</v>
      </c>
      <c r="Q2265" s="9" t="s">
        <v>1</v>
      </c>
      <c r="R2265" s="8" t="s">
        <v>52</v>
      </c>
      <c r="S2265" s="32" t="s">
        <v>147</v>
      </c>
    </row>
    <row r="2266" spans="1:19" s="1" customFormat="1" x14ac:dyDescent="0.2">
      <c r="A2266" s="27" t="e">
        <f t="shared" si="35"/>
        <v>#VALUE!</v>
      </c>
      <c r="B2266" s="186" t="s">
        <v>147</v>
      </c>
      <c r="C2266" s="8">
        <v>1987</v>
      </c>
      <c r="D2266" s="9" t="s">
        <v>141</v>
      </c>
      <c r="E2266" s="133">
        <v>29</v>
      </c>
      <c r="F2266" s="134">
        <v>0.47401620370370368</v>
      </c>
      <c r="G2266" s="81">
        <v>0.26568287037037036</v>
      </c>
      <c r="H2266" s="81" t="s">
        <v>619</v>
      </c>
      <c r="I2266" s="79" t="s">
        <v>146</v>
      </c>
      <c r="J2266" s="87">
        <v>1.6</v>
      </c>
      <c r="K2266" s="87" t="s">
        <v>147</v>
      </c>
      <c r="L2266" s="87" t="s">
        <v>147</v>
      </c>
      <c r="M2266" s="87" t="s">
        <v>147</v>
      </c>
      <c r="N2266" s="139">
        <v>35.814999999999998</v>
      </c>
      <c r="O2266" s="139">
        <v>-90.165000000000006</v>
      </c>
      <c r="P2266" s="136">
        <v>5</v>
      </c>
      <c r="Q2266" s="9" t="s">
        <v>1</v>
      </c>
      <c r="R2266" s="8" t="s">
        <v>49</v>
      </c>
      <c r="S2266" s="32" t="s">
        <v>147</v>
      </c>
    </row>
    <row r="2267" spans="1:19" s="1" customFormat="1" x14ac:dyDescent="0.2">
      <c r="A2267" s="27" t="e">
        <f t="shared" si="35"/>
        <v>#VALUE!</v>
      </c>
      <c r="B2267" s="186" t="s">
        <v>147</v>
      </c>
      <c r="C2267" s="8">
        <v>1987</v>
      </c>
      <c r="D2267" s="9" t="s">
        <v>137</v>
      </c>
      <c r="E2267" s="133">
        <v>4</v>
      </c>
      <c r="F2267" s="134">
        <v>6.2164351851851853E-2</v>
      </c>
      <c r="G2267" s="81">
        <v>0.85383101851851861</v>
      </c>
      <c r="H2267" s="81" t="s">
        <v>619</v>
      </c>
      <c r="I2267" s="79" t="s">
        <v>146</v>
      </c>
      <c r="J2267" s="87">
        <v>1.3</v>
      </c>
      <c r="K2267" s="87" t="s">
        <v>147</v>
      </c>
      <c r="L2267" s="87" t="s">
        <v>147</v>
      </c>
      <c r="M2267" s="87" t="s">
        <v>147</v>
      </c>
      <c r="N2267" s="139">
        <v>35.801000000000002</v>
      </c>
      <c r="O2267" s="139">
        <v>-90.257999999999996</v>
      </c>
      <c r="P2267" s="136">
        <v>20.399999999999999</v>
      </c>
      <c r="Q2267" s="9" t="s">
        <v>1</v>
      </c>
      <c r="R2267" s="8" t="s">
        <v>4</v>
      </c>
      <c r="S2267" s="32" t="s">
        <v>147</v>
      </c>
    </row>
    <row r="2268" spans="1:19" s="1" customFormat="1" x14ac:dyDescent="0.2">
      <c r="A2268" s="27" t="e">
        <f t="shared" si="35"/>
        <v>#VALUE!</v>
      </c>
      <c r="B2268" s="186" t="s">
        <v>147</v>
      </c>
      <c r="C2268" s="8">
        <v>1987</v>
      </c>
      <c r="D2268" s="9" t="s">
        <v>137</v>
      </c>
      <c r="E2268" s="133">
        <v>23</v>
      </c>
      <c r="F2268" s="134">
        <v>0.57011574074074078</v>
      </c>
      <c r="G2268" s="81">
        <v>0.36178240740740741</v>
      </c>
      <c r="H2268" s="81" t="s">
        <v>619</v>
      </c>
      <c r="I2268" s="79" t="s">
        <v>146</v>
      </c>
      <c r="J2268" s="87">
        <v>2.4</v>
      </c>
      <c r="K2268" s="87" t="s">
        <v>147</v>
      </c>
      <c r="L2268" s="87" t="s">
        <v>147</v>
      </c>
      <c r="M2268" s="87" t="s">
        <v>147</v>
      </c>
      <c r="N2268" s="139">
        <v>35.889000000000003</v>
      </c>
      <c r="O2268" s="139">
        <v>-89.953000000000003</v>
      </c>
      <c r="P2268" s="136">
        <v>11.5</v>
      </c>
      <c r="Q2268" s="9" t="s">
        <v>1</v>
      </c>
      <c r="R2268" s="8" t="s">
        <v>15</v>
      </c>
      <c r="S2268" s="32" t="s">
        <v>147</v>
      </c>
    </row>
    <row r="2269" spans="1:19" s="1" customFormat="1" x14ac:dyDescent="0.2">
      <c r="A2269" s="27" t="e">
        <f t="shared" si="35"/>
        <v>#VALUE!</v>
      </c>
      <c r="B2269" s="186" t="s">
        <v>147</v>
      </c>
      <c r="C2269" s="8">
        <v>1987</v>
      </c>
      <c r="D2269" s="9" t="s">
        <v>137</v>
      </c>
      <c r="E2269" s="133">
        <v>24</v>
      </c>
      <c r="F2269" s="134">
        <v>0.21701388888888887</v>
      </c>
      <c r="G2269" s="81">
        <v>8.6805555555555559E-3</v>
      </c>
      <c r="H2269" s="81" t="s">
        <v>619</v>
      </c>
      <c r="I2269" s="79" t="s">
        <v>146</v>
      </c>
      <c r="J2269" s="87">
        <v>1.5</v>
      </c>
      <c r="K2269" s="87" t="s">
        <v>147</v>
      </c>
      <c r="L2269" s="87" t="s">
        <v>147</v>
      </c>
      <c r="M2269" s="87" t="s">
        <v>147</v>
      </c>
      <c r="N2269" s="139">
        <v>35.984000000000002</v>
      </c>
      <c r="O2269" s="139">
        <v>-89.900999999999996</v>
      </c>
      <c r="P2269" s="136">
        <v>21.5</v>
      </c>
      <c r="Q2269" s="9" t="s">
        <v>1</v>
      </c>
      <c r="R2269" s="8" t="s">
        <v>15</v>
      </c>
      <c r="S2269" s="32" t="s">
        <v>147</v>
      </c>
    </row>
    <row r="2270" spans="1:19" s="1" customFormat="1" x14ac:dyDescent="0.2">
      <c r="A2270" s="27" t="e">
        <f t="shared" si="35"/>
        <v>#VALUE!</v>
      </c>
      <c r="B2270" s="186" t="s">
        <v>147</v>
      </c>
      <c r="C2270" s="8">
        <v>1987</v>
      </c>
      <c r="D2270" s="9" t="s">
        <v>137</v>
      </c>
      <c r="E2270" s="133">
        <v>26</v>
      </c>
      <c r="F2270" s="134">
        <v>0.1380787037037037</v>
      </c>
      <c r="G2270" s="81">
        <v>0.92974537037037042</v>
      </c>
      <c r="H2270" s="81" t="s">
        <v>619</v>
      </c>
      <c r="I2270" s="79" t="s">
        <v>146</v>
      </c>
      <c r="J2270" s="87">
        <v>1.6</v>
      </c>
      <c r="K2270" s="87" t="s">
        <v>147</v>
      </c>
      <c r="L2270" s="87" t="s">
        <v>147</v>
      </c>
      <c r="M2270" s="87" t="s">
        <v>147</v>
      </c>
      <c r="N2270" s="139">
        <v>35.997999999999998</v>
      </c>
      <c r="O2270" s="139">
        <v>-89.912999999999997</v>
      </c>
      <c r="P2270" s="136">
        <v>12.7</v>
      </c>
      <c r="Q2270" s="9" t="s">
        <v>1</v>
      </c>
      <c r="R2270" s="8" t="s">
        <v>15</v>
      </c>
      <c r="S2270" s="32" t="s">
        <v>147</v>
      </c>
    </row>
    <row r="2271" spans="1:19" s="1" customFormat="1" x14ac:dyDescent="0.2">
      <c r="A2271" s="27" t="e">
        <f t="shared" si="35"/>
        <v>#VALUE!</v>
      </c>
      <c r="B2271" s="186" t="s">
        <v>147</v>
      </c>
      <c r="C2271" s="8">
        <v>1987</v>
      </c>
      <c r="D2271" s="9" t="s">
        <v>135</v>
      </c>
      <c r="E2271" s="133">
        <v>2</v>
      </c>
      <c r="F2271" s="134">
        <v>0.10532407407407407</v>
      </c>
      <c r="G2271" s="81">
        <v>0.89699074074074081</v>
      </c>
      <c r="H2271" s="81" t="s">
        <v>619</v>
      </c>
      <c r="I2271" s="79" t="s">
        <v>146</v>
      </c>
      <c r="J2271" s="87">
        <v>1.6</v>
      </c>
      <c r="K2271" s="87" t="s">
        <v>147</v>
      </c>
      <c r="L2271" s="87" t="s">
        <v>147</v>
      </c>
      <c r="M2271" s="87" t="s">
        <v>147</v>
      </c>
      <c r="N2271" s="139">
        <v>35.807000000000002</v>
      </c>
      <c r="O2271" s="139">
        <v>-90.125</v>
      </c>
      <c r="P2271" s="136">
        <v>17.3</v>
      </c>
      <c r="Q2271" s="9" t="s">
        <v>1</v>
      </c>
      <c r="R2271" s="8" t="s">
        <v>8</v>
      </c>
      <c r="S2271" s="32" t="s">
        <v>147</v>
      </c>
    </row>
    <row r="2272" spans="1:19" s="1" customFormat="1" x14ac:dyDescent="0.2">
      <c r="A2272" s="27" t="e">
        <f t="shared" si="35"/>
        <v>#VALUE!</v>
      </c>
      <c r="B2272" s="186" t="s">
        <v>147</v>
      </c>
      <c r="C2272" s="8">
        <v>1987</v>
      </c>
      <c r="D2272" s="9" t="s">
        <v>134</v>
      </c>
      <c r="E2272" s="133">
        <v>5</v>
      </c>
      <c r="F2272" s="134">
        <v>0.4145949074074074</v>
      </c>
      <c r="G2272" s="81">
        <v>0.20626157407407408</v>
      </c>
      <c r="H2272" s="81" t="s">
        <v>619</v>
      </c>
      <c r="I2272" s="79" t="s">
        <v>146</v>
      </c>
      <c r="J2272" s="87">
        <v>1.3</v>
      </c>
      <c r="K2272" s="87" t="s">
        <v>147</v>
      </c>
      <c r="L2272" s="87" t="s">
        <v>147</v>
      </c>
      <c r="M2272" s="87" t="s">
        <v>147</v>
      </c>
      <c r="N2272" s="139">
        <v>35.902999999999999</v>
      </c>
      <c r="O2272" s="139">
        <v>-89.965000000000003</v>
      </c>
      <c r="P2272" s="136">
        <v>6.1</v>
      </c>
      <c r="Q2272" s="9" t="s">
        <v>1</v>
      </c>
      <c r="R2272" s="8" t="s">
        <v>6</v>
      </c>
      <c r="S2272" s="32" t="s">
        <v>147</v>
      </c>
    </row>
    <row r="2273" spans="1:19" s="1" customFormat="1" x14ac:dyDescent="0.2">
      <c r="A2273" s="27" t="e">
        <f t="shared" si="35"/>
        <v>#VALUE!</v>
      </c>
      <c r="B2273" s="186" t="s">
        <v>147</v>
      </c>
      <c r="C2273" s="8">
        <v>1987</v>
      </c>
      <c r="D2273" s="9" t="s">
        <v>131</v>
      </c>
      <c r="E2273" s="133">
        <v>6</v>
      </c>
      <c r="F2273" s="21">
        <v>0.42665509259259254</v>
      </c>
      <c r="G2273" s="22">
        <v>0.1766550925925926</v>
      </c>
      <c r="H2273" s="22" t="s">
        <v>620</v>
      </c>
      <c r="I2273" s="9" t="s">
        <v>146</v>
      </c>
      <c r="J2273" s="13">
        <v>1.5</v>
      </c>
      <c r="K2273" s="13" t="s">
        <v>147</v>
      </c>
      <c r="L2273" s="13" t="s">
        <v>147</v>
      </c>
      <c r="M2273" s="13" t="s">
        <v>147</v>
      </c>
      <c r="N2273" s="119">
        <v>35.904000000000003</v>
      </c>
      <c r="O2273" s="119">
        <v>-90.02</v>
      </c>
      <c r="P2273" s="16">
        <v>10.9</v>
      </c>
      <c r="Q2273" s="9" t="s">
        <v>1</v>
      </c>
      <c r="R2273" s="8" t="s">
        <v>8</v>
      </c>
      <c r="S2273" s="32" t="s">
        <v>147</v>
      </c>
    </row>
    <row r="2274" spans="1:19" s="1" customFormat="1" x14ac:dyDescent="0.2">
      <c r="A2274" s="27" t="e">
        <f t="shared" si="35"/>
        <v>#VALUE!</v>
      </c>
      <c r="B2274" s="186" t="s">
        <v>147</v>
      </c>
      <c r="C2274" s="8">
        <v>1987</v>
      </c>
      <c r="D2274" s="9" t="s">
        <v>131</v>
      </c>
      <c r="E2274" s="133">
        <v>18</v>
      </c>
      <c r="F2274" s="21">
        <v>0.52560185185185182</v>
      </c>
      <c r="G2274" s="22">
        <v>0.27560185185185188</v>
      </c>
      <c r="H2274" s="22" t="s">
        <v>620</v>
      </c>
      <c r="I2274" s="9" t="s">
        <v>146</v>
      </c>
      <c r="J2274" s="13">
        <v>1.5</v>
      </c>
      <c r="K2274" s="13" t="s">
        <v>147</v>
      </c>
      <c r="L2274" s="13" t="s">
        <v>147</v>
      </c>
      <c r="M2274" s="13" t="s">
        <v>147</v>
      </c>
      <c r="N2274" s="119">
        <v>35.875999999999998</v>
      </c>
      <c r="O2274" s="119">
        <v>-89.975999999999999</v>
      </c>
      <c r="P2274" s="16">
        <v>15.2</v>
      </c>
      <c r="Q2274" s="9" t="s">
        <v>1</v>
      </c>
      <c r="R2274" s="8" t="s">
        <v>6</v>
      </c>
      <c r="S2274" s="32" t="s">
        <v>147</v>
      </c>
    </row>
    <row r="2275" spans="1:19" s="1" customFormat="1" x14ac:dyDescent="0.2">
      <c r="A2275" s="27" t="e">
        <f t="shared" si="35"/>
        <v>#VALUE!</v>
      </c>
      <c r="B2275" s="186" t="s">
        <v>147</v>
      </c>
      <c r="C2275" s="8">
        <v>1987</v>
      </c>
      <c r="D2275" s="9" t="s">
        <v>131</v>
      </c>
      <c r="E2275" s="133">
        <v>25</v>
      </c>
      <c r="F2275" s="21">
        <v>0.36745370370370373</v>
      </c>
      <c r="G2275" s="22">
        <v>0.11745370370370371</v>
      </c>
      <c r="H2275" s="22" t="s">
        <v>620</v>
      </c>
      <c r="I2275" s="9" t="s">
        <v>146</v>
      </c>
      <c r="J2275" s="13">
        <v>1.9</v>
      </c>
      <c r="K2275" s="13" t="s">
        <v>147</v>
      </c>
      <c r="L2275" s="13" t="s">
        <v>147</v>
      </c>
      <c r="M2275" s="13" t="s">
        <v>147</v>
      </c>
      <c r="N2275" s="119">
        <v>35.834000000000003</v>
      </c>
      <c r="O2275" s="119">
        <v>-90.039000000000001</v>
      </c>
      <c r="P2275" s="16">
        <v>15.6</v>
      </c>
      <c r="Q2275" s="9" t="s">
        <v>1</v>
      </c>
      <c r="R2275" s="8" t="s">
        <v>8</v>
      </c>
      <c r="S2275" s="32" t="s">
        <v>147</v>
      </c>
    </row>
    <row r="2276" spans="1:19" s="1" customFormat="1" x14ac:dyDescent="0.2">
      <c r="A2276" s="27" t="e">
        <f t="shared" si="35"/>
        <v>#VALUE!</v>
      </c>
      <c r="B2276" s="186" t="s">
        <v>147</v>
      </c>
      <c r="C2276" s="8">
        <v>1988</v>
      </c>
      <c r="D2276" s="9" t="s">
        <v>132</v>
      </c>
      <c r="E2276" s="133">
        <v>10</v>
      </c>
      <c r="F2276" s="21">
        <v>0.58130787037037035</v>
      </c>
      <c r="G2276" s="22">
        <v>0.33130787037037041</v>
      </c>
      <c r="H2276" s="22" t="s">
        <v>620</v>
      </c>
      <c r="I2276" s="9" t="s">
        <v>146</v>
      </c>
      <c r="J2276" s="13">
        <v>1.4</v>
      </c>
      <c r="K2276" s="13" t="s">
        <v>147</v>
      </c>
      <c r="L2276" s="13" t="s">
        <v>147</v>
      </c>
      <c r="M2276" s="13" t="s">
        <v>147</v>
      </c>
      <c r="N2276" s="119">
        <v>35.899000000000001</v>
      </c>
      <c r="O2276" s="119">
        <v>-89.844999999999999</v>
      </c>
      <c r="P2276" s="16">
        <v>8.1999999999999993</v>
      </c>
      <c r="Q2276" s="9" t="s">
        <v>1</v>
      </c>
      <c r="R2276" s="8" t="s">
        <v>48</v>
      </c>
      <c r="S2276" s="32" t="s">
        <v>147</v>
      </c>
    </row>
    <row r="2277" spans="1:19" s="1" customFormat="1" x14ac:dyDescent="0.2">
      <c r="A2277" s="27" t="e">
        <f t="shared" si="35"/>
        <v>#VALUE!</v>
      </c>
      <c r="B2277" s="186" t="s">
        <v>147</v>
      </c>
      <c r="C2277" s="8">
        <v>1988</v>
      </c>
      <c r="D2277" s="9" t="s">
        <v>135</v>
      </c>
      <c r="E2277" s="133">
        <v>7</v>
      </c>
      <c r="F2277" s="21">
        <v>0.47364583333333332</v>
      </c>
      <c r="G2277" s="22">
        <v>0.26531250000000001</v>
      </c>
      <c r="H2277" s="22" t="s">
        <v>619</v>
      </c>
      <c r="I2277" s="9" t="s">
        <v>146</v>
      </c>
      <c r="J2277" s="13">
        <v>1.9</v>
      </c>
      <c r="K2277" s="13" t="s">
        <v>147</v>
      </c>
      <c r="L2277" s="13" t="s">
        <v>147</v>
      </c>
      <c r="M2277" s="13" t="s">
        <v>147</v>
      </c>
      <c r="N2277" s="119">
        <v>35.866999999999997</v>
      </c>
      <c r="O2277" s="119">
        <v>-90.12</v>
      </c>
      <c r="P2277" s="16">
        <v>7.6</v>
      </c>
      <c r="Q2277" s="9" t="s">
        <v>1</v>
      </c>
      <c r="R2277" s="8" t="s">
        <v>8</v>
      </c>
      <c r="S2277" s="32" t="s">
        <v>147</v>
      </c>
    </row>
    <row r="2278" spans="1:19" s="1" customFormat="1" x14ac:dyDescent="0.2">
      <c r="A2278" s="27" t="e">
        <f t="shared" si="35"/>
        <v>#VALUE!</v>
      </c>
      <c r="B2278" s="186" t="s">
        <v>147</v>
      </c>
      <c r="C2278" s="8">
        <v>1988</v>
      </c>
      <c r="D2278" s="9" t="s">
        <v>142</v>
      </c>
      <c r="E2278" s="133">
        <v>17</v>
      </c>
      <c r="F2278" s="21">
        <v>5.486111111111111E-2</v>
      </c>
      <c r="G2278" s="22">
        <v>0.84652777777777777</v>
      </c>
      <c r="H2278" s="22" t="s">
        <v>619</v>
      </c>
      <c r="I2278" s="9" t="s">
        <v>146</v>
      </c>
      <c r="J2278" s="13">
        <v>1</v>
      </c>
      <c r="K2278" s="13" t="s">
        <v>147</v>
      </c>
      <c r="L2278" s="13" t="s">
        <v>147</v>
      </c>
      <c r="M2278" s="13" t="s">
        <v>147</v>
      </c>
      <c r="N2278" s="119">
        <v>35.896000000000001</v>
      </c>
      <c r="O2278" s="119">
        <v>-89.998000000000005</v>
      </c>
      <c r="P2278" s="16">
        <v>5</v>
      </c>
      <c r="Q2278" s="9" t="s">
        <v>1</v>
      </c>
      <c r="R2278" s="8" t="s">
        <v>6</v>
      </c>
      <c r="S2278" s="32" t="s">
        <v>147</v>
      </c>
    </row>
    <row r="2279" spans="1:19" s="1" customFormat="1" x14ac:dyDescent="0.2">
      <c r="A2279" s="27" t="e">
        <f t="shared" si="35"/>
        <v>#VALUE!</v>
      </c>
      <c r="B2279" s="186" t="s">
        <v>147</v>
      </c>
      <c r="C2279" s="8">
        <v>1988</v>
      </c>
      <c r="D2279" s="9" t="s">
        <v>134</v>
      </c>
      <c r="E2279" s="133">
        <v>3</v>
      </c>
      <c r="F2279" s="21">
        <v>0.30828703703703703</v>
      </c>
      <c r="G2279" s="22">
        <v>9.9953703703703711E-2</v>
      </c>
      <c r="H2279" s="22" t="s">
        <v>619</v>
      </c>
      <c r="I2279" s="9" t="s">
        <v>146</v>
      </c>
      <c r="J2279" s="13">
        <v>1.6</v>
      </c>
      <c r="K2279" s="13" t="s">
        <v>147</v>
      </c>
      <c r="L2279" s="13" t="s">
        <v>147</v>
      </c>
      <c r="M2279" s="13" t="s">
        <v>147</v>
      </c>
      <c r="N2279" s="119">
        <v>35.89</v>
      </c>
      <c r="O2279" s="119">
        <v>-89.97</v>
      </c>
      <c r="P2279" s="16">
        <v>7.8</v>
      </c>
      <c r="Q2279" s="9" t="s">
        <v>18</v>
      </c>
      <c r="R2279" s="8" t="s">
        <v>6</v>
      </c>
      <c r="S2279" s="32" t="s">
        <v>147</v>
      </c>
    </row>
    <row r="2280" spans="1:19" s="1" customFormat="1" x14ac:dyDescent="0.2">
      <c r="A2280" s="27" t="e">
        <f t="shared" si="35"/>
        <v>#VALUE!</v>
      </c>
      <c r="B2280" s="186" t="s">
        <v>147</v>
      </c>
      <c r="C2280" s="8">
        <v>1988</v>
      </c>
      <c r="D2280" s="9" t="s">
        <v>138</v>
      </c>
      <c r="E2280" s="8">
        <v>28</v>
      </c>
      <c r="F2280" s="21">
        <v>0.96916666666666673</v>
      </c>
      <c r="G2280" s="22">
        <v>0.71916666666666673</v>
      </c>
      <c r="H2280" s="22" t="s">
        <v>620</v>
      </c>
      <c r="I2280" s="9" t="s">
        <v>146</v>
      </c>
      <c r="J2280" s="13">
        <v>1.4</v>
      </c>
      <c r="K2280" s="13" t="s">
        <v>147</v>
      </c>
      <c r="L2280" s="13" t="s">
        <v>147</v>
      </c>
      <c r="M2280" s="13" t="s">
        <v>147</v>
      </c>
      <c r="N2280" s="119">
        <v>35.997</v>
      </c>
      <c r="O2280" s="119">
        <v>-89.926000000000002</v>
      </c>
      <c r="P2280" s="16">
        <v>13.2</v>
      </c>
      <c r="Q2280" s="9" t="s">
        <v>1</v>
      </c>
      <c r="R2280" s="8" t="s">
        <v>6</v>
      </c>
      <c r="S2280" s="32" t="s">
        <v>147</v>
      </c>
    </row>
    <row r="2281" spans="1:19" s="1" customFormat="1" x14ac:dyDescent="0.2">
      <c r="A2281" s="27" t="e">
        <f t="shared" si="35"/>
        <v>#VALUE!</v>
      </c>
      <c r="B2281" s="186" t="s">
        <v>147</v>
      </c>
      <c r="C2281" s="8">
        <v>1989</v>
      </c>
      <c r="D2281" s="9" t="s">
        <v>132</v>
      </c>
      <c r="E2281" s="8">
        <v>15</v>
      </c>
      <c r="F2281" s="21">
        <v>0.41892361111111115</v>
      </c>
      <c r="G2281" s="22">
        <v>0.16892361111111109</v>
      </c>
      <c r="H2281" s="22" t="s">
        <v>620</v>
      </c>
      <c r="I2281" s="9" t="s">
        <v>146</v>
      </c>
      <c r="J2281" s="13">
        <v>2.2000000000000002</v>
      </c>
      <c r="K2281" s="13" t="s">
        <v>147</v>
      </c>
      <c r="L2281" s="13" t="s">
        <v>147</v>
      </c>
      <c r="M2281" s="13" t="s">
        <v>147</v>
      </c>
      <c r="N2281" s="119">
        <v>35.81</v>
      </c>
      <c r="O2281" s="119">
        <v>-90.13</v>
      </c>
      <c r="P2281" s="16">
        <v>5</v>
      </c>
      <c r="Q2281" s="9" t="s">
        <v>121</v>
      </c>
      <c r="R2281" s="8" t="s">
        <v>8</v>
      </c>
      <c r="S2281" s="32" t="s">
        <v>147</v>
      </c>
    </row>
    <row r="2282" spans="1:19" s="1" customFormat="1" x14ac:dyDescent="0.2">
      <c r="A2282" s="27" t="e">
        <f t="shared" si="35"/>
        <v>#VALUE!</v>
      </c>
      <c r="B2282" s="186" t="s">
        <v>147</v>
      </c>
      <c r="C2282" s="8">
        <v>1989</v>
      </c>
      <c r="D2282" s="9" t="s">
        <v>132</v>
      </c>
      <c r="E2282" s="8">
        <v>15</v>
      </c>
      <c r="F2282" s="21">
        <v>0.75225694444444446</v>
      </c>
      <c r="G2282" s="22">
        <v>0.50225694444444446</v>
      </c>
      <c r="H2282" s="22" t="s">
        <v>620</v>
      </c>
      <c r="I2282" s="9" t="s">
        <v>146</v>
      </c>
      <c r="J2282" s="13">
        <v>2.2999999999999998</v>
      </c>
      <c r="K2282" s="13" t="s">
        <v>147</v>
      </c>
      <c r="L2282" s="13" t="s">
        <v>147</v>
      </c>
      <c r="M2282" s="13" t="s">
        <v>147</v>
      </c>
      <c r="N2282" s="119">
        <v>35.802999999999997</v>
      </c>
      <c r="O2282" s="119">
        <v>-90.099000000000004</v>
      </c>
      <c r="P2282" s="16">
        <v>16.7</v>
      </c>
      <c r="Q2282" s="9" t="s">
        <v>1</v>
      </c>
      <c r="R2282" s="9" t="s">
        <v>147</v>
      </c>
      <c r="S2282" s="32" t="s">
        <v>147</v>
      </c>
    </row>
    <row r="2283" spans="1:19" s="1" customFormat="1" x14ac:dyDescent="0.2">
      <c r="A2283" s="27" t="e">
        <f t="shared" si="35"/>
        <v>#VALUE!</v>
      </c>
      <c r="B2283" s="186" t="s">
        <v>147</v>
      </c>
      <c r="C2283" s="8">
        <v>1989</v>
      </c>
      <c r="D2283" s="9" t="s">
        <v>133</v>
      </c>
      <c r="E2283" s="133">
        <v>25</v>
      </c>
      <c r="F2283" s="21">
        <v>0.18394675925925927</v>
      </c>
      <c r="G2283" s="22">
        <v>0.9339467592592593</v>
      </c>
      <c r="H2283" s="22" t="s">
        <v>620</v>
      </c>
      <c r="I2283" s="9" t="s">
        <v>146</v>
      </c>
      <c r="J2283" s="13">
        <v>0.7</v>
      </c>
      <c r="K2283" s="13" t="s">
        <v>147</v>
      </c>
      <c r="L2283" s="13" t="s">
        <v>147</v>
      </c>
      <c r="M2283" s="13" t="s">
        <v>147</v>
      </c>
      <c r="N2283" s="119">
        <v>35.838000000000001</v>
      </c>
      <c r="O2283" s="119">
        <v>-90.194999999999993</v>
      </c>
      <c r="P2283" s="16">
        <v>10.199999999999999</v>
      </c>
      <c r="Q2283" s="9" t="s">
        <v>1</v>
      </c>
      <c r="R2283" s="8" t="s">
        <v>8</v>
      </c>
      <c r="S2283" s="32" t="s">
        <v>147</v>
      </c>
    </row>
    <row r="2284" spans="1:19" s="1" customFormat="1" x14ac:dyDescent="0.2">
      <c r="A2284" s="27" t="e">
        <f t="shared" si="35"/>
        <v>#VALUE!</v>
      </c>
      <c r="B2284" s="186" t="s">
        <v>147</v>
      </c>
      <c r="C2284" s="8">
        <v>1989</v>
      </c>
      <c r="D2284" s="9" t="s">
        <v>140</v>
      </c>
      <c r="E2284" s="133">
        <v>30</v>
      </c>
      <c r="F2284" s="21">
        <v>0.61234953703703698</v>
      </c>
      <c r="G2284" s="22">
        <v>0.36234953703703704</v>
      </c>
      <c r="H2284" s="22" t="s">
        <v>620</v>
      </c>
      <c r="I2284" s="9" t="s">
        <v>146</v>
      </c>
      <c r="J2284" s="13">
        <v>1.7</v>
      </c>
      <c r="K2284" s="13" t="s">
        <v>147</v>
      </c>
      <c r="L2284" s="13" t="s">
        <v>147</v>
      </c>
      <c r="M2284" s="13" t="s">
        <v>147</v>
      </c>
      <c r="N2284" s="119">
        <v>35.71</v>
      </c>
      <c r="O2284" s="119">
        <v>-90.191999999999993</v>
      </c>
      <c r="P2284" s="16">
        <v>15.4</v>
      </c>
      <c r="Q2284" s="9" t="s">
        <v>1</v>
      </c>
      <c r="R2284" s="8" t="s">
        <v>49</v>
      </c>
      <c r="S2284" s="32" t="s">
        <v>147</v>
      </c>
    </row>
    <row r="2285" spans="1:19" s="1" customFormat="1" x14ac:dyDescent="0.2">
      <c r="A2285" s="27" t="e">
        <f t="shared" si="35"/>
        <v>#VALUE!</v>
      </c>
      <c r="B2285" s="186" t="s">
        <v>147</v>
      </c>
      <c r="C2285" s="8">
        <v>1989</v>
      </c>
      <c r="D2285" s="9" t="s">
        <v>141</v>
      </c>
      <c r="E2285" s="133">
        <v>12</v>
      </c>
      <c r="F2285" s="21">
        <v>0.89730324074074075</v>
      </c>
      <c r="G2285" s="22">
        <v>0.68896990740740749</v>
      </c>
      <c r="H2285" s="22" t="s">
        <v>619</v>
      </c>
      <c r="I2285" s="9" t="s">
        <v>146</v>
      </c>
      <c r="J2285" s="13">
        <v>1.6</v>
      </c>
      <c r="K2285" s="13" t="s">
        <v>147</v>
      </c>
      <c r="L2285" s="13" t="s">
        <v>147</v>
      </c>
      <c r="M2285" s="13" t="s">
        <v>147</v>
      </c>
      <c r="N2285" s="119">
        <v>35.945</v>
      </c>
      <c r="O2285" s="119">
        <v>-89.914000000000001</v>
      </c>
      <c r="P2285" s="16">
        <v>14.8</v>
      </c>
      <c r="Q2285" s="9" t="s">
        <v>1</v>
      </c>
      <c r="R2285" s="8" t="s">
        <v>6</v>
      </c>
      <c r="S2285" s="32" t="s">
        <v>147</v>
      </c>
    </row>
    <row r="2286" spans="1:19" s="1" customFormat="1" x14ac:dyDescent="0.2">
      <c r="A2286" s="27" t="e">
        <f t="shared" si="35"/>
        <v>#VALUE!</v>
      </c>
      <c r="B2286" s="186" t="s">
        <v>147</v>
      </c>
      <c r="C2286" s="8">
        <v>1989</v>
      </c>
      <c r="D2286" s="9" t="s">
        <v>137</v>
      </c>
      <c r="E2286" s="133">
        <v>22</v>
      </c>
      <c r="F2286" s="21">
        <v>0.2064236111111111</v>
      </c>
      <c r="G2286" s="22">
        <v>0.9980902777777777</v>
      </c>
      <c r="H2286" s="22" t="s">
        <v>619</v>
      </c>
      <c r="I2286" s="9" t="s">
        <v>146</v>
      </c>
      <c r="J2286" s="13">
        <v>1.5</v>
      </c>
      <c r="K2286" s="13" t="s">
        <v>147</v>
      </c>
      <c r="L2286" s="13" t="s">
        <v>147</v>
      </c>
      <c r="M2286" s="13" t="s">
        <v>147</v>
      </c>
      <c r="N2286" s="119">
        <v>35.838999999999999</v>
      </c>
      <c r="O2286" s="119">
        <v>-90.16</v>
      </c>
      <c r="P2286" s="16">
        <v>3.7</v>
      </c>
      <c r="Q2286" s="9" t="s">
        <v>1</v>
      </c>
      <c r="R2286" s="8" t="s">
        <v>8</v>
      </c>
      <c r="S2286" s="32" t="s">
        <v>147</v>
      </c>
    </row>
    <row r="2287" spans="1:19" s="1" customFormat="1" x14ac:dyDescent="0.2">
      <c r="A2287" s="27" t="e">
        <f t="shared" si="35"/>
        <v>#VALUE!</v>
      </c>
      <c r="B2287" s="186" t="s">
        <v>147</v>
      </c>
      <c r="C2287" s="8">
        <v>1989</v>
      </c>
      <c r="D2287" s="9" t="s">
        <v>142</v>
      </c>
      <c r="E2287" s="133">
        <v>6</v>
      </c>
      <c r="F2287" s="21">
        <v>0.21788194444444445</v>
      </c>
      <c r="G2287" s="22">
        <v>9.5486111111111101E-3</v>
      </c>
      <c r="H2287" s="22" t="s">
        <v>619</v>
      </c>
      <c r="I2287" s="9" t="s">
        <v>146</v>
      </c>
      <c r="J2287" s="13">
        <v>1.3</v>
      </c>
      <c r="K2287" s="13" t="s">
        <v>147</v>
      </c>
      <c r="L2287" s="13" t="s">
        <v>147</v>
      </c>
      <c r="M2287" s="13" t="s">
        <v>147</v>
      </c>
      <c r="N2287" s="119">
        <v>35.889000000000003</v>
      </c>
      <c r="O2287" s="119">
        <v>-89.991</v>
      </c>
      <c r="P2287" s="16">
        <v>7.2</v>
      </c>
      <c r="Q2287" s="9" t="s">
        <v>1</v>
      </c>
      <c r="R2287" s="8" t="s">
        <v>6</v>
      </c>
      <c r="S2287" s="32" t="s">
        <v>147</v>
      </c>
    </row>
    <row r="2288" spans="1:19" s="1" customFormat="1" x14ac:dyDescent="0.2">
      <c r="A2288" s="27" t="e">
        <f t="shared" si="35"/>
        <v>#VALUE!</v>
      </c>
      <c r="B2288" s="186" t="s">
        <v>147</v>
      </c>
      <c r="C2288" s="8">
        <v>1989</v>
      </c>
      <c r="D2288" s="9" t="s">
        <v>142</v>
      </c>
      <c r="E2288" s="133">
        <v>13</v>
      </c>
      <c r="F2288" s="21">
        <v>0.7830787037037038</v>
      </c>
      <c r="G2288" s="22">
        <v>0.57474537037037032</v>
      </c>
      <c r="H2288" s="22" t="s">
        <v>619</v>
      </c>
      <c r="I2288" s="9" t="s">
        <v>146</v>
      </c>
      <c r="J2288" s="13">
        <v>2</v>
      </c>
      <c r="K2288" s="13" t="s">
        <v>147</v>
      </c>
      <c r="L2288" s="13" t="s">
        <v>147</v>
      </c>
      <c r="M2288" s="13" t="s">
        <v>147</v>
      </c>
      <c r="N2288" s="119">
        <v>35.933</v>
      </c>
      <c r="O2288" s="119">
        <v>-89.924999999999997</v>
      </c>
      <c r="P2288" s="16">
        <v>9.8000000000000007</v>
      </c>
      <c r="Q2288" s="9" t="s">
        <v>1</v>
      </c>
      <c r="R2288" s="8" t="s">
        <v>6</v>
      </c>
      <c r="S2288" s="32" t="s">
        <v>147</v>
      </c>
    </row>
    <row r="2289" spans="1:19" s="1" customFormat="1" x14ac:dyDescent="0.2">
      <c r="A2289" s="27" t="e">
        <f t="shared" si="35"/>
        <v>#VALUE!</v>
      </c>
      <c r="B2289" s="186" t="s">
        <v>147</v>
      </c>
      <c r="C2289" s="8">
        <v>1989</v>
      </c>
      <c r="D2289" s="9" t="s">
        <v>142</v>
      </c>
      <c r="E2289" s="133">
        <v>30</v>
      </c>
      <c r="F2289" s="21">
        <v>0.30932870370370369</v>
      </c>
      <c r="G2289" s="22">
        <v>0.10099537037037037</v>
      </c>
      <c r="H2289" s="22" t="s">
        <v>619</v>
      </c>
      <c r="I2289" s="9" t="s">
        <v>146</v>
      </c>
      <c r="J2289" s="13">
        <v>1.5</v>
      </c>
      <c r="K2289" s="13" t="s">
        <v>147</v>
      </c>
      <c r="L2289" s="13" t="s">
        <v>147</v>
      </c>
      <c r="M2289" s="13" t="s">
        <v>147</v>
      </c>
      <c r="N2289" s="119">
        <v>35.92</v>
      </c>
      <c r="O2289" s="119">
        <v>-89.941000000000003</v>
      </c>
      <c r="P2289" s="16">
        <v>6.3</v>
      </c>
      <c r="Q2289" s="9" t="s">
        <v>1</v>
      </c>
      <c r="R2289" s="8" t="s">
        <v>6</v>
      </c>
      <c r="S2289" s="32" t="s">
        <v>147</v>
      </c>
    </row>
    <row r="2290" spans="1:19" s="1" customFormat="1" x14ac:dyDescent="0.2">
      <c r="A2290" s="27" t="e">
        <f t="shared" si="35"/>
        <v>#VALUE!</v>
      </c>
      <c r="B2290" s="186" t="s">
        <v>147</v>
      </c>
      <c r="C2290" s="8">
        <v>1989</v>
      </c>
      <c r="D2290" s="9" t="s">
        <v>134</v>
      </c>
      <c r="E2290" s="133">
        <v>16</v>
      </c>
      <c r="F2290" s="21">
        <v>0.39870370370370373</v>
      </c>
      <c r="G2290" s="22">
        <v>0.19037037037037038</v>
      </c>
      <c r="H2290" s="22" t="s">
        <v>619</v>
      </c>
      <c r="I2290" s="12" t="s">
        <v>146</v>
      </c>
      <c r="J2290" s="13">
        <v>0.9</v>
      </c>
      <c r="K2290" s="13" t="s">
        <v>147</v>
      </c>
      <c r="L2290" s="13" t="s">
        <v>147</v>
      </c>
      <c r="M2290" s="13" t="s">
        <v>147</v>
      </c>
      <c r="N2290" s="119">
        <v>35.79</v>
      </c>
      <c r="O2290" s="119">
        <v>-90.228999999999999</v>
      </c>
      <c r="P2290" s="16">
        <v>3.6</v>
      </c>
      <c r="Q2290" s="9" t="s">
        <v>1</v>
      </c>
      <c r="R2290" s="8" t="s">
        <v>8</v>
      </c>
      <c r="S2290" s="32" t="s">
        <v>147</v>
      </c>
    </row>
    <row r="2291" spans="1:19" s="1" customFormat="1" x14ac:dyDescent="0.2">
      <c r="A2291" s="27" t="e">
        <f t="shared" si="35"/>
        <v>#VALUE!</v>
      </c>
      <c r="B2291" s="186" t="s">
        <v>147</v>
      </c>
      <c r="C2291" s="8">
        <v>1989</v>
      </c>
      <c r="D2291" s="9" t="s">
        <v>134</v>
      </c>
      <c r="E2291" s="133">
        <v>19</v>
      </c>
      <c r="F2291" s="21">
        <v>0.7556018518518518</v>
      </c>
      <c r="G2291" s="22">
        <v>0.54726851851851854</v>
      </c>
      <c r="H2291" s="22" t="s">
        <v>619</v>
      </c>
      <c r="I2291" s="9" t="s">
        <v>146</v>
      </c>
      <c r="J2291" s="13">
        <v>2</v>
      </c>
      <c r="K2291" s="13" t="s">
        <v>147</v>
      </c>
      <c r="L2291" s="13" t="s">
        <v>147</v>
      </c>
      <c r="M2291" s="13" t="s">
        <v>147</v>
      </c>
      <c r="N2291" s="119">
        <v>35.863999999999997</v>
      </c>
      <c r="O2291" s="119">
        <v>-89.998000000000005</v>
      </c>
      <c r="P2291" s="16">
        <v>13.4</v>
      </c>
      <c r="Q2291" s="9" t="s">
        <v>1</v>
      </c>
      <c r="R2291" s="8" t="s">
        <v>15</v>
      </c>
      <c r="S2291" s="32" t="s">
        <v>147</v>
      </c>
    </row>
    <row r="2292" spans="1:19" s="1" customFormat="1" x14ac:dyDescent="0.2">
      <c r="A2292" s="27" t="e">
        <f t="shared" si="35"/>
        <v>#VALUE!</v>
      </c>
      <c r="B2292" s="186" t="s">
        <v>147</v>
      </c>
      <c r="C2292" s="8">
        <v>1989</v>
      </c>
      <c r="D2292" s="9" t="s">
        <v>136</v>
      </c>
      <c r="E2292" s="133">
        <v>1</v>
      </c>
      <c r="F2292" s="21">
        <v>0.6466898148148148</v>
      </c>
      <c r="G2292" s="22">
        <v>0.43835648148148149</v>
      </c>
      <c r="H2292" s="22" t="s">
        <v>619</v>
      </c>
      <c r="I2292" s="9" t="s">
        <v>146</v>
      </c>
      <c r="J2292" s="13">
        <v>1.5</v>
      </c>
      <c r="K2292" s="13" t="s">
        <v>147</v>
      </c>
      <c r="L2292" s="13" t="s">
        <v>147</v>
      </c>
      <c r="M2292" s="13" t="s">
        <v>147</v>
      </c>
      <c r="N2292" s="119">
        <v>35.831000000000003</v>
      </c>
      <c r="O2292" s="119">
        <v>-90.188000000000002</v>
      </c>
      <c r="P2292" s="16">
        <v>8.1999999999999993</v>
      </c>
      <c r="Q2292" s="9" t="s">
        <v>1</v>
      </c>
      <c r="R2292" s="8" t="s">
        <v>8</v>
      </c>
      <c r="S2292" s="32" t="s">
        <v>147</v>
      </c>
    </row>
    <row r="2293" spans="1:19" s="1" customFormat="1" x14ac:dyDescent="0.2">
      <c r="A2293" s="27" t="e">
        <f t="shared" si="35"/>
        <v>#VALUE!</v>
      </c>
      <c r="B2293" s="186" t="s">
        <v>147</v>
      </c>
      <c r="C2293" s="8">
        <v>1989</v>
      </c>
      <c r="D2293" s="9" t="s">
        <v>136</v>
      </c>
      <c r="E2293" s="133">
        <v>8</v>
      </c>
      <c r="F2293" s="21">
        <v>7.1909722222222222E-2</v>
      </c>
      <c r="G2293" s="22">
        <v>0.86357638888888888</v>
      </c>
      <c r="H2293" s="22" t="s">
        <v>619</v>
      </c>
      <c r="I2293" s="9" t="s">
        <v>146</v>
      </c>
      <c r="J2293" s="13">
        <v>2.8</v>
      </c>
      <c r="K2293" s="13" t="s">
        <v>147</v>
      </c>
      <c r="L2293" s="13" t="s">
        <v>147</v>
      </c>
      <c r="M2293" s="13" t="s">
        <v>147</v>
      </c>
      <c r="N2293" s="119">
        <v>35.793999999999997</v>
      </c>
      <c r="O2293" s="119">
        <v>-90.153000000000006</v>
      </c>
      <c r="P2293" s="16">
        <v>13.1</v>
      </c>
      <c r="Q2293" s="9" t="s">
        <v>1</v>
      </c>
      <c r="R2293" s="8" t="s">
        <v>8</v>
      </c>
      <c r="S2293" s="32" t="s">
        <v>147</v>
      </c>
    </row>
    <row r="2294" spans="1:19" s="1" customFormat="1" x14ac:dyDescent="0.2">
      <c r="A2294" s="27" t="e">
        <f t="shared" si="35"/>
        <v>#VALUE!</v>
      </c>
      <c r="B2294" s="186" t="s">
        <v>147</v>
      </c>
      <c r="C2294" s="8">
        <v>1989</v>
      </c>
      <c r="D2294" s="9" t="s">
        <v>136</v>
      </c>
      <c r="E2294" s="133">
        <v>24</v>
      </c>
      <c r="F2294" s="21">
        <v>0.47245370370370371</v>
      </c>
      <c r="G2294" s="22">
        <v>0.26412037037037034</v>
      </c>
      <c r="H2294" s="22" t="s">
        <v>619</v>
      </c>
      <c r="I2294" s="9" t="s">
        <v>146</v>
      </c>
      <c r="J2294" s="13">
        <v>1.2</v>
      </c>
      <c r="K2294" s="13" t="s">
        <v>147</v>
      </c>
      <c r="L2294" s="13" t="s">
        <v>147</v>
      </c>
      <c r="M2294" s="13" t="s">
        <v>147</v>
      </c>
      <c r="N2294" s="119">
        <v>35.905999999999999</v>
      </c>
      <c r="O2294" s="119">
        <v>-90.064999999999998</v>
      </c>
      <c r="P2294" s="16">
        <v>17.399999999999999</v>
      </c>
      <c r="Q2294" s="9" t="s">
        <v>1</v>
      </c>
      <c r="R2294" s="8" t="s">
        <v>8</v>
      </c>
      <c r="S2294" s="32" t="s">
        <v>147</v>
      </c>
    </row>
    <row r="2295" spans="1:19" s="1" customFormat="1" x14ac:dyDescent="0.2">
      <c r="A2295" s="27" t="e">
        <f t="shared" si="35"/>
        <v>#VALUE!</v>
      </c>
      <c r="B2295" s="186" t="s">
        <v>147</v>
      </c>
      <c r="C2295" s="8">
        <v>1989</v>
      </c>
      <c r="D2295" s="9" t="s">
        <v>131</v>
      </c>
      <c r="E2295" s="8">
        <v>4</v>
      </c>
      <c r="F2295" s="21">
        <v>0.76475694444444453</v>
      </c>
      <c r="G2295" s="22">
        <v>0.51475694444444442</v>
      </c>
      <c r="H2295" s="90" t="s">
        <v>620</v>
      </c>
      <c r="I2295" s="9" t="s">
        <v>146</v>
      </c>
      <c r="J2295" s="13">
        <v>2.6</v>
      </c>
      <c r="K2295" s="13" t="s">
        <v>147</v>
      </c>
      <c r="L2295" s="13" t="s">
        <v>147</v>
      </c>
      <c r="M2295" s="13" t="s">
        <v>147</v>
      </c>
      <c r="N2295" s="119">
        <v>35.792000000000002</v>
      </c>
      <c r="O2295" s="119">
        <v>-90.206000000000003</v>
      </c>
      <c r="P2295" s="16">
        <v>14.1</v>
      </c>
      <c r="Q2295" s="9" t="s">
        <v>1</v>
      </c>
      <c r="R2295" s="8" t="s">
        <v>8</v>
      </c>
      <c r="S2295" s="32" t="s">
        <v>147</v>
      </c>
    </row>
    <row r="2296" spans="1:19" s="1" customFormat="1" x14ac:dyDescent="0.2">
      <c r="A2296" s="27" t="e">
        <f t="shared" si="35"/>
        <v>#VALUE!</v>
      </c>
      <c r="B2296" s="186" t="s">
        <v>147</v>
      </c>
      <c r="C2296" s="8">
        <v>1990</v>
      </c>
      <c r="D2296" s="9" t="s">
        <v>132</v>
      </c>
      <c r="E2296" s="8">
        <v>28</v>
      </c>
      <c r="F2296" s="21">
        <v>0.45858796296296295</v>
      </c>
      <c r="G2296" s="22">
        <v>0.20858796296296298</v>
      </c>
      <c r="H2296" s="90" t="s">
        <v>620</v>
      </c>
      <c r="I2296" s="9" t="s">
        <v>146</v>
      </c>
      <c r="J2296" s="13">
        <v>2.4</v>
      </c>
      <c r="K2296" s="13">
        <v>1.7</v>
      </c>
      <c r="L2296" s="13" t="s">
        <v>147</v>
      </c>
      <c r="M2296" s="13" t="s">
        <v>147</v>
      </c>
      <c r="N2296" s="119">
        <v>35.97</v>
      </c>
      <c r="O2296" s="119">
        <v>-89.91</v>
      </c>
      <c r="P2296" s="16">
        <v>12.6</v>
      </c>
      <c r="Q2296" s="9" t="s">
        <v>18</v>
      </c>
      <c r="R2296" s="8" t="s">
        <v>6</v>
      </c>
      <c r="S2296" s="32" t="s">
        <v>147</v>
      </c>
    </row>
    <row r="2297" spans="1:19" s="1" customFormat="1" x14ac:dyDescent="0.2">
      <c r="A2297" s="27" t="e">
        <f t="shared" si="35"/>
        <v>#VALUE!</v>
      </c>
      <c r="B2297" s="186" t="s">
        <v>147</v>
      </c>
      <c r="C2297" s="8">
        <v>1990</v>
      </c>
      <c r="D2297" s="9" t="s">
        <v>133</v>
      </c>
      <c r="E2297" s="8">
        <v>13</v>
      </c>
      <c r="F2297" s="21">
        <v>0.45354166666666668</v>
      </c>
      <c r="G2297" s="22">
        <v>0.20354166666666665</v>
      </c>
      <c r="H2297" s="90" t="s">
        <v>620</v>
      </c>
      <c r="I2297" s="9" t="s">
        <v>146</v>
      </c>
      <c r="J2297" s="13">
        <v>1.4</v>
      </c>
      <c r="K2297" s="13" t="s">
        <v>147</v>
      </c>
      <c r="L2297" s="13" t="s">
        <v>147</v>
      </c>
      <c r="M2297" s="13" t="s">
        <v>147</v>
      </c>
      <c r="N2297" s="119">
        <v>35.631</v>
      </c>
      <c r="O2297" s="119">
        <v>-90.009</v>
      </c>
      <c r="P2297" s="16">
        <v>5</v>
      </c>
      <c r="Q2297" s="9" t="s">
        <v>1</v>
      </c>
      <c r="R2297" s="8" t="s">
        <v>49</v>
      </c>
      <c r="S2297" s="32" t="s">
        <v>147</v>
      </c>
    </row>
    <row r="2298" spans="1:19" s="1" customFormat="1" x14ac:dyDescent="0.2">
      <c r="A2298" s="27" t="e">
        <f t="shared" si="35"/>
        <v>#VALUE!</v>
      </c>
      <c r="B2298" s="186" t="s">
        <v>147</v>
      </c>
      <c r="C2298" s="8">
        <v>1990</v>
      </c>
      <c r="D2298" s="9" t="s">
        <v>142</v>
      </c>
      <c r="E2298" s="133">
        <v>5</v>
      </c>
      <c r="F2298" s="21">
        <v>0.823125</v>
      </c>
      <c r="G2298" s="22">
        <v>0.61479166666666674</v>
      </c>
      <c r="H2298" s="90" t="s">
        <v>619</v>
      </c>
      <c r="I2298" s="9" t="s">
        <v>146</v>
      </c>
      <c r="J2298" s="13">
        <v>1.6</v>
      </c>
      <c r="K2298" s="13" t="s">
        <v>147</v>
      </c>
      <c r="L2298" s="13" t="s">
        <v>147</v>
      </c>
      <c r="M2298" s="13" t="s">
        <v>147</v>
      </c>
      <c r="N2298" s="119">
        <v>35.783000000000001</v>
      </c>
      <c r="O2298" s="119">
        <v>-90.039000000000001</v>
      </c>
      <c r="P2298" s="16">
        <v>8.4</v>
      </c>
      <c r="Q2298" s="9" t="s">
        <v>1</v>
      </c>
      <c r="R2298" s="8" t="s">
        <v>8</v>
      </c>
      <c r="S2298" s="32" t="s">
        <v>147</v>
      </c>
    </row>
    <row r="2299" spans="1:19" s="1" customFormat="1" x14ac:dyDescent="0.2">
      <c r="A2299" s="27" t="e">
        <f t="shared" si="35"/>
        <v>#VALUE!</v>
      </c>
      <c r="B2299" s="186" t="s">
        <v>147</v>
      </c>
      <c r="C2299" s="8">
        <v>1990</v>
      </c>
      <c r="D2299" s="9" t="s">
        <v>142</v>
      </c>
      <c r="E2299" s="133">
        <v>21</v>
      </c>
      <c r="F2299" s="21">
        <v>0.53783564814814822</v>
      </c>
      <c r="G2299" s="22">
        <v>0.32950231481481479</v>
      </c>
      <c r="H2299" s="90" t="s">
        <v>619</v>
      </c>
      <c r="I2299" s="9" t="s">
        <v>146</v>
      </c>
      <c r="J2299" s="13">
        <v>1.8</v>
      </c>
      <c r="K2299" s="13" t="s">
        <v>147</v>
      </c>
      <c r="L2299" s="13" t="s">
        <v>147</v>
      </c>
      <c r="M2299" s="13" t="s">
        <v>147</v>
      </c>
      <c r="N2299" s="119">
        <v>35.845999999999997</v>
      </c>
      <c r="O2299" s="119">
        <v>-90.043999999999997</v>
      </c>
      <c r="P2299" s="16">
        <v>13.1</v>
      </c>
      <c r="Q2299" s="9" t="s">
        <v>1</v>
      </c>
      <c r="R2299" s="8" t="s">
        <v>8</v>
      </c>
      <c r="S2299" s="32" t="s">
        <v>147</v>
      </c>
    </row>
    <row r="2300" spans="1:19" s="1" customFormat="1" x14ac:dyDescent="0.2">
      <c r="A2300" s="27" t="e">
        <f t="shared" si="35"/>
        <v>#VALUE!</v>
      </c>
      <c r="B2300" s="186" t="s">
        <v>147</v>
      </c>
      <c r="C2300" s="8">
        <v>1990</v>
      </c>
      <c r="D2300" s="9" t="s">
        <v>136</v>
      </c>
      <c r="E2300" s="133">
        <v>13</v>
      </c>
      <c r="F2300" s="108" t="s">
        <v>427</v>
      </c>
      <c r="G2300" s="22">
        <v>0.34498842592592593</v>
      </c>
      <c r="H2300" s="90" t="s">
        <v>619</v>
      </c>
      <c r="I2300" s="9" t="s">
        <v>146</v>
      </c>
      <c r="J2300" s="13">
        <v>1.5</v>
      </c>
      <c r="K2300" s="13" t="s">
        <v>147</v>
      </c>
      <c r="L2300" s="13" t="s">
        <v>147</v>
      </c>
      <c r="M2300" s="13" t="s">
        <v>147</v>
      </c>
      <c r="N2300" s="119">
        <v>35.845999999999997</v>
      </c>
      <c r="O2300" s="119">
        <v>-90.076999999999998</v>
      </c>
      <c r="P2300" s="16">
        <v>6.9</v>
      </c>
      <c r="Q2300" s="9" t="s">
        <v>1</v>
      </c>
      <c r="R2300" s="8" t="s">
        <v>8</v>
      </c>
      <c r="S2300" s="32" t="s">
        <v>147</v>
      </c>
    </row>
    <row r="2301" spans="1:19" s="1" customFormat="1" x14ac:dyDescent="0.2">
      <c r="A2301" s="27" t="e">
        <f t="shared" si="35"/>
        <v>#VALUE!</v>
      </c>
      <c r="B2301" s="186" t="s">
        <v>147</v>
      </c>
      <c r="C2301" s="8">
        <v>1990</v>
      </c>
      <c r="D2301" s="9" t="s">
        <v>138</v>
      </c>
      <c r="E2301" s="133">
        <v>12</v>
      </c>
      <c r="F2301" s="21">
        <v>0.40239583333333334</v>
      </c>
      <c r="G2301" s="22">
        <v>0.15239583333333334</v>
      </c>
      <c r="H2301" s="90" t="s">
        <v>620</v>
      </c>
      <c r="I2301" s="9" t="s">
        <v>146</v>
      </c>
      <c r="J2301" s="13">
        <v>1.7</v>
      </c>
      <c r="K2301" s="13">
        <v>1.2</v>
      </c>
      <c r="L2301" s="13" t="s">
        <v>147</v>
      </c>
      <c r="M2301" s="13" t="s">
        <v>147</v>
      </c>
      <c r="N2301" s="119">
        <v>35.904000000000003</v>
      </c>
      <c r="O2301" s="119">
        <v>-89.971000000000004</v>
      </c>
      <c r="P2301" s="16">
        <v>11.9</v>
      </c>
      <c r="Q2301" s="9" t="s">
        <v>18</v>
      </c>
      <c r="R2301" s="8" t="s">
        <v>6</v>
      </c>
      <c r="S2301" s="32" t="s">
        <v>147</v>
      </c>
    </row>
    <row r="2302" spans="1:19" s="1" customFormat="1" x14ac:dyDescent="0.2">
      <c r="A2302" s="27" t="e">
        <f t="shared" si="35"/>
        <v>#VALUE!</v>
      </c>
      <c r="B2302" s="186" t="s">
        <v>147</v>
      </c>
      <c r="C2302" s="8">
        <v>1990</v>
      </c>
      <c r="D2302" s="9" t="s">
        <v>138</v>
      </c>
      <c r="E2302" s="133">
        <v>24</v>
      </c>
      <c r="F2302" s="21">
        <v>0.67601851851851846</v>
      </c>
      <c r="G2302" s="22">
        <v>0.42601851851851852</v>
      </c>
      <c r="H2302" s="90" t="s">
        <v>620</v>
      </c>
      <c r="I2302" s="9" t="s">
        <v>146</v>
      </c>
      <c r="J2302" s="13">
        <v>2</v>
      </c>
      <c r="K2302" s="13" t="s">
        <v>147</v>
      </c>
      <c r="L2302" s="13" t="s">
        <v>147</v>
      </c>
      <c r="M2302" s="13" t="s">
        <v>147</v>
      </c>
      <c r="N2302" s="119">
        <v>35.848999999999997</v>
      </c>
      <c r="O2302" s="119">
        <v>-89.995999999999995</v>
      </c>
      <c r="P2302" s="16">
        <v>10.8</v>
      </c>
      <c r="Q2302" s="9" t="s">
        <v>1</v>
      </c>
      <c r="R2302" s="8" t="s">
        <v>15</v>
      </c>
      <c r="S2302" s="32" t="s">
        <v>147</v>
      </c>
    </row>
    <row r="2303" spans="1:19" s="1" customFormat="1" x14ac:dyDescent="0.2">
      <c r="A2303" s="27" t="e">
        <f t="shared" si="35"/>
        <v>#VALUE!</v>
      </c>
      <c r="B2303" s="186" t="s">
        <v>147</v>
      </c>
      <c r="C2303" s="8">
        <v>1990</v>
      </c>
      <c r="D2303" s="9" t="s">
        <v>138</v>
      </c>
      <c r="E2303" s="133">
        <v>24</v>
      </c>
      <c r="F2303" s="21">
        <v>5.1944444444444439E-2</v>
      </c>
      <c r="G2303" s="22">
        <v>0.80194444444444446</v>
      </c>
      <c r="H2303" s="90" t="s">
        <v>620</v>
      </c>
      <c r="I2303" s="9" t="s">
        <v>146</v>
      </c>
      <c r="J2303" s="13">
        <v>1.7</v>
      </c>
      <c r="K2303" s="13" t="s">
        <v>147</v>
      </c>
      <c r="L2303" s="13" t="s">
        <v>147</v>
      </c>
      <c r="M2303" s="13" t="s">
        <v>147</v>
      </c>
      <c r="N2303" s="119">
        <v>35.991999999999997</v>
      </c>
      <c r="O2303" s="119">
        <v>-89.894000000000005</v>
      </c>
      <c r="P2303" s="16">
        <v>20.100000000000001</v>
      </c>
      <c r="Q2303" s="9" t="s">
        <v>1</v>
      </c>
      <c r="R2303" s="8" t="s">
        <v>6</v>
      </c>
      <c r="S2303" s="32" t="s">
        <v>147</v>
      </c>
    </row>
    <row r="2304" spans="1:19" s="1" customFormat="1" x14ac:dyDescent="0.2">
      <c r="A2304" s="27" t="e">
        <f t="shared" si="35"/>
        <v>#VALUE!</v>
      </c>
      <c r="B2304" s="186" t="s">
        <v>147</v>
      </c>
      <c r="C2304" s="8">
        <v>1990</v>
      </c>
      <c r="D2304" s="9" t="s">
        <v>131</v>
      </c>
      <c r="E2304" s="133">
        <v>31</v>
      </c>
      <c r="F2304" s="21">
        <v>0.8699189814814815</v>
      </c>
      <c r="G2304" s="22">
        <v>0.6199189814814815</v>
      </c>
      <c r="H2304" s="90" t="s">
        <v>620</v>
      </c>
      <c r="I2304" s="9" t="s">
        <v>146</v>
      </c>
      <c r="J2304" s="13">
        <v>1.9</v>
      </c>
      <c r="K2304" s="13" t="s">
        <v>147</v>
      </c>
      <c r="L2304" s="13" t="s">
        <v>147</v>
      </c>
      <c r="M2304" s="13" t="s">
        <v>147</v>
      </c>
      <c r="N2304" s="119">
        <v>35.932000000000002</v>
      </c>
      <c r="O2304" s="119">
        <v>-89.957999999999998</v>
      </c>
      <c r="P2304" s="16">
        <v>7.3</v>
      </c>
      <c r="Q2304" s="9" t="s">
        <v>1</v>
      </c>
      <c r="R2304" s="8" t="s">
        <v>6</v>
      </c>
      <c r="S2304" s="32" t="s">
        <v>147</v>
      </c>
    </row>
    <row r="2305" spans="1:19" s="1" customFormat="1" x14ac:dyDescent="0.2">
      <c r="A2305" s="27" t="e">
        <f t="shared" si="35"/>
        <v>#VALUE!</v>
      </c>
      <c r="B2305" s="186" t="s">
        <v>147</v>
      </c>
      <c r="C2305" s="8">
        <v>1991</v>
      </c>
      <c r="D2305" s="9" t="s">
        <v>133</v>
      </c>
      <c r="E2305" s="133">
        <v>10</v>
      </c>
      <c r="F2305" s="21">
        <v>1.5046296296296297E-4</v>
      </c>
      <c r="G2305" s="22">
        <v>0.75015046296296306</v>
      </c>
      <c r="H2305" s="90" t="s">
        <v>620</v>
      </c>
      <c r="I2305" s="9" t="s">
        <v>146</v>
      </c>
      <c r="J2305" s="13">
        <v>3</v>
      </c>
      <c r="K2305" s="13" t="s">
        <v>147</v>
      </c>
      <c r="L2305" s="13" t="s">
        <v>147</v>
      </c>
      <c r="M2305" s="13" t="s">
        <v>147</v>
      </c>
      <c r="N2305" s="119">
        <v>35.950000000000003</v>
      </c>
      <c r="O2305" s="119">
        <v>-89.93</v>
      </c>
      <c r="P2305" s="16">
        <v>13.8</v>
      </c>
      <c r="Q2305" s="9" t="s">
        <v>1</v>
      </c>
      <c r="R2305" s="8" t="s">
        <v>6</v>
      </c>
      <c r="S2305" s="32" t="s">
        <v>147</v>
      </c>
    </row>
    <row r="2306" spans="1:19" s="1" customFormat="1" x14ac:dyDescent="0.2">
      <c r="A2306" s="27" t="e">
        <f t="shared" ref="A2306:A2369" si="36">SUM(A2305+1)</f>
        <v>#VALUE!</v>
      </c>
      <c r="B2306" s="186" t="s">
        <v>147</v>
      </c>
      <c r="C2306" s="8">
        <v>1991</v>
      </c>
      <c r="D2306" s="9" t="s">
        <v>140</v>
      </c>
      <c r="E2306" s="8">
        <v>16</v>
      </c>
      <c r="F2306" s="21">
        <v>0.57583333333333331</v>
      </c>
      <c r="G2306" s="22">
        <v>0.32583333333333336</v>
      </c>
      <c r="H2306" s="90" t="s">
        <v>620</v>
      </c>
      <c r="I2306" s="9" t="s">
        <v>146</v>
      </c>
      <c r="J2306" s="13">
        <v>2.2999999999999998</v>
      </c>
      <c r="K2306" s="13" t="s">
        <v>147</v>
      </c>
      <c r="L2306" s="13" t="s">
        <v>147</v>
      </c>
      <c r="M2306" s="13" t="s">
        <v>147</v>
      </c>
      <c r="N2306" s="119">
        <v>35.889000000000003</v>
      </c>
      <c r="O2306" s="119">
        <v>-90.069000000000003</v>
      </c>
      <c r="P2306" s="16">
        <v>17.399999999999999</v>
      </c>
      <c r="Q2306" s="9" t="s">
        <v>1</v>
      </c>
      <c r="R2306" s="8" t="s">
        <v>8</v>
      </c>
      <c r="S2306" s="32" t="s">
        <v>147</v>
      </c>
    </row>
    <row r="2307" spans="1:19" s="1" customFormat="1" x14ac:dyDescent="0.2">
      <c r="A2307" s="27" t="e">
        <f t="shared" si="36"/>
        <v>#VALUE!</v>
      </c>
      <c r="B2307" s="186" t="s">
        <v>147</v>
      </c>
      <c r="C2307" s="8">
        <v>1991</v>
      </c>
      <c r="D2307" s="9" t="s">
        <v>142</v>
      </c>
      <c r="E2307" s="8">
        <v>20</v>
      </c>
      <c r="F2307" s="152" t="s">
        <v>147</v>
      </c>
      <c r="G2307" s="152" t="s">
        <v>147</v>
      </c>
      <c r="H2307" s="90" t="s">
        <v>619</v>
      </c>
      <c r="I2307" s="9" t="s">
        <v>146</v>
      </c>
      <c r="J2307" s="13">
        <v>1.4</v>
      </c>
      <c r="K2307" s="13" t="s">
        <v>147</v>
      </c>
      <c r="L2307" s="13" t="s">
        <v>147</v>
      </c>
      <c r="M2307" s="13" t="s">
        <v>147</v>
      </c>
      <c r="N2307" s="119">
        <v>35.96</v>
      </c>
      <c r="O2307" s="119">
        <v>-89.86</v>
      </c>
      <c r="P2307" s="16" t="s">
        <v>147</v>
      </c>
      <c r="Q2307" s="9" t="s">
        <v>18</v>
      </c>
      <c r="R2307" s="8" t="s">
        <v>48</v>
      </c>
      <c r="S2307" s="84" t="s">
        <v>624</v>
      </c>
    </row>
    <row r="2308" spans="1:19" s="1" customFormat="1" x14ac:dyDescent="0.2">
      <c r="A2308" s="27" t="e">
        <f t="shared" si="36"/>
        <v>#VALUE!</v>
      </c>
      <c r="B2308" s="186" t="s">
        <v>147</v>
      </c>
      <c r="C2308" s="8">
        <v>1991</v>
      </c>
      <c r="D2308" s="9" t="s">
        <v>134</v>
      </c>
      <c r="E2308" s="8">
        <v>10</v>
      </c>
      <c r="F2308" s="21">
        <v>0.52626157407407403</v>
      </c>
      <c r="G2308" s="22">
        <v>0.31792824074074072</v>
      </c>
      <c r="H2308" s="90" t="s">
        <v>619</v>
      </c>
      <c r="I2308" s="9" t="s">
        <v>146</v>
      </c>
      <c r="J2308" s="13">
        <v>1.2</v>
      </c>
      <c r="K2308" s="13" t="s">
        <v>147</v>
      </c>
      <c r="L2308" s="13">
        <v>1.3</v>
      </c>
      <c r="M2308" s="13" t="s">
        <v>147</v>
      </c>
      <c r="N2308" s="119">
        <v>35.869999999999997</v>
      </c>
      <c r="O2308" s="119">
        <v>-90.03</v>
      </c>
      <c r="P2308" s="16">
        <v>4.5</v>
      </c>
      <c r="Q2308" s="9" t="s">
        <v>18</v>
      </c>
      <c r="R2308" s="8" t="s">
        <v>8</v>
      </c>
      <c r="S2308" s="32" t="s">
        <v>147</v>
      </c>
    </row>
    <row r="2309" spans="1:19" s="1" customFormat="1" x14ac:dyDescent="0.2">
      <c r="A2309" s="27" t="e">
        <f t="shared" si="36"/>
        <v>#VALUE!</v>
      </c>
      <c r="B2309" s="186" t="s">
        <v>147</v>
      </c>
      <c r="C2309" s="8">
        <v>1991</v>
      </c>
      <c r="D2309" s="9" t="s">
        <v>134</v>
      </c>
      <c r="E2309" s="8">
        <v>24</v>
      </c>
      <c r="F2309" s="21">
        <v>0.29549768518518521</v>
      </c>
      <c r="G2309" s="22">
        <v>8.7164351851851854E-2</v>
      </c>
      <c r="H2309" s="90" t="s">
        <v>619</v>
      </c>
      <c r="I2309" s="9" t="s">
        <v>146</v>
      </c>
      <c r="J2309" s="13">
        <v>1.4</v>
      </c>
      <c r="K2309" s="13" t="s">
        <v>147</v>
      </c>
      <c r="L2309" s="13" t="s">
        <v>147</v>
      </c>
      <c r="M2309" s="13" t="s">
        <v>147</v>
      </c>
      <c r="N2309" s="119">
        <v>35.83</v>
      </c>
      <c r="O2309" s="119">
        <v>-90.08</v>
      </c>
      <c r="P2309" s="16">
        <v>0.2</v>
      </c>
      <c r="Q2309" s="9" t="s">
        <v>18</v>
      </c>
      <c r="R2309" s="8" t="s">
        <v>8</v>
      </c>
      <c r="S2309" s="32" t="s">
        <v>147</v>
      </c>
    </row>
    <row r="2310" spans="1:19" s="1" customFormat="1" x14ac:dyDescent="0.2">
      <c r="A2310" s="27" t="e">
        <f t="shared" si="36"/>
        <v>#VALUE!</v>
      </c>
      <c r="B2310" s="186" t="s">
        <v>147</v>
      </c>
      <c r="C2310" s="8">
        <v>1991</v>
      </c>
      <c r="D2310" s="9" t="s">
        <v>138</v>
      </c>
      <c r="E2310" s="8">
        <v>12</v>
      </c>
      <c r="F2310" s="21">
        <v>0.52342592592592596</v>
      </c>
      <c r="G2310" s="22">
        <v>0.27342592592592591</v>
      </c>
      <c r="H2310" s="90" t="s">
        <v>620</v>
      </c>
      <c r="I2310" s="9" t="s">
        <v>146</v>
      </c>
      <c r="J2310" s="13">
        <v>2.2000000000000002</v>
      </c>
      <c r="K2310" s="13">
        <v>2.1</v>
      </c>
      <c r="L2310" s="13" t="s">
        <v>147</v>
      </c>
      <c r="M2310" s="13" t="s">
        <v>147</v>
      </c>
      <c r="N2310" s="119">
        <v>35.729999999999997</v>
      </c>
      <c r="O2310" s="119">
        <v>-90.2</v>
      </c>
      <c r="P2310" s="16">
        <v>11.1</v>
      </c>
      <c r="Q2310" s="9" t="s">
        <v>1</v>
      </c>
      <c r="R2310" s="8" t="s">
        <v>49</v>
      </c>
      <c r="S2310" s="32" t="s">
        <v>147</v>
      </c>
    </row>
    <row r="2311" spans="1:19" s="1" customFormat="1" x14ac:dyDescent="0.2">
      <c r="A2311" s="27" t="e">
        <f t="shared" si="36"/>
        <v>#VALUE!</v>
      </c>
      <c r="B2311" s="186" t="s">
        <v>147</v>
      </c>
      <c r="C2311" s="8">
        <v>1991</v>
      </c>
      <c r="D2311" s="9" t="s">
        <v>138</v>
      </c>
      <c r="E2311" s="8">
        <v>13</v>
      </c>
      <c r="F2311" s="21">
        <v>0.40504629629629635</v>
      </c>
      <c r="G2311" s="22">
        <v>0.15504629629629629</v>
      </c>
      <c r="H2311" s="90" t="s">
        <v>620</v>
      </c>
      <c r="I2311" s="9" t="s">
        <v>146</v>
      </c>
      <c r="J2311" s="13">
        <v>3</v>
      </c>
      <c r="K2311" s="13">
        <v>2.7</v>
      </c>
      <c r="L2311" s="13" t="s">
        <v>147</v>
      </c>
      <c r="M2311" s="13" t="s">
        <v>147</v>
      </c>
      <c r="N2311" s="119">
        <v>35.72</v>
      </c>
      <c r="O2311" s="119">
        <v>-90.27</v>
      </c>
      <c r="P2311" s="16">
        <v>12.9</v>
      </c>
      <c r="Q2311" s="9" t="s">
        <v>1</v>
      </c>
      <c r="R2311" s="9" t="s">
        <v>4</v>
      </c>
      <c r="S2311" s="32" t="s">
        <v>147</v>
      </c>
    </row>
    <row r="2312" spans="1:19" s="1" customFormat="1" x14ac:dyDescent="0.2">
      <c r="A2312" s="27" t="e">
        <f t="shared" si="36"/>
        <v>#VALUE!</v>
      </c>
      <c r="B2312" s="186" t="s">
        <v>147</v>
      </c>
      <c r="C2312" s="8">
        <v>1991</v>
      </c>
      <c r="D2312" s="9" t="s">
        <v>131</v>
      </c>
      <c r="E2312" s="8">
        <v>13</v>
      </c>
      <c r="F2312" s="21">
        <v>0.48734953703703704</v>
      </c>
      <c r="G2312" s="22">
        <v>0.23734953703703701</v>
      </c>
      <c r="H2312" s="90" t="s">
        <v>620</v>
      </c>
      <c r="I2312" s="9" t="s">
        <v>146</v>
      </c>
      <c r="J2312" s="13">
        <v>3.2</v>
      </c>
      <c r="K2312" s="13">
        <v>2.9</v>
      </c>
      <c r="L2312" s="13" t="s">
        <v>147</v>
      </c>
      <c r="M2312" s="13" t="s">
        <v>147</v>
      </c>
      <c r="N2312" s="119">
        <v>35.86</v>
      </c>
      <c r="O2312" s="119">
        <v>-90.09</v>
      </c>
      <c r="P2312" s="16">
        <v>14.1</v>
      </c>
      <c r="Q2312" s="9" t="s">
        <v>1</v>
      </c>
      <c r="R2312" s="9" t="s">
        <v>8</v>
      </c>
      <c r="S2312" s="32" t="s">
        <v>147</v>
      </c>
    </row>
    <row r="2313" spans="1:19" s="1" customFormat="1" x14ac:dyDescent="0.2">
      <c r="A2313" s="27" t="e">
        <f t="shared" si="36"/>
        <v>#VALUE!</v>
      </c>
      <c r="B2313" s="186" t="s">
        <v>147</v>
      </c>
      <c r="C2313" s="8">
        <v>1992</v>
      </c>
      <c r="D2313" s="9" t="s">
        <v>140</v>
      </c>
      <c r="E2313" s="8">
        <v>12</v>
      </c>
      <c r="F2313" s="21">
        <v>0.81741898148148151</v>
      </c>
      <c r="G2313" s="22">
        <v>0.56741898148148151</v>
      </c>
      <c r="H2313" s="90" t="s">
        <v>620</v>
      </c>
      <c r="I2313" s="9" t="s">
        <v>146</v>
      </c>
      <c r="J2313" s="13">
        <v>2.4</v>
      </c>
      <c r="K2313" s="13" t="s">
        <v>147</v>
      </c>
      <c r="L2313" s="13" t="s">
        <v>147</v>
      </c>
      <c r="M2313" s="13" t="s">
        <v>147</v>
      </c>
      <c r="N2313" s="119">
        <v>35.807000000000002</v>
      </c>
      <c r="O2313" s="119">
        <v>-90.161000000000001</v>
      </c>
      <c r="P2313" s="16">
        <v>5.8</v>
      </c>
      <c r="Q2313" s="9" t="s">
        <v>1</v>
      </c>
      <c r="R2313" s="8" t="s">
        <v>8</v>
      </c>
      <c r="S2313" s="32" t="s">
        <v>147</v>
      </c>
    </row>
    <row r="2314" spans="1:19" s="1" customFormat="1" x14ac:dyDescent="0.2">
      <c r="A2314" s="27" t="e">
        <f t="shared" si="36"/>
        <v>#VALUE!</v>
      </c>
      <c r="B2314" s="186" t="s">
        <v>147</v>
      </c>
      <c r="C2314" s="8">
        <v>1992</v>
      </c>
      <c r="D2314" s="9" t="s">
        <v>141</v>
      </c>
      <c r="E2314" s="8">
        <v>6</v>
      </c>
      <c r="F2314" s="21">
        <v>0.40644675925925927</v>
      </c>
      <c r="G2314" s="22">
        <v>0.19811342592592593</v>
      </c>
      <c r="H2314" s="90" t="s">
        <v>619</v>
      </c>
      <c r="I2314" s="9" t="s">
        <v>146</v>
      </c>
      <c r="J2314" s="13">
        <v>1.5</v>
      </c>
      <c r="K2314" s="13" t="s">
        <v>147</v>
      </c>
      <c r="L2314" s="13" t="s">
        <v>147</v>
      </c>
      <c r="M2314" s="13" t="s">
        <v>147</v>
      </c>
      <c r="N2314" s="119">
        <v>35.880000000000003</v>
      </c>
      <c r="O2314" s="119">
        <v>-90</v>
      </c>
      <c r="P2314" s="16">
        <v>8.6999999999999993</v>
      </c>
      <c r="Q2314" s="9" t="s">
        <v>1</v>
      </c>
      <c r="R2314" s="9" t="s">
        <v>8</v>
      </c>
      <c r="S2314" s="32" t="s">
        <v>147</v>
      </c>
    </row>
    <row r="2315" spans="1:19" s="1" customFormat="1" x14ac:dyDescent="0.2">
      <c r="A2315" s="27" t="e">
        <f t="shared" si="36"/>
        <v>#VALUE!</v>
      </c>
      <c r="B2315" s="186" t="s">
        <v>147</v>
      </c>
      <c r="C2315" s="8">
        <v>1992</v>
      </c>
      <c r="D2315" s="9" t="s">
        <v>134</v>
      </c>
      <c r="E2315" s="8">
        <v>24</v>
      </c>
      <c r="F2315" s="21">
        <v>0.22677083333333334</v>
      </c>
      <c r="G2315" s="22">
        <v>1.8437499999999999E-2</v>
      </c>
      <c r="H2315" s="90" t="s">
        <v>619</v>
      </c>
      <c r="I2315" s="9" t="s">
        <v>146</v>
      </c>
      <c r="J2315" s="13">
        <v>1.9</v>
      </c>
      <c r="K2315" s="13" t="s">
        <v>147</v>
      </c>
      <c r="L2315" s="13" t="s">
        <v>147</v>
      </c>
      <c r="M2315" s="13" t="s">
        <v>147</v>
      </c>
      <c r="N2315" s="119">
        <v>35.944000000000003</v>
      </c>
      <c r="O2315" s="119">
        <v>-90.001000000000005</v>
      </c>
      <c r="P2315" s="16">
        <v>11</v>
      </c>
      <c r="Q2315" s="9" t="s">
        <v>1</v>
      </c>
      <c r="R2315" s="8" t="s">
        <v>8</v>
      </c>
      <c r="S2315" s="32" t="s">
        <v>147</v>
      </c>
    </row>
    <row r="2316" spans="1:19" s="1" customFormat="1" x14ac:dyDescent="0.2">
      <c r="A2316" s="27" t="e">
        <f t="shared" si="36"/>
        <v>#VALUE!</v>
      </c>
      <c r="B2316" s="186" t="s">
        <v>147</v>
      </c>
      <c r="C2316" s="8">
        <v>1992</v>
      </c>
      <c r="D2316" s="12" t="s">
        <v>134</v>
      </c>
      <c r="E2316" s="133">
        <v>30</v>
      </c>
      <c r="F2316" s="21">
        <v>0.11179398148148149</v>
      </c>
      <c r="G2316" s="22">
        <v>0.90346064814814808</v>
      </c>
      <c r="H2316" s="90" t="s">
        <v>619</v>
      </c>
      <c r="I2316" s="9" t="s">
        <v>146</v>
      </c>
      <c r="J2316" s="13">
        <v>2.7</v>
      </c>
      <c r="K2316" s="13">
        <v>2.5</v>
      </c>
      <c r="L2316" s="13" t="s">
        <v>147</v>
      </c>
      <c r="M2316" s="13" t="s">
        <v>147</v>
      </c>
      <c r="N2316" s="119">
        <v>35.94</v>
      </c>
      <c r="O2316" s="119">
        <v>-90</v>
      </c>
      <c r="P2316" s="16">
        <v>7.2</v>
      </c>
      <c r="Q2316" s="9" t="s">
        <v>1</v>
      </c>
      <c r="R2316" s="8" t="s">
        <v>8</v>
      </c>
      <c r="S2316" s="32" t="s">
        <v>147</v>
      </c>
    </row>
    <row r="2317" spans="1:19" s="1" customFormat="1" ht="45" x14ac:dyDescent="0.2">
      <c r="A2317" s="27" t="e">
        <f t="shared" si="36"/>
        <v>#VALUE!</v>
      </c>
      <c r="B2317" s="186" t="s">
        <v>147</v>
      </c>
      <c r="C2317" s="8">
        <v>1993</v>
      </c>
      <c r="D2317" s="9" t="s">
        <v>132</v>
      </c>
      <c r="E2317" s="8">
        <v>8</v>
      </c>
      <c r="F2317" s="21">
        <v>0.54258101851851859</v>
      </c>
      <c r="G2317" s="22">
        <v>0.29258101851851853</v>
      </c>
      <c r="H2317" s="90" t="s">
        <v>620</v>
      </c>
      <c r="I2317" s="9" t="s">
        <v>146</v>
      </c>
      <c r="J2317" s="13">
        <v>3.5</v>
      </c>
      <c r="K2317" s="13" t="s">
        <v>147</v>
      </c>
      <c r="L2317" s="13" t="s">
        <v>147</v>
      </c>
      <c r="M2317" s="13" t="s">
        <v>147</v>
      </c>
      <c r="N2317" s="119">
        <v>35.929000000000002</v>
      </c>
      <c r="O2317" s="119">
        <v>-90.036000000000001</v>
      </c>
      <c r="P2317" s="16">
        <v>22.4</v>
      </c>
      <c r="Q2317" s="9" t="s">
        <v>1</v>
      </c>
      <c r="R2317" s="9" t="s">
        <v>8</v>
      </c>
      <c r="S2317" s="77" t="s">
        <v>394</v>
      </c>
    </row>
    <row r="2318" spans="1:19" s="1" customFormat="1" x14ac:dyDescent="0.2">
      <c r="A2318" s="27" t="e">
        <f t="shared" si="36"/>
        <v>#VALUE!</v>
      </c>
      <c r="B2318" s="186" t="s">
        <v>147</v>
      </c>
      <c r="C2318" s="8">
        <v>1993</v>
      </c>
      <c r="D2318" s="9" t="s">
        <v>134</v>
      </c>
      <c r="E2318" s="133">
        <v>29</v>
      </c>
      <c r="F2318" s="21">
        <v>8.4849537037037029E-2</v>
      </c>
      <c r="G2318" s="22">
        <v>0.87651620370370376</v>
      </c>
      <c r="H2318" s="90" t="s">
        <v>619</v>
      </c>
      <c r="I2318" s="9" t="s">
        <v>146</v>
      </c>
      <c r="J2318" s="13">
        <v>1.7</v>
      </c>
      <c r="K2318" s="13" t="s">
        <v>147</v>
      </c>
      <c r="L2318" s="13" t="s">
        <v>147</v>
      </c>
      <c r="M2318" s="13" t="s">
        <v>147</v>
      </c>
      <c r="N2318" s="119">
        <v>35.933999999999997</v>
      </c>
      <c r="O2318" s="119">
        <v>-90.158000000000001</v>
      </c>
      <c r="P2318" s="16">
        <v>10.7</v>
      </c>
      <c r="Q2318" s="9" t="s">
        <v>1</v>
      </c>
      <c r="R2318" s="9" t="s">
        <v>8</v>
      </c>
      <c r="S2318" s="32" t="s">
        <v>147</v>
      </c>
    </row>
    <row r="2319" spans="1:19" s="1" customFormat="1" x14ac:dyDescent="0.2">
      <c r="A2319" s="27" t="e">
        <f t="shared" si="36"/>
        <v>#VALUE!</v>
      </c>
      <c r="B2319" s="186" t="s">
        <v>147</v>
      </c>
      <c r="C2319" s="8">
        <v>1993</v>
      </c>
      <c r="D2319" s="9" t="s">
        <v>131</v>
      </c>
      <c r="E2319" s="8">
        <v>27</v>
      </c>
      <c r="F2319" s="21">
        <v>0.49206018518518518</v>
      </c>
      <c r="G2319" s="22">
        <v>0.24206018518518521</v>
      </c>
      <c r="H2319" s="90" t="s">
        <v>620</v>
      </c>
      <c r="I2319" s="9" t="s">
        <v>146</v>
      </c>
      <c r="J2319" s="13">
        <v>1.7</v>
      </c>
      <c r="K2319" s="13" t="s">
        <v>147</v>
      </c>
      <c r="L2319" s="13" t="s">
        <v>147</v>
      </c>
      <c r="M2319" s="13" t="s">
        <v>147</v>
      </c>
      <c r="N2319" s="119">
        <v>35.969000000000001</v>
      </c>
      <c r="O2319" s="119">
        <v>-90.091999999999999</v>
      </c>
      <c r="P2319" s="16">
        <v>11.8</v>
      </c>
      <c r="Q2319" s="9" t="s">
        <v>1</v>
      </c>
      <c r="R2319" s="9" t="s">
        <v>8</v>
      </c>
      <c r="S2319" s="32" t="s">
        <v>147</v>
      </c>
    </row>
    <row r="2320" spans="1:19" s="1" customFormat="1" ht="22.5" x14ac:dyDescent="0.2">
      <c r="A2320" s="27" t="e">
        <f t="shared" si="36"/>
        <v>#VALUE!</v>
      </c>
      <c r="B2320" s="186" t="s">
        <v>147</v>
      </c>
      <c r="C2320" s="8">
        <v>1994</v>
      </c>
      <c r="D2320" s="9" t="s">
        <v>139</v>
      </c>
      <c r="E2320" s="8">
        <v>23</v>
      </c>
      <c r="F2320" s="21">
        <v>0.82416666666666671</v>
      </c>
      <c r="G2320" s="22">
        <v>0.61583333333333334</v>
      </c>
      <c r="H2320" s="90" t="s">
        <v>619</v>
      </c>
      <c r="I2320" s="9" t="s">
        <v>146</v>
      </c>
      <c r="J2320" s="87">
        <v>3.2</v>
      </c>
      <c r="K2320" s="13" t="s">
        <v>147</v>
      </c>
      <c r="L2320" s="13" t="s">
        <v>147</v>
      </c>
      <c r="M2320" s="13" t="s">
        <v>147</v>
      </c>
      <c r="N2320" s="119">
        <v>35.965000000000003</v>
      </c>
      <c r="O2320" s="119">
        <v>-90.05</v>
      </c>
      <c r="P2320" s="16">
        <v>5</v>
      </c>
      <c r="Q2320" s="9" t="s">
        <v>1</v>
      </c>
      <c r="R2320" s="9" t="s">
        <v>8</v>
      </c>
      <c r="S2320" s="77" t="s">
        <v>395</v>
      </c>
    </row>
    <row r="2321" spans="1:19" s="1" customFormat="1" x14ac:dyDescent="0.2">
      <c r="A2321" s="27" t="e">
        <f t="shared" si="36"/>
        <v>#VALUE!</v>
      </c>
      <c r="B2321" s="186" t="s">
        <v>147</v>
      </c>
      <c r="C2321" s="8">
        <v>1995</v>
      </c>
      <c r="D2321" s="9" t="s">
        <v>135</v>
      </c>
      <c r="E2321" s="8">
        <v>7</v>
      </c>
      <c r="F2321" s="21">
        <v>0.58787037037037038</v>
      </c>
      <c r="G2321" s="22">
        <v>0.37953703703703701</v>
      </c>
      <c r="H2321" s="90" t="s">
        <v>619</v>
      </c>
      <c r="I2321" s="9" t="s">
        <v>146</v>
      </c>
      <c r="J2321" s="13">
        <v>2.4</v>
      </c>
      <c r="K2321" s="13" t="s">
        <v>147</v>
      </c>
      <c r="L2321" s="13" t="s">
        <v>147</v>
      </c>
      <c r="M2321" s="13" t="s">
        <v>147</v>
      </c>
      <c r="N2321" s="119">
        <v>35.770000000000003</v>
      </c>
      <c r="O2321" s="119">
        <v>-90.18</v>
      </c>
      <c r="P2321" s="16">
        <v>23.8</v>
      </c>
      <c r="Q2321" s="9" t="s">
        <v>1</v>
      </c>
      <c r="R2321" s="9" t="s">
        <v>8</v>
      </c>
      <c r="S2321" s="32" t="s">
        <v>147</v>
      </c>
    </row>
    <row r="2322" spans="1:19" s="1" customFormat="1" x14ac:dyDescent="0.2">
      <c r="A2322" s="27" t="e">
        <f t="shared" si="36"/>
        <v>#VALUE!</v>
      </c>
      <c r="B2322" s="186" t="s">
        <v>147</v>
      </c>
      <c r="C2322" s="8">
        <v>1995</v>
      </c>
      <c r="D2322" s="9" t="s">
        <v>131</v>
      </c>
      <c r="E2322" s="8">
        <v>2</v>
      </c>
      <c r="F2322" s="21">
        <v>0.20614583333333333</v>
      </c>
      <c r="G2322" s="22">
        <v>0.95614583333333336</v>
      </c>
      <c r="H2322" s="90" t="s">
        <v>620</v>
      </c>
      <c r="I2322" s="9" t="s">
        <v>146</v>
      </c>
      <c r="J2322" s="13">
        <v>2.1</v>
      </c>
      <c r="K2322" s="13" t="s">
        <v>147</v>
      </c>
      <c r="L2322" s="13" t="s">
        <v>147</v>
      </c>
      <c r="M2322" s="13" t="s">
        <v>147</v>
      </c>
      <c r="N2322" s="119">
        <v>35.78</v>
      </c>
      <c r="O2322" s="119">
        <v>-90.1</v>
      </c>
      <c r="P2322" s="16">
        <v>13</v>
      </c>
      <c r="Q2322" s="9" t="s">
        <v>1</v>
      </c>
      <c r="R2322" s="9" t="s">
        <v>203</v>
      </c>
      <c r="S2322" s="32" t="s">
        <v>147</v>
      </c>
    </row>
    <row r="2323" spans="1:19" s="1" customFormat="1" ht="78.75" x14ac:dyDescent="0.2">
      <c r="A2323" s="27" t="e">
        <f t="shared" si="36"/>
        <v>#VALUE!</v>
      </c>
      <c r="B2323" s="188" t="s">
        <v>147</v>
      </c>
      <c r="C2323" s="8">
        <v>1995</v>
      </c>
      <c r="D2323" s="9" t="s">
        <v>131</v>
      </c>
      <c r="E2323" s="8">
        <v>18</v>
      </c>
      <c r="F2323" s="21">
        <v>0.59575231481481483</v>
      </c>
      <c r="G2323" s="22">
        <v>0.34575231481481478</v>
      </c>
      <c r="H2323" s="90" t="s">
        <v>620</v>
      </c>
      <c r="I2323" s="12" t="s">
        <v>146</v>
      </c>
      <c r="J2323" s="13">
        <v>2.2000000000000002</v>
      </c>
      <c r="K2323" s="114" t="s">
        <v>147</v>
      </c>
      <c r="L2323" s="114" t="s">
        <v>147</v>
      </c>
      <c r="M2323" s="114" t="s">
        <v>147</v>
      </c>
      <c r="N2323" s="119">
        <v>35.761330000000001</v>
      </c>
      <c r="O2323" s="119">
        <v>-90.199330000000003</v>
      </c>
      <c r="P2323" s="16">
        <v>6.46</v>
      </c>
      <c r="Q2323" s="12" t="s">
        <v>1</v>
      </c>
      <c r="R2323" s="12" t="s">
        <v>232</v>
      </c>
      <c r="S2323" s="131" t="s">
        <v>585</v>
      </c>
    </row>
    <row r="2324" spans="1:19" s="1" customFormat="1" x14ac:dyDescent="0.2">
      <c r="A2324" s="27" t="e">
        <f t="shared" si="36"/>
        <v>#VALUE!</v>
      </c>
      <c r="B2324" s="186" t="s">
        <v>147</v>
      </c>
      <c r="C2324" s="8">
        <v>1996</v>
      </c>
      <c r="D2324" s="9" t="s">
        <v>135</v>
      </c>
      <c r="E2324" s="8">
        <v>15</v>
      </c>
      <c r="F2324" s="21">
        <v>2.4375000000000004E-2</v>
      </c>
      <c r="G2324" s="22">
        <v>0.81604166666666667</v>
      </c>
      <c r="H2324" s="90" t="s">
        <v>619</v>
      </c>
      <c r="I2324" s="9" t="s">
        <v>146</v>
      </c>
      <c r="J2324" s="13">
        <v>2.8</v>
      </c>
      <c r="K2324" s="13" t="s">
        <v>147</v>
      </c>
      <c r="L2324" s="13" t="s">
        <v>147</v>
      </c>
      <c r="M2324" s="13" t="s">
        <v>147</v>
      </c>
      <c r="N2324" s="119">
        <v>35.770000000000003</v>
      </c>
      <c r="O2324" s="119">
        <v>-90.22</v>
      </c>
      <c r="P2324" s="16">
        <v>6.9</v>
      </c>
      <c r="Q2324" s="9" t="s">
        <v>1</v>
      </c>
      <c r="R2324" s="9" t="s">
        <v>203</v>
      </c>
      <c r="S2324" s="32" t="s">
        <v>147</v>
      </c>
    </row>
    <row r="2325" spans="1:19" s="1" customFormat="1" x14ac:dyDescent="0.2">
      <c r="A2325" s="27" t="e">
        <f t="shared" si="36"/>
        <v>#VALUE!</v>
      </c>
      <c r="B2325" s="186" t="s">
        <v>147</v>
      </c>
      <c r="C2325" s="8">
        <v>1996</v>
      </c>
      <c r="D2325" s="9" t="s">
        <v>136</v>
      </c>
      <c r="E2325" s="8">
        <v>13</v>
      </c>
      <c r="F2325" s="21">
        <v>0.46627314814814813</v>
      </c>
      <c r="G2325" s="22">
        <v>0.25793981481481482</v>
      </c>
      <c r="H2325" s="90" t="s">
        <v>619</v>
      </c>
      <c r="I2325" s="9" t="s">
        <v>146</v>
      </c>
      <c r="J2325" s="13">
        <v>2.5</v>
      </c>
      <c r="K2325" s="13" t="s">
        <v>147</v>
      </c>
      <c r="L2325" s="13" t="s">
        <v>147</v>
      </c>
      <c r="M2325" s="13" t="s">
        <v>147</v>
      </c>
      <c r="N2325" s="119">
        <v>35.883000000000003</v>
      </c>
      <c r="O2325" s="119">
        <v>-89.91</v>
      </c>
      <c r="P2325" s="16">
        <v>7.79</v>
      </c>
      <c r="Q2325" s="9" t="s">
        <v>1</v>
      </c>
      <c r="R2325" s="9" t="s">
        <v>6</v>
      </c>
      <c r="S2325" s="222" t="s">
        <v>616</v>
      </c>
    </row>
    <row r="2326" spans="1:19" s="1" customFormat="1" x14ac:dyDescent="0.2">
      <c r="A2326" s="27" t="e">
        <f t="shared" si="36"/>
        <v>#VALUE!</v>
      </c>
      <c r="B2326" s="186" t="s">
        <v>147</v>
      </c>
      <c r="C2326" s="8">
        <v>1996</v>
      </c>
      <c r="D2326" s="9" t="s">
        <v>136</v>
      </c>
      <c r="E2326" s="8">
        <v>17</v>
      </c>
      <c r="F2326" s="21">
        <v>0.29584490740740738</v>
      </c>
      <c r="G2326" s="22">
        <v>8.7511574074074075E-2</v>
      </c>
      <c r="H2326" s="90" t="s">
        <v>619</v>
      </c>
      <c r="I2326" s="9" t="s">
        <v>146</v>
      </c>
      <c r="J2326" s="13">
        <v>1.8</v>
      </c>
      <c r="K2326" s="13" t="s">
        <v>147</v>
      </c>
      <c r="L2326" s="13" t="s">
        <v>147</v>
      </c>
      <c r="M2326" s="13" t="s">
        <v>147</v>
      </c>
      <c r="N2326" s="119">
        <v>35.906999999999996</v>
      </c>
      <c r="O2326" s="119">
        <v>-90.055999999999997</v>
      </c>
      <c r="P2326" s="16">
        <v>15.1</v>
      </c>
      <c r="Q2326" s="9" t="s">
        <v>1</v>
      </c>
      <c r="R2326" s="9" t="s">
        <v>6</v>
      </c>
      <c r="S2326" s="32" t="s">
        <v>147</v>
      </c>
    </row>
    <row r="2327" spans="1:19" s="1" customFormat="1" x14ac:dyDescent="0.2">
      <c r="A2327" s="27" t="e">
        <f t="shared" si="36"/>
        <v>#VALUE!</v>
      </c>
      <c r="B2327" s="186" t="s">
        <v>147</v>
      </c>
      <c r="C2327" s="8">
        <v>1996</v>
      </c>
      <c r="D2327" s="9" t="s">
        <v>138</v>
      </c>
      <c r="E2327" s="133">
        <v>28</v>
      </c>
      <c r="F2327" s="21">
        <v>0.23719907407407406</v>
      </c>
      <c r="G2327" s="22">
        <v>0.98719907407407403</v>
      </c>
      <c r="H2327" s="90" t="s">
        <v>620</v>
      </c>
      <c r="I2327" s="9" t="s">
        <v>146</v>
      </c>
      <c r="J2327" s="13">
        <v>4.3</v>
      </c>
      <c r="K2327" s="13">
        <v>3.8</v>
      </c>
      <c r="L2327" s="13" t="s">
        <v>147</v>
      </c>
      <c r="M2327" s="13" t="s">
        <v>147</v>
      </c>
      <c r="N2327" s="119">
        <v>35.89</v>
      </c>
      <c r="O2327" s="119">
        <v>-89.96</v>
      </c>
      <c r="P2327" s="16">
        <v>20.100000000000001</v>
      </c>
      <c r="Q2327" s="9" t="s">
        <v>1</v>
      </c>
      <c r="R2327" s="9" t="s">
        <v>6</v>
      </c>
      <c r="S2327" s="32" t="s">
        <v>147</v>
      </c>
    </row>
    <row r="2328" spans="1:19" s="1" customFormat="1" ht="78.75" x14ac:dyDescent="0.2">
      <c r="A2328" s="27" t="e">
        <f t="shared" si="36"/>
        <v>#VALUE!</v>
      </c>
      <c r="B2328" s="186" t="s">
        <v>147</v>
      </c>
      <c r="C2328" s="8">
        <v>1996</v>
      </c>
      <c r="D2328" s="9" t="s">
        <v>131</v>
      </c>
      <c r="E2328" s="8">
        <v>15</v>
      </c>
      <c r="F2328" s="21">
        <v>4.929398148148148E-2</v>
      </c>
      <c r="G2328" s="22">
        <v>0.79929398148148145</v>
      </c>
      <c r="H2328" s="90" t="s">
        <v>620</v>
      </c>
      <c r="I2328" s="9" t="s">
        <v>146</v>
      </c>
      <c r="J2328" s="13">
        <v>2.8</v>
      </c>
      <c r="K2328" s="13" t="s">
        <v>147</v>
      </c>
      <c r="L2328" s="13" t="s">
        <v>147</v>
      </c>
      <c r="M2328" s="13" t="s">
        <v>147</v>
      </c>
      <c r="N2328" s="119">
        <v>35.840000000000003</v>
      </c>
      <c r="O2328" s="119">
        <v>-90.16</v>
      </c>
      <c r="P2328" s="16">
        <v>6.33</v>
      </c>
      <c r="Q2328" s="9" t="s">
        <v>1</v>
      </c>
      <c r="R2328" s="9" t="s">
        <v>8</v>
      </c>
      <c r="S2328" s="77" t="s">
        <v>425</v>
      </c>
    </row>
    <row r="2329" spans="1:19" s="1" customFormat="1" x14ac:dyDescent="0.2">
      <c r="A2329" s="27" t="e">
        <f t="shared" si="36"/>
        <v>#VALUE!</v>
      </c>
      <c r="B2329" s="186" t="s">
        <v>147</v>
      </c>
      <c r="C2329" s="8">
        <v>1997</v>
      </c>
      <c r="D2329" s="9" t="s">
        <v>133</v>
      </c>
      <c r="E2329" s="8">
        <v>19</v>
      </c>
      <c r="F2329" s="22">
        <v>0.65188657407407413</v>
      </c>
      <c r="G2329" s="22">
        <v>0.40188657407407408</v>
      </c>
      <c r="H2329" s="90" t="s">
        <v>620</v>
      </c>
      <c r="I2329" s="9" t="s">
        <v>146</v>
      </c>
      <c r="J2329" s="13">
        <v>1.4</v>
      </c>
      <c r="K2329" s="13" t="s">
        <v>147</v>
      </c>
      <c r="L2329" s="13">
        <v>1.7</v>
      </c>
      <c r="M2329" s="13" t="s">
        <v>147</v>
      </c>
      <c r="N2329" s="119">
        <v>35.749000000000002</v>
      </c>
      <c r="O2329" s="119">
        <v>-90.123000000000005</v>
      </c>
      <c r="P2329" s="16">
        <v>1.3</v>
      </c>
      <c r="Q2329" s="9" t="s">
        <v>1</v>
      </c>
      <c r="R2329" s="9" t="s">
        <v>203</v>
      </c>
      <c r="S2329" s="32" t="s">
        <v>147</v>
      </c>
    </row>
    <row r="2330" spans="1:19" s="1" customFormat="1" x14ac:dyDescent="0.2">
      <c r="A2330" s="27" t="e">
        <f t="shared" si="36"/>
        <v>#VALUE!</v>
      </c>
      <c r="B2330" s="186" t="s">
        <v>147</v>
      </c>
      <c r="C2330" s="8">
        <v>1997</v>
      </c>
      <c r="D2330" s="9" t="s">
        <v>133</v>
      </c>
      <c r="E2330" s="8">
        <v>23</v>
      </c>
      <c r="F2330" s="21">
        <v>7.5115740740740733E-2</v>
      </c>
      <c r="G2330" s="22">
        <v>0.82510416666666664</v>
      </c>
      <c r="H2330" s="90" t="s">
        <v>620</v>
      </c>
      <c r="I2330" s="9" t="s">
        <v>146</v>
      </c>
      <c r="J2330" s="13">
        <v>1.9</v>
      </c>
      <c r="K2330" s="13" t="s">
        <v>147</v>
      </c>
      <c r="L2330" s="13">
        <v>2</v>
      </c>
      <c r="M2330" s="13" t="s">
        <v>147</v>
      </c>
      <c r="N2330" s="119">
        <v>35.762999999999998</v>
      </c>
      <c r="O2330" s="119">
        <v>-90.15</v>
      </c>
      <c r="P2330" s="16">
        <v>4.9000000000000004</v>
      </c>
      <c r="Q2330" s="9" t="s">
        <v>1</v>
      </c>
      <c r="R2330" s="9" t="s">
        <v>203</v>
      </c>
      <c r="S2330" s="32" t="s">
        <v>147</v>
      </c>
    </row>
    <row r="2331" spans="1:19" s="1" customFormat="1" ht="78.75" x14ac:dyDescent="0.2">
      <c r="A2331" s="27" t="e">
        <f t="shared" si="36"/>
        <v>#VALUE!</v>
      </c>
      <c r="B2331" s="188" t="s">
        <v>147</v>
      </c>
      <c r="C2331" s="8">
        <v>1997</v>
      </c>
      <c r="D2331" s="12" t="s">
        <v>135</v>
      </c>
      <c r="E2331" s="8">
        <v>9</v>
      </c>
      <c r="F2331" s="21">
        <v>0.65248842592592593</v>
      </c>
      <c r="G2331" s="22">
        <v>0.44415509259259256</v>
      </c>
      <c r="H2331" s="90" t="s">
        <v>619</v>
      </c>
      <c r="I2331" s="12" t="s">
        <v>146</v>
      </c>
      <c r="J2331" s="13">
        <v>1.4</v>
      </c>
      <c r="K2331" s="114" t="s">
        <v>147</v>
      </c>
      <c r="L2331" s="114" t="s">
        <v>147</v>
      </c>
      <c r="M2331" s="114" t="s">
        <v>147</v>
      </c>
      <c r="N2331" s="119">
        <v>35.720999999999997</v>
      </c>
      <c r="O2331" s="119">
        <v>-90.254000000000005</v>
      </c>
      <c r="P2331" s="16">
        <v>8.64</v>
      </c>
      <c r="Q2331" s="12" t="s">
        <v>1</v>
      </c>
      <c r="R2331" s="12" t="s">
        <v>232</v>
      </c>
      <c r="S2331" s="131" t="s">
        <v>585</v>
      </c>
    </row>
    <row r="2332" spans="1:19" s="1" customFormat="1" ht="78.75" x14ac:dyDescent="0.2">
      <c r="A2332" s="27" t="e">
        <f t="shared" si="36"/>
        <v>#VALUE!</v>
      </c>
      <c r="B2332" s="188" t="s">
        <v>147</v>
      </c>
      <c r="C2332" s="8">
        <v>1997</v>
      </c>
      <c r="D2332" s="9" t="s">
        <v>142</v>
      </c>
      <c r="E2332" s="8">
        <v>21</v>
      </c>
      <c r="F2332" s="22">
        <v>0.30929398148148152</v>
      </c>
      <c r="G2332" s="22">
        <v>0.10096064814814815</v>
      </c>
      <c r="H2332" s="90" t="s">
        <v>619</v>
      </c>
      <c r="I2332" s="12" t="s">
        <v>146</v>
      </c>
      <c r="J2332" s="13">
        <v>1.1000000000000001</v>
      </c>
      <c r="K2332" s="114" t="s">
        <v>147</v>
      </c>
      <c r="L2332" s="114" t="s">
        <v>147</v>
      </c>
      <c r="M2332" s="114" t="s">
        <v>147</v>
      </c>
      <c r="N2332" s="119">
        <v>35.713999999999999</v>
      </c>
      <c r="O2332" s="119">
        <v>-90.24</v>
      </c>
      <c r="P2332" s="16">
        <v>5.71</v>
      </c>
      <c r="Q2332" s="12" t="s">
        <v>1</v>
      </c>
      <c r="R2332" s="12" t="s">
        <v>232</v>
      </c>
      <c r="S2332" s="131" t="s">
        <v>585</v>
      </c>
    </row>
    <row r="2333" spans="1:19" s="1" customFormat="1" x14ac:dyDescent="0.2">
      <c r="A2333" s="27" t="e">
        <f t="shared" si="36"/>
        <v>#VALUE!</v>
      </c>
      <c r="B2333" s="186" t="s">
        <v>147</v>
      </c>
      <c r="C2333" s="8">
        <v>1997</v>
      </c>
      <c r="D2333" s="9" t="s">
        <v>142</v>
      </c>
      <c r="E2333" s="8">
        <v>21</v>
      </c>
      <c r="F2333" s="21">
        <v>0.81221064814814825</v>
      </c>
      <c r="G2333" s="21">
        <v>0.60387731481481477</v>
      </c>
      <c r="H2333" s="90" t="s">
        <v>619</v>
      </c>
      <c r="I2333" s="9" t="s">
        <v>146</v>
      </c>
      <c r="J2333" s="13">
        <v>2.2999999999999998</v>
      </c>
      <c r="K2333" s="13" t="s">
        <v>147</v>
      </c>
      <c r="L2333" s="13" t="s">
        <v>147</v>
      </c>
      <c r="M2333" s="13" t="s">
        <v>147</v>
      </c>
      <c r="N2333" s="119">
        <v>35.97</v>
      </c>
      <c r="O2333" s="119">
        <v>-89.876000000000005</v>
      </c>
      <c r="P2333" s="16">
        <v>12.8</v>
      </c>
      <c r="Q2333" s="9" t="s">
        <v>1</v>
      </c>
      <c r="R2333" s="9" t="s">
        <v>6</v>
      </c>
      <c r="S2333" s="32" t="s">
        <v>147</v>
      </c>
    </row>
    <row r="2334" spans="1:19" s="1" customFormat="1" x14ac:dyDescent="0.2">
      <c r="A2334" s="27" t="e">
        <f t="shared" si="36"/>
        <v>#VALUE!</v>
      </c>
      <c r="B2334" s="186" t="s">
        <v>147</v>
      </c>
      <c r="C2334" s="8">
        <v>1998</v>
      </c>
      <c r="D2334" s="9" t="s">
        <v>133</v>
      </c>
      <c r="E2334" s="8">
        <v>27</v>
      </c>
      <c r="F2334" s="21">
        <v>0.51127314814814817</v>
      </c>
      <c r="G2334" s="22">
        <v>0.26127314814814812</v>
      </c>
      <c r="H2334" s="90" t="s">
        <v>620</v>
      </c>
      <c r="I2334" s="9" t="s">
        <v>146</v>
      </c>
      <c r="J2334" s="13">
        <v>2</v>
      </c>
      <c r="K2334" s="13" t="s">
        <v>147</v>
      </c>
      <c r="L2334" s="13" t="s">
        <v>147</v>
      </c>
      <c r="M2334" s="13" t="s">
        <v>147</v>
      </c>
      <c r="N2334" s="119">
        <v>35.917000000000002</v>
      </c>
      <c r="O2334" s="119">
        <v>-89.938999999999993</v>
      </c>
      <c r="P2334" s="16">
        <v>12.7</v>
      </c>
      <c r="Q2334" s="9" t="s">
        <v>1</v>
      </c>
      <c r="R2334" s="9" t="s">
        <v>6</v>
      </c>
      <c r="S2334" s="32" t="s">
        <v>147</v>
      </c>
    </row>
    <row r="2335" spans="1:19" s="1" customFormat="1" x14ac:dyDescent="0.2">
      <c r="A2335" s="27" t="e">
        <f t="shared" si="36"/>
        <v>#VALUE!</v>
      </c>
      <c r="B2335" s="186" t="s">
        <v>147</v>
      </c>
      <c r="C2335" s="8">
        <v>1998</v>
      </c>
      <c r="D2335" s="9" t="s">
        <v>137</v>
      </c>
      <c r="E2335" s="8">
        <v>11</v>
      </c>
      <c r="F2335" s="21">
        <v>0.14517361111111113</v>
      </c>
      <c r="G2335" s="22">
        <v>0.93684027777777779</v>
      </c>
      <c r="H2335" s="90" t="s">
        <v>619</v>
      </c>
      <c r="I2335" s="9" t="s">
        <v>146</v>
      </c>
      <c r="J2335" s="13">
        <v>1.2</v>
      </c>
      <c r="K2335" s="13" t="s">
        <v>147</v>
      </c>
      <c r="L2335" s="13" t="s">
        <v>147</v>
      </c>
      <c r="M2335" s="13" t="s">
        <v>147</v>
      </c>
      <c r="N2335" s="119">
        <v>35.85</v>
      </c>
      <c r="O2335" s="119">
        <v>-89.994</v>
      </c>
      <c r="P2335" s="16">
        <v>8.98</v>
      </c>
      <c r="Q2335" s="9" t="s">
        <v>1</v>
      </c>
      <c r="R2335" s="9" t="s">
        <v>6</v>
      </c>
      <c r="S2335" s="32" t="s">
        <v>147</v>
      </c>
    </row>
    <row r="2336" spans="1:19" s="1" customFormat="1" x14ac:dyDescent="0.2">
      <c r="A2336" s="27" t="e">
        <f t="shared" si="36"/>
        <v>#VALUE!</v>
      </c>
      <c r="B2336" s="186" t="s">
        <v>147</v>
      </c>
      <c r="C2336" s="9">
        <v>1998</v>
      </c>
      <c r="D2336" s="9" t="s">
        <v>134</v>
      </c>
      <c r="E2336" s="9">
        <v>4</v>
      </c>
      <c r="F2336" s="69">
        <v>2.4328703703703703E-2</v>
      </c>
      <c r="G2336" s="22">
        <v>0.8159953703703704</v>
      </c>
      <c r="H2336" s="90" t="s">
        <v>619</v>
      </c>
      <c r="I2336" s="9" t="s">
        <v>146</v>
      </c>
      <c r="J2336" s="14">
        <v>2.2000000000000002</v>
      </c>
      <c r="K2336" s="13" t="s">
        <v>147</v>
      </c>
      <c r="L2336" s="13" t="s">
        <v>147</v>
      </c>
      <c r="M2336" s="13" t="s">
        <v>147</v>
      </c>
      <c r="N2336" s="19">
        <v>35.785200000000003</v>
      </c>
      <c r="O2336" s="19">
        <v>-90.195700000000002</v>
      </c>
      <c r="P2336" s="17">
        <v>9.16</v>
      </c>
      <c r="Q2336" s="9" t="s">
        <v>1</v>
      </c>
      <c r="R2336" s="9" t="s">
        <v>203</v>
      </c>
      <c r="S2336" s="32" t="s">
        <v>147</v>
      </c>
    </row>
    <row r="2337" spans="1:19" s="1" customFormat="1" x14ac:dyDescent="0.2">
      <c r="A2337" s="27" t="e">
        <f t="shared" si="36"/>
        <v>#VALUE!</v>
      </c>
      <c r="B2337" s="186" t="s">
        <v>147</v>
      </c>
      <c r="C2337" s="9">
        <v>1998</v>
      </c>
      <c r="D2337" s="9" t="s">
        <v>134</v>
      </c>
      <c r="E2337" s="9">
        <v>16</v>
      </c>
      <c r="F2337" s="69">
        <v>0.85585648148148152</v>
      </c>
      <c r="G2337" s="22">
        <v>0.64752314814814815</v>
      </c>
      <c r="H2337" s="90" t="s">
        <v>619</v>
      </c>
      <c r="I2337" s="9" t="s">
        <v>146</v>
      </c>
      <c r="J2337" s="14">
        <v>1.6</v>
      </c>
      <c r="K2337" s="13" t="s">
        <v>147</v>
      </c>
      <c r="L2337" s="13" t="s">
        <v>147</v>
      </c>
      <c r="M2337" s="13" t="s">
        <v>147</v>
      </c>
      <c r="N2337" s="19">
        <v>35.768999999999998</v>
      </c>
      <c r="O2337" s="19">
        <v>-90.135000000000005</v>
      </c>
      <c r="P2337" s="17">
        <v>6.12</v>
      </c>
      <c r="Q2337" s="9" t="s">
        <v>1</v>
      </c>
      <c r="R2337" s="9" t="s">
        <v>203</v>
      </c>
      <c r="S2337" s="32" t="s">
        <v>147</v>
      </c>
    </row>
    <row r="2338" spans="1:19" s="1" customFormat="1" x14ac:dyDescent="0.2">
      <c r="A2338" s="27" t="e">
        <f t="shared" si="36"/>
        <v>#VALUE!</v>
      </c>
      <c r="B2338" s="186" t="s">
        <v>147</v>
      </c>
      <c r="C2338" s="9">
        <v>1998</v>
      </c>
      <c r="D2338" s="9" t="s">
        <v>136</v>
      </c>
      <c r="E2338" s="9">
        <v>26</v>
      </c>
      <c r="F2338" s="69">
        <v>0.36593750000000003</v>
      </c>
      <c r="G2338" s="22">
        <v>0.11593750000000001</v>
      </c>
      <c r="H2338" s="90" t="s">
        <v>620</v>
      </c>
      <c r="I2338" s="9" t="s">
        <v>146</v>
      </c>
      <c r="J2338" s="14">
        <v>2</v>
      </c>
      <c r="K2338" s="13" t="s">
        <v>147</v>
      </c>
      <c r="L2338" s="13" t="s">
        <v>147</v>
      </c>
      <c r="M2338" s="13" t="s">
        <v>147</v>
      </c>
      <c r="N2338" s="19">
        <v>35.853000000000002</v>
      </c>
      <c r="O2338" s="19">
        <v>-90.001000000000005</v>
      </c>
      <c r="P2338" s="17">
        <v>2.77</v>
      </c>
      <c r="Q2338" s="9" t="s">
        <v>1</v>
      </c>
      <c r="R2338" s="9" t="s">
        <v>6</v>
      </c>
      <c r="S2338" s="32" t="s">
        <v>147</v>
      </c>
    </row>
    <row r="2339" spans="1:19" s="1" customFormat="1" x14ac:dyDescent="0.2">
      <c r="A2339" s="27" t="e">
        <f t="shared" si="36"/>
        <v>#VALUE!</v>
      </c>
      <c r="B2339" s="186" t="s">
        <v>147</v>
      </c>
      <c r="C2339" s="9">
        <v>1998</v>
      </c>
      <c r="D2339" s="9" t="s">
        <v>131</v>
      </c>
      <c r="E2339" s="9">
        <v>16</v>
      </c>
      <c r="F2339" s="69">
        <v>0.44831018518518517</v>
      </c>
      <c r="G2339" s="22">
        <v>0.19831018518518517</v>
      </c>
      <c r="H2339" s="90" t="s">
        <v>620</v>
      </c>
      <c r="I2339" s="9" t="s">
        <v>146</v>
      </c>
      <c r="J2339" s="14">
        <v>2.4</v>
      </c>
      <c r="K2339" s="13" t="s">
        <v>147</v>
      </c>
      <c r="L2339" s="13" t="s">
        <v>147</v>
      </c>
      <c r="M2339" s="13" t="s">
        <v>147</v>
      </c>
      <c r="N2339" s="19">
        <v>35.905000000000001</v>
      </c>
      <c r="O2339" s="19">
        <v>-89.966999999999999</v>
      </c>
      <c r="P2339" s="17">
        <v>8.1999999999999993</v>
      </c>
      <c r="Q2339" s="9" t="s">
        <v>1</v>
      </c>
      <c r="R2339" s="9" t="s">
        <v>6</v>
      </c>
      <c r="S2339" s="32" t="s">
        <v>147</v>
      </c>
    </row>
    <row r="2340" spans="1:19" s="1" customFormat="1" x14ac:dyDescent="0.2">
      <c r="A2340" s="27" t="e">
        <f t="shared" si="36"/>
        <v>#VALUE!</v>
      </c>
      <c r="B2340" s="186" t="s">
        <v>147</v>
      </c>
      <c r="C2340" s="9">
        <v>1999</v>
      </c>
      <c r="D2340" s="9" t="s">
        <v>140</v>
      </c>
      <c r="E2340" s="9">
        <v>8</v>
      </c>
      <c r="F2340" s="69">
        <v>0.99790509259259252</v>
      </c>
      <c r="G2340" s="22">
        <v>0.74790509259259252</v>
      </c>
      <c r="H2340" s="90" t="s">
        <v>620</v>
      </c>
      <c r="I2340" s="9" t="s">
        <v>146</v>
      </c>
      <c r="J2340" s="14">
        <v>2.2000000000000002</v>
      </c>
      <c r="K2340" s="13" t="s">
        <v>147</v>
      </c>
      <c r="L2340" s="13" t="s">
        <v>147</v>
      </c>
      <c r="M2340" s="13" t="s">
        <v>147</v>
      </c>
      <c r="N2340" s="19">
        <v>35.871000000000002</v>
      </c>
      <c r="O2340" s="19">
        <v>-89.983000000000004</v>
      </c>
      <c r="P2340" s="17">
        <v>9.86</v>
      </c>
      <c r="Q2340" s="12" t="s">
        <v>423</v>
      </c>
      <c r="R2340" s="12" t="s">
        <v>7</v>
      </c>
      <c r="S2340" s="32" t="s">
        <v>147</v>
      </c>
    </row>
    <row r="2341" spans="1:19" s="1" customFormat="1" x14ac:dyDescent="0.2">
      <c r="A2341" s="27" t="e">
        <f t="shared" si="36"/>
        <v>#VALUE!</v>
      </c>
      <c r="B2341" s="186" t="s">
        <v>147</v>
      </c>
      <c r="C2341" s="9">
        <v>1999</v>
      </c>
      <c r="D2341" s="9" t="s">
        <v>141</v>
      </c>
      <c r="E2341" s="9">
        <v>19</v>
      </c>
      <c r="F2341" s="69">
        <v>0.29960648148148145</v>
      </c>
      <c r="G2341" s="22">
        <v>9.1273148148148145E-2</v>
      </c>
      <c r="H2341" s="90" t="s">
        <v>619</v>
      </c>
      <c r="I2341" s="9" t="s">
        <v>146</v>
      </c>
      <c r="J2341" s="14">
        <v>1.4</v>
      </c>
      <c r="K2341" s="13" t="s">
        <v>147</v>
      </c>
      <c r="L2341" s="13" t="s">
        <v>147</v>
      </c>
      <c r="M2341" s="13" t="s">
        <v>147</v>
      </c>
      <c r="N2341" s="19">
        <v>35.768999999999998</v>
      </c>
      <c r="O2341" s="19">
        <v>-90.116</v>
      </c>
      <c r="P2341" s="17">
        <v>23.72</v>
      </c>
      <c r="Q2341" s="9" t="s">
        <v>1</v>
      </c>
      <c r="R2341" s="9" t="s">
        <v>203</v>
      </c>
      <c r="S2341" s="32" t="s">
        <v>147</v>
      </c>
    </row>
    <row r="2342" spans="1:19" s="1" customFormat="1" x14ac:dyDescent="0.2">
      <c r="A2342" s="27" t="e">
        <f t="shared" si="36"/>
        <v>#VALUE!</v>
      </c>
      <c r="B2342" s="186" t="s">
        <v>147</v>
      </c>
      <c r="C2342" s="9">
        <v>1999</v>
      </c>
      <c r="D2342" s="9" t="s">
        <v>136</v>
      </c>
      <c r="E2342" s="9">
        <v>13</v>
      </c>
      <c r="F2342" s="69">
        <v>0.66597222222222219</v>
      </c>
      <c r="G2342" s="22">
        <v>0.45763888888888887</v>
      </c>
      <c r="H2342" s="90" t="s">
        <v>619</v>
      </c>
      <c r="I2342" s="9" t="s">
        <v>146</v>
      </c>
      <c r="J2342" s="14">
        <v>2.2999999999999998</v>
      </c>
      <c r="K2342" s="13" t="s">
        <v>147</v>
      </c>
      <c r="L2342" s="14">
        <v>2.4</v>
      </c>
      <c r="M2342" s="13" t="s">
        <v>147</v>
      </c>
      <c r="N2342" s="19">
        <v>35.697299999999998</v>
      </c>
      <c r="O2342" s="19">
        <v>-90.276499999999999</v>
      </c>
      <c r="P2342" s="17">
        <v>9.83</v>
      </c>
      <c r="Q2342" s="9" t="s">
        <v>1</v>
      </c>
      <c r="R2342" s="9" t="s">
        <v>204</v>
      </c>
      <c r="S2342" s="32" t="s">
        <v>147</v>
      </c>
    </row>
    <row r="2343" spans="1:19" s="1" customFormat="1" x14ac:dyDescent="0.2">
      <c r="A2343" s="27" t="e">
        <f t="shared" si="36"/>
        <v>#VALUE!</v>
      </c>
      <c r="B2343" s="186" t="s">
        <v>147</v>
      </c>
      <c r="C2343" s="9">
        <v>1999</v>
      </c>
      <c r="D2343" s="9" t="s">
        <v>131</v>
      </c>
      <c r="E2343" s="9">
        <v>2</v>
      </c>
      <c r="F2343" s="69">
        <v>8.6458333333333345E-2</v>
      </c>
      <c r="G2343" s="22">
        <v>0.8364583333333333</v>
      </c>
      <c r="H2343" s="90" t="s">
        <v>620</v>
      </c>
      <c r="I2343" s="9" t="s">
        <v>146</v>
      </c>
      <c r="J2343" s="14">
        <v>1.6</v>
      </c>
      <c r="K2343" s="13" t="s">
        <v>147</v>
      </c>
      <c r="L2343" s="13" t="s">
        <v>147</v>
      </c>
      <c r="M2343" s="13" t="s">
        <v>147</v>
      </c>
      <c r="N2343" s="19">
        <v>35.777999999999999</v>
      </c>
      <c r="O2343" s="19">
        <v>-90.241</v>
      </c>
      <c r="P2343" s="17">
        <v>8.32</v>
      </c>
      <c r="Q2343" s="9" t="s">
        <v>1</v>
      </c>
      <c r="R2343" s="9" t="s">
        <v>203</v>
      </c>
      <c r="S2343" s="32" t="s">
        <v>147</v>
      </c>
    </row>
    <row r="2344" spans="1:19" s="1" customFormat="1" x14ac:dyDescent="0.2">
      <c r="A2344" s="27" t="e">
        <f t="shared" si="36"/>
        <v>#VALUE!</v>
      </c>
      <c r="B2344" s="186" t="s">
        <v>147</v>
      </c>
      <c r="C2344" s="9">
        <v>2000</v>
      </c>
      <c r="D2344" s="9" t="s">
        <v>132</v>
      </c>
      <c r="E2344" s="8">
        <v>3</v>
      </c>
      <c r="F2344" s="69">
        <v>0.57179398148148153</v>
      </c>
      <c r="G2344" s="22">
        <v>0.32179398148148147</v>
      </c>
      <c r="H2344" s="90" t="s">
        <v>620</v>
      </c>
      <c r="I2344" s="9" t="s">
        <v>146</v>
      </c>
      <c r="J2344" s="14">
        <v>1.1000000000000001</v>
      </c>
      <c r="K2344" s="13" t="s">
        <v>147</v>
      </c>
      <c r="L2344" s="13" t="s">
        <v>147</v>
      </c>
      <c r="M2344" s="13" t="s">
        <v>147</v>
      </c>
      <c r="N2344" s="19">
        <v>35.991999999999997</v>
      </c>
      <c r="O2344" s="19">
        <v>-89.885999999999996</v>
      </c>
      <c r="P2344" s="17">
        <v>7.6</v>
      </c>
      <c r="Q2344" s="9" t="s">
        <v>1</v>
      </c>
      <c r="R2344" s="9" t="s">
        <v>6</v>
      </c>
      <c r="S2344" s="32" t="s">
        <v>147</v>
      </c>
    </row>
    <row r="2345" spans="1:19" s="1" customFormat="1" x14ac:dyDescent="0.2">
      <c r="A2345" s="27" t="e">
        <f t="shared" si="36"/>
        <v>#VALUE!</v>
      </c>
      <c r="B2345" s="186" t="s">
        <v>147</v>
      </c>
      <c r="C2345" s="9">
        <v>2000</v>
      </c>
      <c r="D2345" s="9" t="s">
        <v>132</v>
      </c>
      <c r="E2345" s="9">
        <v>11</v>
      </c>
      <c r="F2345" s="69">
        <v>0.35037037037037039</v>
      </c>
      <c r="G2345" s="22">
        <v>0.10037037037037037</v>
      </c>
      <c r="H2345" s="90" t="s">
        <v>620</v>
      </c>
      <c r="I2345" s="9" t="s">
        <v>146</v>
      </c>
      <c r="J2345" s="14">
        <v>1.5</v>
      </c>
      <c r="K2345" s="13" t="s">
        <v>147</v>
      </c>
      <c r="L2345" s="13" t="s">
        <v>147</v>
      </c>
      <c r="M2345" s="13" t="s">
        <v>147</v>
      </c>
      <c r="N2345" s="19">
        <v>35.997999999999998</v>
      </c>
      <c r="O2345" s="19">
        <v>-89.781999999999996</v>
      </c>
      <c r="P2345" s="17">
        <v>18.98</v>
      </c>
      <c r="Q2345" s="9" t="s">
        <v>1</v>
      </c>
      <c r="R2345" s="9" t="s">
        <v>6</v>
      </c>
      <c r="S2345" s="32" t="s">
        <v>147</v>
      </c>
    </row>
    <row r="2346" spans="1:19" s="1" customFormat="1" x14ac:dyDescent="0.2">
      <c r="A2346" s="27" t="e">
        <f t="shared" si="36"/>
        <v>#VALUE!</v>
      </c>
      <c r="B2346" s="186" t="s">
        <v>147</v>
      </c>
      <c r="C2346" s="9">
        <v>2000</v>
      </c>
      <c r="D2346" s="9" t="s">
        <v>132</v>
      </c>
      <c r="E2346" s="9">
        <v>14</v>
      </c>
      <c r="F2346" s="69">
        <v>0.45466435185185183</v>
      </c>
      <c r="G2346" s="22">
        <v>0.20466435185185183</v>
      </c>
      <c r="H2346" s="90" t="s">
        <v>620</v>
      </c>
      <c r="I2346" s="9" t="s">
        <v>146</v>
      </c>
      <c r="J2346" s="14">
        <v>1.2</v>
      </c>
      <c r="K2346" s="13" t="s">
        <v>147</v>
      </c>
      <c r="L2346" s="13" t="s">
        <v>147</v>
      </c>
      <c r="M2346" s="13" t="s">
        <v>147</v>
      </c>
      <c r="N2346" s="19">
        <v>35.722999999999999</v>
      </c>
      <c r="O2346" s="19">
        <v>-90.688999999999993</v>
      </c>
      <c r="P2346" s="17">
        <v>9.85</v>
      </c>
      <c r="Q2346" s="9" t="s">
        <v>1</v>
      </c>
      <c r="R2346" s="9" t="s">
        <v>384</v>
      </c>
      <c r="S2346" s="32" t="s">
        <v>147</v>
      </c>
    </row>
    <row r="2347" spans="1:19" s="1" customFormat="1" x14ac:dyDescent="0.2">
      <c r="A2347" s="27" t="e">
        <f t="shared" si="36"/>
        <v>#VALUE!</v>
      </c>
      <c r="B2347" s="186" t="s">
        <v>147</v>
      </c>
      <c r="C2347" s="9">
        <v>2000</v>
      </c>
      <c r="D2347" s="9" t="s">
        <v>139</v>
      </c>
      <c r="E2347" s="9">
        <v>26</v>
      </c>
      <c r="F2347" s="69">
        <v>0.45965277777777774</v>
      </c>
      <c r="G2347" s="22">
        <v>0.25131944444444443</v>
      </c>
      <c r="H2347" s="90" t="s">
        <v>619</v>
      </c>
      <c r="I2347" s="9" t="s">
        <v>146</v>
      </c>
      <c r="J2347" s="14">
        <v>1.7</v>
      </c>
      <c r="K2347" s="13" t="s">
        <v>147</v>
      </c>
      <c r="L2347" s="13" t="s">
        <v>147</v>
      </c>
      <c r="M2347" s="13" t="s">
        <v>147</v>
      </c>
      <c r="N2347" s="19">
        <v>35.799999999999997</v>
      </c>
      <c r="O2347" s="19">
        <v>-90.22</v>
      </c>
      <c r="P2347" s="17">
        <v>22.67</v>
      </c>
      <c r="Q2347" s="9" t="s">
        <v>1</v>
      </c>
      <c r="R2347" s="9" t="s">
        <v>203</v>
      </c>
      <c r="S2347" s="32" t="s">
        <v>147</v>
      </c>
    </row>
    <row r="2348" spans="1:19" s="1" customFormat="1" x14ac:dyDescent="0.2">
      <c r="A2348" s="27" t="e">
        <f t="shared" si="36"/>
        <v>#VALUE!</v>
      </c>
      <c r="B2348" s="186" t="s">
        <v>147</v>
      </c>
      <c r="C2348" s="9">
        <v>2000</v>
      </c>
      <c r="D2348" s="9" t="s">
        <v>142</v>
      </c>
      <c r="E2348" s="9">
        <v>5</v>
      </c>
      <c r="F2348" s="69">
        <v>0.61741898148148155</v>
      </c>
      <c r="G2348" s="22">
        <v>0.40908564814814818</v>
      </c>
      <c r="H2348" s="90" t="s">
        <v>619</v>
      </c>
      <c r="I2348" s="9" t="s">
        <v>146</v>
      </c>
      <c r="J2348" s="14">
        <v>2</v>
      </c>
      <c r="K2348" s="13" t="s">
        <v>147</v>
      </c>
      <c r="L2348" s="14">
        <v>2.4</v>
      </c>
      <c r="M2348" s="88" t="s">
        <v>147</v>
      </c>
      <c r="N2348" s="19">
        <v>35.81</v>
      </c>
      <c r="O2348" s="19">
        <v>-90.09</v>
      </c>
      <c r="P2348" s="17">
        <v>5.9</v>
      </c>
      <c r="Q2348" s="9" t="s">
        <v>1</v>
      </c>
      <c r="R2348" s="9" t="s">
        <v>98</v>
      </c>
      <c r="S2348" s="32" t="s">
        <v>147</v>
      </c>
    </row>
    <row r="2349" spans="1:19" s="1" customFormat="1" x14ac:dyDescent="0.2">
      <c r="A2349" s="27" t="e">
        <f t="shared" si="36"/>
        <v>#VALUE!</v>
      </c>
      <c r="B2349" s="186" t="s">
        <v>147</v>
      </c>
      <c r="C2349" s="9">
        <v>2000</v>
      </c>
      <c r="D2349" s="9" t="s">
        <v>142</v>
      </c>
      <c r="E2349" s="9">
        <v>10</v>
      </c>
      <c r="F2349" s="69">
        <v>0.13012731481481482</v>
      </c>
      <c r="G2349" s="22">
        <v>0.92179398148148151</v>
      </c>
      <c r="H2349" s="90" t="s">
        <v>619</v>
      </c>
      <c r="I2349" s="9" t="s">
        <v>146</v>
      </c>
      <c r="J2349" s="14">
        <v>2.2000000000000002</v>
      </c>
      <c r="K2349" s="13" t="s">
        <v>147</v>
      </c>
      <c r="L2349" s="13" t="s">
        <v>147</v>
      </c>
      <c r="M2349" s="88" t="s">
        <v>147</v>
      </c>
      <c r="N2349" s="19">
        <v>35.811999999999998</v>
      </c>
      <c r="O2349" s="19">
        <v>-90.081999999999994</v>
      </c>
      <c r="P2349" s="17">
        <v>6.34</v>
      </c>
      <c r="Q2349" s="9" t="s">
        <v>1</v>
      </c>
      <c r="R2349" s="9" t="s">
        <v>98</v>
      </c>
      <c r="S2349" s="32" t="s">
        <v>147</v>
      </c>
    </row>
    <row r="2350" spans="1:19" s="1" customFormat="1" x14ac:dyDescent="0.2">
      <c r="A2350" s="27" t="e">
        <f t="shared" si="36"/>
        <v>#VALUE!</v>
      </c>
      <c r="B2350" s="186" t="s">
        <v>147</v>
      </c>
      <c r="C2350" s="9">
        <v>2000</v>
      </c>
      <c r="D2350" s="9" t="s">
        <v>131</v>
      </c>
      <c r="E2350" s="9">
        <v>18</v>
      </c>
      <c r="F2350" s="69">
        <v>0.10615740740740741</v>
      </c>
      <c r="G2350" s="22">
        <v>0.85615740740740742</v>
      </c>
      <c r="H2350" s="90" t="s">
        <v>620</v>
      </c>
      <c r="I2350" s="9" t="s">
        <v>146</v>
      </c>
      <c r="J2350" s="14">
        <v>1.9</v>
      </c>
      <c r="K2350" s="13" t="s">
        <v>147</v>
      </c>
      <c r="L2350" s="13" t="s">
        <v>147</v>
      </c>
      <c r="M2350" s="88" t="s">
        <v>147</v>
      </c>
      <c r="N2350" s="19">
        <v>35.973999999999997</v>
      </c>
      <c r="O2350" s="19">
        <v>-89.887</v>
      </c>
      <c r="P2350" s="17">
        <v>8.98</v>
      </c>
      <c r="Q2350" s="9" t="s">
        <v>1</v>
      </c>
      <c r="R2350" s="9" t="s">
        <v>6</v>
      </c>
      <c r="S2350" s="32" t="s">
        <v>147</v>
      </c>
    </row>
    <row r="2351" spans="1:19" s="1" customFormat="1" x14ac:dyDescent="0.2">
      <c r="A2351" s="27" t="e">
        <f t="shared" si="36"/>
        <v>#VALUE!</v>
      </c>
      <c r="B2351" s="186" t="s">
        <v>147</v>
      </c>
      <c r="C2351" s="9">
        <v>2000</v>
      </c>
      <c r="D2351" s="9" t="s">
        <v>131</v>
      </c>
      <c r="E2351" s="9">
        <v>22</v>
      </c>
      <c r="F2351" s="69">
        <v>0.39146990740740745</v>
      </c>
      <c r="G2351" s="22">
        <v>0.14146990740740742</v>
      </c>
      <c r="H2351" s="90" t="s">
        <v>620</v>
      </c>
      <c r="I2351" s="9" t="s">
        <v>146</v>
      </c>
      <c r="J2351" s="14">
        <v>1.4</v>
      </c>
      <c r="K2351" s="13" t="s">
        <v>147</v>
      </c>
      <c r="L2351" s="13" t="s">
        <v>147</v>
      </c>
      <c r="M2351" s="13" t="s">
        <v>147</v>
      </c>
      <c r="N2351" s="19">
        <v>35.917000000000002</v>
      </c>
      <c r="O2351" s="19">
        <v>-89.95</v>
      </c>
      <c r="P2351" s="17">
        <v>12.7</v>
      </c>
      <c r="Q2351" s="9" t="s">
        <v>1</v>
      </c>
      <c r="R2351" s="9" t="s">
        <v>6</v>
      </c>
      <c r="S2351" s="32" t="s">
        <v>147</v>
      </c>
    </row>
    <row r="2352" spans="1:19" s="1" customFormat="1" x14ac:dyDescent="0.2">
      <c r="A2352" s="27" t="e">
        <f t="shared" si="36"/>
        <v>#VALUE!</v>
      </c>
      <c r="B2352" s="186" t="s">
        <v>147</v>
      </c>
      <c r="C2352" s="9">
        <v>2000</v>
      </c>
      <c r="D2352" s="9" t="s">
        <v>131</v>
      </c>
      <c r="E2352" s="9">
        <v>30</v>
      </c>
      <c r="F2352" s="69">
        <v>0.94737268518518514</v>
      </c>
      <c r="G2352" s="22">
        <v>0.69737268518518514</v>
      </c>
      <c r="H2352" s="90" t="s">
        <v>620</v>
      </c>
      <c r="I2352" s="9" t="s">
        <v>146</v>
      </c>
      <c r="J2352" s="14">
        <v>0.9</v>
      </c>
      <c r="K2352" s="13" t="s">
        <v>147</v>
      </c>
      <c r="L2352" s="13" t="s">
        <v>147</v>
      </c>
      <c r="M2352" s="13" t="s">
        <v>147</v>
      </c>
      <c r="N2352" s="19">
        <v>35.996000000000002</v>
      </c>
      <c r="O2352" s="19">
        <v>-89.885000000000005</v>
      </c>
      <c r="P2352" s="17">
        <v>7.6</v>
      </c>
      <c r="Q2352" s="9" t="s">
        <v>1</v>
      </c>
      <c r="R2352" s="9" t="s">
        <v>6</v>
      </c>
      <c r="S2352" s="32" t="s">
        <v>147</v>
      </c>
    </row>
    <row r="2353" spans="1:19" s="1" customFormat="1" x14ac:dyDescent="0.2">
      <c r="A2353" s="27" t="e">
        <f t="shared" si="36"/>
        <v>#VALUE!</v>
      </c>
      <c r="B2353" s="186" t="s">
        <v>147</v>
      </c>
      <c r="C2353" s="9">
        <v>2001</v>
      </c>
      <c r="D2353" s="9" t="s">
        <v>140</v>
      </c>
      <c r="E2353" s="9">
        <v>23</v>
      </c>
      <c r="F2353" s="69">
        <v>0.95016203703703705</v>
      </c>
      <c r="G2353" s="22">
        <v>0.70016203703703705</v>
      </c>
      <c r="H2353" s="90" t="s">
        <v>620</v>
      </c>
      <c r="I2353" s="9" t="s">
        <v>146</v>
      </c>
      <c r="J2353" s="78">
        <v>0.8</v>
      </c>
      <c r="K2353" s="13" t="s">
        <v>147</v>
      </c>
      <c r="L2353" s="13" t="s">
        <v>147</v>
      </c>
      <c r="M2353" s="88" t="s">
        <v>147</v>
      </c>
      <c r="N2353" s="19">
        <v>35.814999999999998</v>
      </c>
      <c r="O2353" s="19">
        <v>-90.161000000000001</v>
      </c>
      <c r="P2353" s="17">
        <v>10.91</v>
      </c>
      <c r="Q2353" s="9" t="s">
        <v>1</v>
      </c>
      <c r="R2353" s="9" t="s">
        <v>107</v>
      </c>
      <c r="S2353" s="32" t="s">
        <v>147</v>
      </c>
    </row>
    <row r="2354" spans="1:19" s="1" customFormat="1" x14ac:dyDescent="0.2">
      <c r="A2354" s="27" t="e">
        <f t="shared" si="36"/>
        <v>#VALUE!</v>
      </c>
      <c r="B2354" s="186" t="s">
        <v>147</v>
      </c>
      <c r="C2354" s="9">
        <v>2001</v>
      </c>
      <c r="D2354" s="9" t="s">
        <v>139</v>
      </c>
      <c r="E2354" s="9">
        <v>5</v>
      </c>
      <c r="F2354" s="69">
        <v>0.7879976851851852</v>
      </c>
      <c r="G2354" s="22">
        <v>0.57966435185185183</v>
      </c>
      <c r="H2354" s="90" t="s">
        <v>619</v>
      </c>
      <c r="I2354" s="9" t="s">
        <v>146</v>
      </c>
      <c r="J2354" s="14">
        <v>1.1000000000000001</v>
      </c>
      <c r="K2354" s="13" t="s">
        <v>147</v>
      </c>
      <c r="L2354" s="13" t="s">
        <v>147</v>
      </c>
      <c r="M2354" s="88" t="s">
        <v>147</v>
      </c>
      <c r="N2354" s="19">
        <v>35.869999999999997</v>
      </c>
      <c r="O2354" s="19">
        <v>-90.0077</v>
      </c>
      <c r="P2354" s="17">
        <v>10</v>
      </c>
      <c r="Q2354" s="9" t="s">
        <v>1</v>
      </c>
      <c r="R2354" s="79" t="s">
        <v>207</v>
      </c>
      <c r="S2354" s="32" t="s">
        <v>147</v>
      </c>
    </row>
    <row r="2355" spans="1:19" s="1" customFormat="1" x14ac:dyDescent="0.2">
      <c r="A2355" s="27" t="e">
        <f t="shared" si="36"/>
        <v>#VALUE!</v>
      </c>
      <c r="B2355" s="186" t="s">
        <v>147</v>
      </c>
      <c r="C2355" s="9">
        <v>2001</v>
      </c>
      <c r="D2355" s="9" t="s">
        <v>139</v>
      </c>
      <c r="E2355" s="9">
        <v>7</v>
      </c>
      <c r="F2355" s="69">
        <v>0.14393518518518519</v>
      </c>
      <c r="G2355" s="22">
        <v>0.93560185185185185</v>
      </c>
      <c r="H2355" s="90" t="s">
        <v>619</v>
      </c>
      <c r="I2355" s="9" t="s">
        <v>146</v>
      </c>
      <c r="J2355" s="14">
        <v>1.3</v>
      </c>
      <c r="K2355" s="13" t="s">
        <v>147</v>
      </c>
      <c r="L2355" s="13" t="s">
        <v>147</v>
      </c>
      <c r="M2355" s="88" t="s">
        <v>147</v>
      </c>
      <c r="N2355" s="19">
        <v>35.8887</v>
      </c>
      <c r="O2355" s="19">
        <v>-89.983699999999999</v>
      </c>
      <c r="P2355" s="17">
        <v>7.01</v>
      </c>
      <c r="Q2355" s="9" t="s">
        <v>1</v>
      </c>
      <c r="R2355" s="79" t="s">
        <v>207</v>
      </c>
      <c r="S2355" s="32" t="s">
        <v>147</v>
      </c>
    </row>
    <row r="2356" spans="1:19" s="1" customFormat="1" x14ac:dyDescent="0.2">
      <c r="A2356" s="27" t="e">
        <f t="shared" si="36"/>
        <v>#VALUE!</v>
      </c>
      <c r="B2356" s="186" t="s">
        <v>147</v>
      </c>
      <c r="C2356" s="9">
        <v>2001</v>
      </c>
      <c r="D2356" s="9" t="s">
        <v>141</v>
      </c>
      <c r="E2356" s="9">
        <v>17</v>
      </c>
      <c r="F2356" s="69">
        <v>0.89278935185185182</v>
      </c>
      <c r="G2356" s="22">
        <v>0.68445601851851856</v>
      </c>
      <c r="H2356" s="90" t="s">
        <v>619</v>
      </c>
      <c r="I2356" s="9" t="s">
        <v>146</v>
      </c>
      <c r="J2356" s="14">
        <v>1.5</v>
      </c>
      <c r="K2356" s="13" t="s">
        <v>147</v>
      </c>
      <c r="L2356" s="13" t="s">
        <v>147</v>
      </c>
      <c r="M2356" s="14" t="s">
        <v>321</v>
      </c>
      <c r="N2356" s="19">
        <v>35.817</v>
      </c>
      <c r="O2356" s="19">
        <v>-90.069000000000003</v>
      </c>
      <c r="P2356" s="17">
        <v>5.41</v>
      </c>
      <c r="Q2356" s="9" t="s">
        <v>1</v>
      </c>
      <c r="R2356" s="9" t="s">
        <v>208</v>
      </c>
      <c r="S2356" s="32" t="s">
        <v>147</v>
      </c>
    </row>
    <row r="2357" spans="1:19" s="1" customFormat="1" x14ac:dyDescent="0.2">
      <c r="A2357" s="27" t="e">
        <f t="shared" si="36"/>
        <v>#VALUE!</v>
      </c>
      <c r="B2357" s="186" t="s">
        <v>147</v>
      </c>
      <c r="C2357" s="9">
        <v>2001</v>
      </c>
      <c r="D2357" s="9" t="s">
        <v>137</v>
      </c>
      <c r="E2357" s="9">
        <v>5</v>
      </c>
      <c r="F2357" s="69">
        <v>0.46033564814814815</v>
      </c>
      <c r="G2357" s="22">
        <v>0.25200231481481483</v>
      </c>
      <c r="H2357" s="90" t="s">
        <v>619</v>
      </c>
      <c r="I2357" s="9" t="s">
        <v>146</v>
      </c>
      <c r="J2357" s="14">
        <v>0.9</v>
      </c>
      <c r="K2357" s="13" t="s">
        <v>147</v>
      </c>
      <c r="L2357" s="13" t="s">
        <v>147</v>
      </c>
      <c r="M2357" s="14" t="s">
        <v>321</v>
      </c>
      <c r="N2357" s="19">
        <v>35.859000000000002</v>
      </c>
      <c r="O2357" s="19">
        <v>-89.980999999999995</v>
      </c>
      <c r="P2357" s="17">
        <v>8.6999999999999993</v>
      </c>
      <c r="Q2357" s="9" t="s">
        <v>1</v>
      </c>
      <c r="R2357" s="9" t="s">
        <v>391</v>
      </c>
      <c r="S2357" s="32" t="s">
        <v>147</v>
      </c>
    </row>
    <row r="2358" spans="1:19" s="1" customFormat="1" x14ac:dyDescent="0.2">
      <c r="A2358" s="27" t="e">
        <f t="shared" si="36"/>
        <v>#VALUE!</v>
      </c>
      <c r="B2358" s="186" t="s">
        <v>147</v>
      </c>
      <c r="C2358" s="9">
        <v>2001</v>
      </c>
      <c r="D2358" s="9" t="s">
        <v>137</v>
      </c>
      <c r="E2358" s="9">
        <v>23</v>
      </c>
      <c r="F2358" s="69">
        <v>0.56480324074074073</v>
      </c>
      <c r="G2358" s="22">
        <v>0.35646990740740742</v>
      </c>
      <c r="H2358" s="90" t="s">
        <v>619</v>
      </c>
      <c r="I2358" s="9" t="s">
        <v>146</v>
      </c>
      <c r="J2358" s="14">
        <v>1.7</v>
      </c>
      <c r="K2358" s="13" t="s">
        <v>147</v>
      </c>
      <c r="L2358" s="13" t="s">
        <v>147</v>
      </c>
      <c r="M2358" s="14" t="s">
        <v>321</v>
      </c>
      <c r="N2358" s="19">
        <v>35.917000000000002</v>
      </c>
      <c r="O2358" s="19">
        <v>-89.941999999999993</v>
      </c>
      <c r="P2358" s="17">
        <v>13.33</v>
      </c>
      <c r="Q2358" s="9" t="s">
        <v>1</v>
      </c>
      <c r="R2358" s="9" t="s">
        <v>209</v>
      </c>
      <c r="S2358" s="32" t="s">
        <v>147</v>
      </c>
    </row>
    <row r="2359" spans="1:19" s="1" customFormat="1" x14ac:dyDescent="0.2">
      <c r="A2359" s="27" t="e">
        <f t="shared" si="36"/>
        <v>#VALUE!</v>
      </c>
      <c r="B2359" s="186" t="s">
        <v>147</v>
      </c>
      <c r="C2359" s="9">
        <v>2001</v>
      </c>
      <c r="D2359" s="9" t="s">
        <v>131</v>
      </c>
      <c r="E2359" s="9">
        <v>15</v>
      </c>
      <c r="F2359" s="69">
        <v>4.7812500000000001E-2</v>
      </c>
      <c r="G2359" s="22">
        <v>0.79781250000000004</v>
      </c>
      <c r="H2359" s="90" t="s">
        <v>620</v>
      </c>
      <c r="I2359" s="9" t="s">
        <v>146</v>
      </c>
      <c r="J2359" s="14">
        <v>2.1</v>
      </c>
      <c r="K2359" s="13" t="s">
        <v>147</v>
      </c>
      <c r="L2359" s="13" t="s">
        <v>147</v>
      </c>
      <c r="M2359" s="14" t="s">
        <v>321</v>
      </c>
      <c r="N2359" s="19">
        <v>35.777000000000001</v>
      </c>
      <c r="O2359" s="19">
        <v>-90.156999999999996</v>
      </c>
      <c r="P2359" s="17">
        <v>4.95</v>
      </c>
      <c r="Q2359" s="9" t="s">
        <v>1</v>
      </c>
      <c r="R2359" s="9" t="s">
        <v>8</v>
      </c>
      <c r="S2359" s="32" t="s">
        <v>147</v>
      </c>
    </row>
    <row r="2360" spans="1:19" s="1" customFormat="1" x14ac:dyDescent="0.2">
      <c r="A2360" s="27" t="e">
        <f t="shared" si="36"/>
        <v>#VALUE!</v>
      </c>
      <c r="B2360" s="186" t="s">
        <v>147</v>
      </c>
      <c r="C2360" s="9">
        <v>2002</v>
      </c>
      <c r="D2360" s="9" t="s">
        <v>139</v>
      </c>
      <c r="E2360" s="9">
        <v>26</v>
      </c>
      <c r="F2360" s="69">
        <v>0.10674768518518518</v>
      </c>
      <c r="G2360" s="22">
        <v>0.89841435185185192</v>
      </c>
      <c r="H2360" s="90" t="s">
        <v>619</v>
      </c>
      <c r="I2360" s="9" t="s">
        <v>146</v>
      </c>
      <c r="J2360" s="14">
        <v>2.7</v>
      </c>
      <c r="K2360" s="13" t="s">
        <v>147</v>
      </c>
      <c r="L2360" s="13" t="s">
        <v>147</v>
      </c>
      <c r="M2360" s="14" t="s">
        <v>321</v>
      </c>
      <c r="N2360" s="19">
        <v>35.962000000000003</v>
      </c>
      <c r="O2360" s="19">
        <v>-89.959000000000003</v>
      </c>
      <c r="P2360" s="17">
        <v>5.62</v>
      </c>
      <c r="Q2360" s="9" t="s">
        <v>1</v>
      </c>
      <c r="R2360" s="9" t="s">
        <v>196</v>
      </c>
      <c r="S2360" s="32" t="s">
        <v>147</v>
      </c>
    </row>
    <row r="2361" spans="1:19" s="1" customFormat="1" x14ac:dyDescent="0.2">
      <c r="A2361" s="27" t="e">
        <f t="shared" si="36"/>
        <v>#VALUE!</v>
      </c>
      <c r="B2361" s="186" t="s">
        <v>147</v>
      </c>
      <c r="C2361" s="9">
        <v>2002</v>
      </c>
      <c r="D2361" s="9" t="s">
        <v>135</v>
      </c>
      <c r="E2361" s="9">
        <v>2</v>
      </c>
      <c r="F2361" s="69">
        <v>0.13686342592592593</v>
      </c>
      <c r="G2361" s="22">
        <v>0.92853009259259256</v>
      </c>
      <c r="H2361" s="90" t="s">
        <v>619</v>
      </c>
      <c r="I2361" s="9" t="s">
        <v>146</v>
      </c>
      <c r="J2361" s="14">
        <v>2.1</v>
      </c>
      <c r="K2361" s="13" t="s">
        <v>147</v>
      </c>
      <c r="L2361" s="13" t="s">
        <v>147</v>
      </c>
      <c r="M2361" s="14" t="s">
        <v>321</v>
      </c>
      <c r="N2361" s="19">
        <v>35.948999999999998</v>
      </c>
      <c r="O2361" s="19">
        <v>-90.212999999999994</v>
      </c>
      <c r="P2361" s="17">
        <v>19.899999999999999</v>
      </c>
      <c r="Q2361" s="9" t="s">
        <v>1</v>
      </c>
      <c r="R2361" s="9" t="s">
        <v>211</v>
      </c>
      <c r="S2361" s="32" t="s">
        <v>147</v>
      </c>
    </row>
    <row r="2362" spans="1:19" s="1" customFormat="1" x14ac:dyDescent="0.2">
      <c r="A2362" s="27" t="e">
        <f t="shared" si="36"/>
        <v>#VALUE!</v>
      </c>
      <c r="B2362" s="186" t="s">
        <v>147</v>
      </c>
      <c r="C2362" s="9">
        <v>2002</v>
      </c>
      <c r="D2362" s="9" t="s">
        <v>135</v>
      </c>
      <c r="E2362" s="9">
        <v>23</v>
      </c>
      <c r="F2362" s="69">
        <v>0.76640046296296294</v>
      </c>
      <c r="G2362" s="22">
        <v>0.55806712962962968</v>
      </c>
      <c r="H2362" s="90" t="s">
        <v>619</v>
      </c>
      <c r="I2362" s="9" t="s">
        <v>146</v>
      </c>
      <c r="J2362" s="14">
        <v>1.9</v>
      </c>
      <c r="K2362" s="13" t="s">
        <v>147</v>
      </c>
      <c r="L2362" s="13" t="s">
        <v>147</v>
      </c>
      <c r="M2362" s="14" t="s">
        <v>321</v>
      </c>
      <c r="N2362" s="19">
        <v>35.901000000000003</v>
      </c>
      <c r="O2362" s="19">
        <v>-89.941999999999993</v>
      </c>
      <c r="P2362" s="17">
        <v>11.01</v>
      </c>
      <c r="Q2362" s="9" t="s">
        <v>1</v>
      </c>
      <c r="R2362" s="9" t="s">
        <v>213</v>
      </c>
      <c r="S2362" s="32" t="s">
        <v>147</v>
      </c>
    </row>
    <row r="2363" spans="1:19" s="1" customFormat="1" x14ac:dyDescent="0.2">
      <c r="A2363" s="27" t="e">
        <f t="shared" si="36"/>
        <v>#VALUE!</v>
      </c>
      <c r="B2363" s="186" t="s">
        <v>147</v>
      </c>
      <c r="C2363" s="9">
        <v>2002</v>
      </c>
      <c r="D2363" s="9" t="s">
        <v>135</v>
      </c>
      <c r="E2363" s="9">
        <v>29</v>
      </c>
      <c r="F2363" s="69">
        <v>0.4778587962962963</v>
      </c>
      <c r="G2363" s="22">
        <v>0.26952546296296298</v>
      </c>
      <c r="H2363" s="90" t="s">
        <v>619</v>
      </c>
      <c r="I2363" s="9" t="s">
        <v>146</v>
      </c>
      <c r="J2363" s="14">
        <v>2.8</v>
      </c>
      <c r="K2363" s="13" t="s">
        <v>147</v>
      </c>
      <c r="L2363" s="13" t="s">
        <v>147</v>
      </c>
      <c r="M2363" s="14" t="s">
        <v>321</v>
      </c>
      <c r="N2363" s="19">
        <v>35.92</v>
      </c>
      <c r="O2363" s="19">
        <v>-90.03</v>
      </c>
      <c r="P2363" s="17">
        <v>8.06</v>
      </c>
      <c r="Q2363" s="9" t="s">
        <v>1</v>
      </c>
      <c r="R2363" s="9" t="s">
        <v>214</v>
      </c>
      <c r="S2363" s="32" t="s">
        <v>147</v>
      </c>
    </row>
    <row r="2364" spans="1:19" s="1" customFormat="1" x14ac:dyDescent="0.2">
      <c r="A2364" s="27" t="e">
        <f t="shared" si="36"/>
        <v>#VALUE!</v>
      </c>
      <c r="B2364" s="186" t="s">
        <v>147</v>
      </c>
      <c r="C2364" s="9">
        <v>2002</v>
      </c>
      <c r="D2364" s="9" t="s">
        <v>136</v>
      </c>
      <c r="E2364" s="9">
        <v>6</v>
      </c>
      <c r="F2364" s="69">
        <v>0.29053240740740743</v>
      </c>
      <c r="G2364" s="22">
        <v>8.2199074074074077E-2</v>
      </c>
      <c r="H2364" s="90" t="s">
        <v>619</v>
      </c>
      <c r="I2364" s="9" t="s">
        <v>146</v>
      </c>
      <c r="J2364" s="14">
        <v>1.6</v>
      </c>
      <c r="K2364" s="13" t="s">
        <v>147</v>
      </c>
      <c r="L2364" s="13" t="s">
        <v>147</v>
      </c>
      <c r="M2364" s="14" t="s">
        <v>321</v>
      </c>
      <c r="N2364" s="19">
        <v>35.826000000000001</v>
      </c>
      <c r="O2364" s="19">
        <v>-90.093999999999994</v>
      </c>
      <c r="P2364" s="17">
        <v>6.16</v>
      </c>
      <c r="Q2364" s="9" t="s">
        <v>1</v>
      </c>
      <c r="R2364" s="9" t="s">
        <v>215</v>
      </c>
      <c r="S2364" s="32" t="s">
        <v>147</v>
      </c>
    </row>
    <row r="2365" spans="1:19" s="1" customFormat="1" x14ac:dyDescent="0.2">
      <c r="A2365" s="27" t="e">
        <f t="shared" si="36"/>
        <v>#VALUE!</v>
      </c>
      <c r="B2365" s="186" t="s">
        <v>147</v>
      </c>
      <c r="C2365" s="9">
        <v>2002</v>
      </c>
      <c r="D2365" s="9" t="s">
        <v>131</v>
      </c>
      <c r="E2365" s="9">
        <v>13</v>
      </c>
      <c r="F2365" s="69">
        <v>0.52777777777777779</v>
      </c>
      <c r="G2365" s="22">
        <v>0.27777777777777779</v>
      </c>
      <c r="H2365" s="90" t="s">
        <v>620</v>
      </c>
      <c r="I2365" s="9" t="s">
        <v>146</v>
      </c>
      <c r="J2365" s="14">
        <v>1.8</v>
      </c>
      <c r="K2365" s="13" t="s">
        <v>147</v>
      </c>
      <c r="L2365" s="13" t="s">
        <v>147</v>
      </c>
      <c r="M2365" s="14" t="s">
        <v>321</v>
      </c>
      <c r="N2365" s="19">
        <v>35.988</v>
      </c>
      <c r="O2365" s="19">
        <v>-90.031000000000006</v>
      </c>
      <c r="P2365" s="17">
        <v>8.26</v>
      </c>
      <c r="Q2365" s="9" t="s">
        <v>1</v>
      </c>
      <c r="R2365" s="9" t="s">
        <v>216</v>
      </c>
      <c r="S2365" s="32" t="s">
        <v>147</v>
      </c>
    </row>
    <row r="2366" spans="1:19" s="1" customFormat="1" x14ac:dyDescent="0.2">
      <c r="A2366" s="27" t="e">
        <f t="shared" si="36"/>
        <v>#VALUE!</v>
      </c>
      <c r="B2366" s="186" t="s">
        <v>147</v>
      </c>
      <c r="C2366" s="9">
        <v>2002</v>
      </c>
      <c r="D2366" s="9" t="s">
        <v>131</v>
      </c>
      <c r="E2366" s="9">
        <v>24</v>
      </c>
      <c r="F2366" s="69">
        <v>0.36538194444444444</v>
      </c>
      <c r="G2366" s="22">
        <v>0.11538194444444444</v>
      </c>
      <c r="H2366" s="90" t="s">
        <v>620</v>
      </c>
      <c r="I2366" s="9" t="s">
        <v>146</v>
      </c>
      <c r="J2366" s="14">
        <v>1.7</v>
      </c>
      <c r="K2366" s="13" t="s">
        <v>147</v>
      </c>
      <c r="L2366" s="13" t="s">
        <v>147</v>
      </c>
      <c r="M2366" s="14" t="s">
        <v>321</v>
      </c>
      <c r="N2366" s="19">
        <v>35.966000000000001</v>
      </c>
      <c r="O2366" s="19">
        <v>-89.903999999999996</v>
      </c>
      <c r="P2366" s="17">
        <v>7.58</v>
      </c>
      <c r="Q2366" s="9" t="s">
        <v>1</v>
      </c>
      <c r="R2366" s="9" t="s">
        <v>217</v>
      </c>
      <c r="S2366" s="32" t="s">
        <v>147</v>
      </c>
    </row>
    <row r="2367" spans="1:19" s="1" customFormat="1" x14ac:dyDescent="0.2">
      <c r="A2367" s="27" t="e">
        <f t="shared" si="36"/>
        <v>#VALUE!</v>
      </c>
      <c r="B2367" s="186" t="s">
        <v>147</v>
      </c>
      <c r="C2367" s="9">
        <v>2003</v>
      </c>
      <c r="D2367" s="9" t="s">
        <v>133</v>
      </c>
      <c r="E2367" s="9">
        <v>24</v>
      </c>
      <c r="F2367" s="80">
        <v>0.35378472222222218</v>
      </c>
      <c r="G2367" s="81">
        <v>0.10378472222222222</v>
      </c>
      <c r="H2367" s="90" t="s">
        <v>620</v>
      </c>
      <c r="I2367" s="9" t="s">
        <v>146</v>
      </c>
      <c r="J2367" s="14">
        <v>2.2999999999999998</v>
      </c>
      <c r="K2367" s="13" t="s">
        <v>147</v>
      </c>
      <c r="L2367" s="13" t="s">
        <v>147</v>
      </c>
      <c r="M2367" s="14" t="s">
        <v>321</v>
      </c>
      <c r="N2367" s="19">
        <v>35.987000000000002</v>
      </c>
      <c r="O2367" s="19">
        <v>-90.033000000000001</v>
      </c>
      <c r="P2367" s="17">
        <v>7.69</v>
      </c>
      <c r="Q2367" s="9" t="s">
        <v>1</v>
      </c>
      <c r="R2367" s="9" t="s">
        <v>216</v>
      </c>
      <c r="S2367" s="32" t="s">
        <v>147</v>
      </c>
    </row>
    <row r="2368" spans="1:19" s="1" customFormat="1" x14ac:dyDescent="0.2">
      <c r="A2368" s="27" t="e">
        <f t="shared" si="36"/>
        <v>#VALUE!</v>
      </c>
      <c r="B2368" s="186" t="s">
        <v>147</v>
      </c>
      <c r="C2368" s="9">
        <v>2003</v>
      </c>
      <c r="D2368" s="9" t="s">
        <v>140</v>
      </c>
      <c r="E2368" s="9">
        <v>4</v>
      </c>
      <c r="F2368" s="69">
        <v>0.29197916666666668</v>
      </c>
      <c r="G2368" s="22">
        <v>4.1979166666666672E-2</v>
      </c>
      <c r="H2368" s="90" t="s">
        <v>620</v>
      </c>
      <c r="I2368" s="9" t="s">
        <v>146</v>
      </c>
      <c r="J2368" s="14">
        <v>1.7</v>
      </c>
      <c r="K2368" s="13" t="s">
        <v>147</v>
      </c>
      <c r="L2368" s="13" t="s">
        <v>147</v>
      </c>
      <c r="M2368" s="14" t="s">
        <v>321</v>
      </c>
      <c r="N2368" s="19">
        <v>35.877000000000002</v>
      </c>
      <c r="O2368" s="19">
        <v>-89.983999999999995</v>
      </c>
      <c r="P2368" s="17">
        <v>19.46</v>
      </c>
      <c r="Q2368" s="9" t="s">
        <v>1</v>
      </c>
      <c r="R2368" s="9" t="s">
        <v>207</v>
      </c>
      <c r="S2368" s="32" t="s">
        <v>147</v>
      </c>
    </row>
    <row r="2369" spans="1:19" s="1" customFormat="1" ht="78.75" x14ac:dyDescent="0.2">
      <c r="A2369" s="27" t="e">
        <f t="shared" si="36"/>
        <v>#VALUE!</v>
      </c>
      <c r="B2369" s="188" t="s">
        <v>147</v>
      </c>
      <c r="C2369" s="9">
        <v>2003</v>
      </c>
      <c r="D2369" s="9" t="s">
        <v>140</v>
      </c>
      <c r="E2369" s="9">
        <v>9</v>
      </c>
      <c r="F2369" s="69">
        <v>0.323125</v>
      </c>
      <c r="G2369" s="22">
        <v>7.3124999999999996E-2</v>
      </c>
      <c r="H2369" s="90" t="s">
        <v>620</v>
      </c>
      <c r="I2369" s="12" t="s">
        <v>146</v>
      </c>
      <c r="J2369" s="14">
        <v>1.3</v>
      </c>
      <c r="K2369" s="114" t="s">
        <v>147</v>
      </c>
      <c r="L2369" s="114" t="s">
        <v>147</v>
      </c>
      <c r="M2369" s="88" t="s">
        <v>321</v>
      </c>
      <c r="N2369" s="19">
        <v>35.68</v>
      </c>
      <c r="O2369" s="19">
        <v>-90.280500000000004</v>
      </c>
      <c r="P2369" s="17">
        <v>1.52</v>
      </c>
      <c r="Q2369" s="12" t="s">
        <v>1</v>
      </c>
      <c r="R2369" s="12" t="s">
        <v>232</v>
      </c>
      <c r="S2369" s="131" t="s">
        <v>585</v>
      </c>
    </row>
    <row r="2370" spans="1:19" s="1" customFormat="1" x14ac:dyDescent="0.2">
      <c r="A2370" s="27" t="e">
        <f t="shared" ref="A2370:A2433" si="37">SUM(A2369+1)</f>
        <v>#VALUE!</v>
      </c>
      <c r="B2370" s="186" t="s">
        <v>147</v>
      </c>
      <c r="C2370" s="79">
        <v>2003</v>
      </c>
      <c r="D2370" s="79" t="s">
        <v>139</v>
      </c>
      <c r="E2370" s="79">
        <v>29</v>
      </c>
      <c r="F2370" s="80">
        <v>0.20581018518518521</v>
      </c>
      <c r="G2370" s="81">
        <v>0.99747685185185186</v>
      </c>
      <c r="H2370" s="90" t="s">
        <v>619</v>
      </c>
      <c r="I2370" s="79" t="s">
        <v>146</v>
      </c>
      <c r="J2370" s="78">
        <v>4</v>
      </c>
      <c r="K2370" s="13" t="s">
        <v>147</v>
      </c>
      <c r="L2370" s="13" t="s">
        <v>147</v>
      </c>
      <c r="M2370" s="78" t="s">
        <v>381</v>
      </c>
      <c r="N2370" s="120">
        <v>35.945</v>
      </c>
      <c r="O2370" s="120">
        <v>-89.915999999999997</v>
      </c>
      <c r="P2370" s="83">
        <v>23.68</v>
      </c>
      <c r="Q2370" s="79" t="s">
        <v>1</v>
      </c>
      <c r="R2370" s="79" t="s">
        <v>6</v>
      </c>
      <c r="S2370" s="32" t="s">
        <v>147</v>
      </c>
    </row>
    <row r="2371" spans="1:19" s="1" customFormat="1" x14ac:dyDescent="0.2">
      <c r="A2371" s="27" t="e">
        <f t="shared" si="37"/>
        <v>#VALUE!</v>
      </c>
      <c r="B2371" s="186" t="s">
        <v>147</v>
      </c>
      <c r="C2371" s="9">
        <v>2003</v>
      </c>
      <c r="D2371" s="9" t="s">
        <v>142</v>
      </c>
      <c r="E2371" s="9">
        <v>29</v>
      </c>
      <c r="F2371" s="69">
        <v>0.86354166666666676</v>
      </c>
      <c r="G2371" s="22">
        <v>0.65520833333333328</v>
      </c>
      <c r="H2371" s="90" t="s">
        <v>619</v>
      </c>
      <c r="I2371" s="9" t="s">
        <v>146</v>
      </c>
      <c r="J2371" s="14">
        <v>2.2000000000000002</v>
      </c>
      <c r="K2371" s="13" t="s">
        <v>147</v>
      </c>
      <c r="L2371" s="13" t="s">
        <v>147</v>
      </c>
      <c r="M2371" s="14" t="s">
        <v>321</v>
      </c>
      <c r="N2371" s="19">
        <v>35.777000000000001</v>
      </c>
      <c r="O2371" s="19">
        <v>-90.204999999999998</v>
      </c>
      <c r="P2371" s="17">
        <v>11.81</v>
      </c>
      <c r="Q2371" s="9" t="s">
        <v>1</v>
      </c>
      <c r="R2371" s="9" t="s">
        <v>218</v>
      </c>
      <c r="S2371" s="32" t="s">
        <v>147</v>
      </c>
    </row>
    <row r="2372" spans="1:19" s="1" customFormat="1" x14ac:dyDescent="0.2">
      <c r="A2372" s="27" t="e">
        <f t="shared" si="37"/>
        <v>#VALUE!</v>
      </c>
      <c r="B2372" s="186" t="s">
        <v>147</v>
      </c>
      <c r="C2372" s="9">
        <v>2003</v>
      </c>
      <c r="D2372" s="9" t="s">
        <v>134</v>
      </c>
      <c r="E2372" s="9">
        <v>25</v>
      </c>
      <c r="F2372" s="69">
        <v>0.37488425925925922</v>
      </c>
      <c r="G2372" s="22">
        <v>0.16655092592592594</v>
      </c>
      <c r="H2372" s="90" t="s">
        <v>619</v>
      </c>
      <c r="I2372" s="9" t="s">
        <v>146</v>
      </c>
      <c r="J2372" s="14">
        <v>2.5</v>
      </c>
      <c r="K2372" s="13" t="s">
        <v>147</v>
      </c>
      <c r="L2372" s="13" t="s">
        <v>147</v>
      </c>
      <c r="M2372" s="14" t="s">
        <v>321</v>
      </c>
      <c r="N2372" s="19">
        <v>35.840000000000003</v>
      </c>
      <c r="O2372" s="19">
        <v>-90.11</v>
      </c>
      <c r="P2372" s="17">
        <v>6.49</v>
      </c>
      <c r="Q2372" s="9" t="s">
        <v>1</v>
      </c>
      <c r="R2372" s="9" t="s">
        <v>219</v>
      </c>
      <c r="S2372" s="32" t="s">
        <v>147</v>
      </c>
    </row>
    <row r="2373" spans="1:19" s="1" customFormat="1" x14ac:dyDescent="0.2">
      <c r="A2373" s="27" t="e">
        <f t="shared" si="37"/>
        <v>#VALUE!</v>
      </c>
      <c r="B2373" s="186" t="s">
        <v>147</v>
      </c>
      <c r="C2373" s="9">
        <v>2004</v>
      </c>
      <c r="D2373" s="9" t="s">
        <v>132</v>
      </c>
      <c r="E2373" s="9">
        <v>13</v>
      </c>
      <c r="F2373" s="69">
        <v>0.8588541666666667</v>
      </c>
      <c r="G2373" s="22">
        <v>0.6088541666666667</v>
      </c>
      <c r="H2373" s="90" t="s">
        <v>620</v>
      </c>
      <c r="I2373" s="9" t="s">
        <v>146</v>
      </c>
      <c r="J2373" s="14">
        <v>1.6</v>
      </c>
      <c r="K2373" s="13" t="s">
        <v>147</v>
      </c>
      <c r="L2373" s="13" t="s">
        <v>147</v>
      </c>
      <c r="M2373" s="14" t="s">
        <v>321</v>
      </c>
      <c r="N2373" s="19">
        <v>35.902000000000001</v>
      </c>
      <c r="O2373" s="19">
        <v>-89.950999999999993</v>
      </c>
      <c r="P2373" s="17">
        <v>9.48</v>
      </c>
      <c r="Q2373" s="9" t="s">
        <v>1</v>
      </c>
      <c r="R2373" s="9" t="s">
        <v>213</v>
      </c>
      <c r="S2373" s="32" t="s">
        <v>147</v>
      </c>
    </row>
    <row r="2374" spans="1:19" s="1" customFormat="1" x14ac:dyDescent="0.2">
      <c r="A2374" s="27" t="e">
        <f t="shared" si="37"/>
        <v>#VALUE!</v>
      </c>
      <c r="B2374" s="186" t="s">
        <v>147</v>
      </c>
      <c r="C2374" s="9">
        <v>2004</v>
      </c>
      <c r="D2374" s="9" t="s">
        <v>140</v>
      </c>
      <c r="E2374" s="9">
        <v>8</v>
      </c>
      <c r="F2374" s="69">
        <v>0.81469907407407405</v>
      </c>
      <c r="G2374" s="22">
        <v>0.56469907407407405</v>
      </c>
      <c r="H2374" s="90" t="s">
        <v>620</v>
      </c>
      <c r="I2374" s="9" t="s">
        <v>146</v>
      </c>
      <c r="J2374" s="14">
        <v>1.6</v>
      </c>
      <c r="K2374" s="13" t="s">
        <v>147</v>
      </c>
      <c r="L2374" s="13" t="s">
        <v>147</v>
      </c>
      <c r="M2374" s="14" t="s">
        <v>321</v>
      </c>
      <c r="N2374" s="19">
        <v>35.61</v>
      </c>
      <c r="O2374" s="19">
        <v>-90.072000000000003</v>
      </c>
      <c r="P2374" s="17">
        <v>19.47</v>
      </c>
      <c r="Q2374" s="9" t="s">
        <v>1</v>
      </c>
      <c r="R2374" s="9" t="s">
        <v>220</v>
      </c>
      <c r="S2374" s="32" t="s">
        <v>147</v>
      </c>
    </row>
    <row r="2375" spans="1:19" s="1" customFormat="1" x14ac:dyDescent="0.2">
      <c r="A2375" s="27" t="e">
        <f t="shared" si="37"/>
        <v>#VALUE!</v>
      </c>
      <c r="B2375" s="186" t="s">
        <v>147</v>
      </c>
      <c r="C2375" s="9">
        <v>2004</v>
      </c>
      <c r="D2375" s="9" t="s">
        <v>136</v>
      </c>
      <c r="E2375" s="9">
        <v>23</v>
      </c>
      <c r="F2375" s="69">
        <v>0.37385416666666665</v>
      </c>
      <c r="G2375" s="22">
        <v>0.16552083333333334</v>
      </c>
      <c r="H2375" s="90" t="s">
        <v>619</v>
      </c>
      <c r="I2375" s="9" t="s">
        <v>146</v>
      </c>
      <c r="J2375" s="14">
        <v>1.6</v>
      </c>
      <c r="K2375" s="13" t="s">
        <v>147</v>
      </c>
      <c r="L2375" s="13" t="s">
        <v>147</v>
      </c>
      <c r="M2375" s="14" t="s">
        <v>321</v>
      </c>
      <c r="N2375" s="19">
        <v>35.902999999999999</v>
      </c>
      <c r="O2375" s="19">
        <v>-89.954999999999998</v>
      </c>
      <c r="P2375" s="17">
        <v>11.53</v>
      </c>
      <c r="Q2375" s="9" t="s">
        <v>1</v>
      </c>
      <c r="R2375" s="9" t="s">
        <v>213</v>
      </c>
      <c r="S2375" s="32" t="s">
        <v>147</v>
      </c>
    </row>
    <row r="2376" spans="1:19" s="1" customFormat="1" x14ac:dyDescent="0.2">
      <c r="A2376" s="27" t="e">
        <f t="shared" si="37"/>
        <v>#VALUE!</v>
      </c>
      <c r="B2376" s="186" t="s">
        <v>147</v>
      </c>
      <c r="C2376" s="9">
        <v>2004</v>
      </c>
      <c r="D2376" s="9" t="s">
        <v>138</v>
      </c>
      <c r="E2376" s="9">
        <v>3</v>
      </c>
      <c r="F2376" s="69">
        <v>0.94030092592592596</v>
      </c>
      <c r="G2376" s="22">
        <v>0.69030092592592596</v>
      </c>
      <c r="H2376" s="90" t="s">
        <v>620</v>
      </c>
      <c r="I2376" s="9" t="s">
        <v>146</v>
      </c>
      <c r="J2376" s="14">
        <v>1.9</v>
      </c>
      <c r="K2376" s="13" t="s">
        <v>147</v>
      </c>
      <c r="L2376" s="13" t="s">
        <v>147</v>
      </c>
      <c r="M2376" s="14" t="s">
        <v>321</v>
      </c>
      <c r="N2376" s="19">
        <v>35.868000000000002</v>
      </c>
      <c r="O2376" s="19">
        <v>-89.954999999999998</v>
      </c>
      <c r="P2376" s="17">
        <v>9.17</v>
      </c>
      <c r="Q2376" s="9" t="s">
        <v>1</v>
      </c>
      <c r="R2376" s="9" t="s">
        <v>221</v>
      </c>
      <c r="S2376" s="32" t="s">
        <v>147</v>
      </c>
    </row>
    <row r="2377" spans="1:19" s="1" customFormat="1" x14ac:dyDescent="0.2">
      <c r="A2377" s="27" t="e">
        <f t="shared" si="37"/>
        <v>#VALUE!</v>
      </c>
      <c r="B2377" s="186" t="s">
        <v>147</v>
      </c>
      <c r="C2377" s="9">
        <v>2004</v>
      </c>
      <c r="D2377" s="9" t="s">
        <v>138</v>
      </c>
      <c r="E2377" s="9">
        <v>26</v>
      </c>
      <c r="F2377" s="69">
        <v>0.35068287037037038</v>
      </c>
      <c r="G2377" s="22">
        <v>0.10068287037037038</v>
      </c>
      <c r="H2377" s="90" t="s">
        <v>620</v>
      </c>
      <c r="I2377" s="9" t="s">
        <v>146</v>
      </c>
      <c r="J2377" s="14">
        <v>1.7</v>
      </c>
      <c r="K2377" s="13" t="s">
        <v>147</v>
      </c>
      <c r="L2377" s="13" t="s">
        <v>147</v>
      </c>
      <c r="M2377" s="14" t="s">
        <v>321</v>
      </c>
      <c r="N2377" s="19">
        <v>35.773000000000003</v>
      </c>
      <c r="O2377" s="19">
        <v>-90.141000000000005</v>
      </c>
      <c r="P2377" s="83">
        <v>0</v>
      </c>
      <c r="Q2377" s="9" t="s">
        <v>1</v>
      </c>
      <c r="R2377" s="9" t="s">
        <v>222</v>
      </c>
      <c r="S2377" s="32" t="s">
        <v>147</v>
      </c>
    </row>
    <row r="2378" spans="1:19" s="1" customFormat="1" x14ac:dyDescent="0.2">
      <c r="A2378" s="27" t="e">
        <f t="shared" si="37"/>
        <v>#VALUE!</v>
      </c>
      <c r="B2378" s="186" t="s">
        <v>147</v>
      </c>
      <c r="C2378" s="9">
        <v>2004</v>
      </c>
      <c r="D2378" s="9" t="s">
        <v>131</v>
      </c>
      <c r="E2378" s="9">
        <v>28</v>
      </c>
      <c r="F2378" s="69">
        <v>0.72624999999999995</v>
      </c>
      <c r="G2378" s="22">
        <v>0.47625000000000001</v>
      </c>
      <c r="H2378" s="90" t="s">
        <v>620</v>
      </c>
      <c r="I2378" s="9" t="s">
        <v>146</v>
      </c>
      <c r="J2378" s="14">
        <v>1.7</v>
      </c>
      <c r="K2378" s="13" t="s">
        <v>147</v>
      </c>
      <c r="L2378" s="13" t="s">
        <v>147</v>
      </c>
      <c r="M2378" s="14" t="s">
        <v>321</v>
      </c>
      <c r="N2378" s="19">
        <v>35.902000000000001</v>
      </c>
      <c r="O2378" s="19">
        <v>-89.930999999999997</v>
      </c>
      <c r="P2378" s="83">
        <v>11.74</v>
      </c>
      <c r="Q2378" s="9" t="s">
        <v>1</v>
      </c>
      <c r="R2378" s="9" t="s">
        <v>213</v>
      </c>
      <c r="S2378" s="32" t="s">
        <v>147</v>
      </c>
    </row>
    <row r="2379" spans="1:19" s="1" customFormat="1" x14ac:dyDescent="0.2">
      <c r="A2379" s="27" t="e">
        <f t="shared" si="37"/>
        <v>#VALUE!</v>
      </c>
      <c r="B2379" s="186" t="s">
        <v>147</v>
      </c>
      <c r="C2379" s="9">
        <v>2005</v>
      </c>
      <c r="D2379" s="9" t="s">
        <v>133</v>
      </c>
      <c r="E2379" s="9">
        <v>1</v>
      </c>
      <c r="F2379" s="85">
        <v>0.82352731481481489</v>
      </c>
      <c r="G2379" s="22">
        <v>0.57353009259259258</v>
      </c>
      <c r="H2379" s="90" t="s">
        <v>620</v>
      </c>
      <c r="I2379" s="9" t="s">
        <v>146</v>
      </c>
      <c r="J2379" s="14">
        <v>1.4</v>
      </c>
      <c r="K2379" s="13" t="s">
        <v>147</v>
      </c>
      <c r="L2379" s="13" t="s">
        <v>147</v>
      </c>
      <c r="M2379" s="14" t="s">
        <v>321</v>
      </c>
      <c r="N2379" s="19">
        <v>35.82</v>
      </c>
      <c r="O2379" s="19">
        <v>-90.05</v>
      </c>
      <c r="P2379" s="17">
        <v>8.68</v>
      </c>
      <c r="Q2379" s="9" t="s">
        <v>1</v>
      </c>
      <c r="R2379" s="9" t="s">
        <v>208</v>
      </c>
      <c r="S2379" s="32" t="s">
        <v>147</v>
      </c>
    </row>
    <row r="2380" spans="1:19" s="1" customFormat="1" x14ac:dyDescent="0.2">
      <c r="A2380" s="27" t="e">
        <f t="shared" si="37"/>
        <v>#VALUE!</v>
      </c>
      <c r="B2380" s="186" t="s">
        <v>147</v>
      </c>
      <c r="C2380" s="9">
        <v>2005</v>
      </c>
      <c r="D2380" s="9" t="s">
        <v>133</v>
      </c>
      <c r="E2380" s="9">
        <v>10</v>
      </c>
      <c r="F2380" s="85">
        <v>0.58673368055555553</v>
      </c>
      <c r="G2380" s="22">
        <v>0.33673611111111112</v>
      </c>
      <c r="H2380" s="90" t="s">
        <v>620</v>
      </c>
      <c r="I2380" s="9" t="s">
        <v>146</v>
      </c>
      <c r="J2380" s="14">
        <v>4.0999999999999996</v>
      </c>
      <c r="K2380" s="13" t="s">
        <v>147</v>
      </c>
      <c r="L2380" s="13" t="s">
        <v>147</v>
      </c>
      <c r="M2380" s="14" t="s">
        <v>369</v>
      </c>
      <c r="N2380" s="19">
        <v>35.76</v>
      </c>
      <c r="O2380" s="19">
        <v>-90.25</v>
      </c>
      <c r="P2380" s="17">
        <v>15.3</v>
      </c>
      <c r="Q2380" s="9" t="s">
        <v>1</v>
      </c>
      <c r="R2380" s="9" t="s">
        <v>223</v>
      </c>
      <c r="S2380" s="32" t="s">
        <v>147</v>
      </c>
    </row>
    <row r="2381" spans="1:19" s="1" customFormat="1" x14ac:dyDescent="0.2">
      <c r="A2381" s="27" t="e">
        <f t="shared" si="37"/>
        <v>#VALUE!</v>
      </c>
      <c r="B2381" s="186" t="s">
        <v>147</v>
      </c>
      <c r="C2381" s="9">
        <v>2005</v>
      </c>
      <c r="D2381" s="9" t="s">
        <v>140</v>
      </c>
      <c r="E2381" s="9">
        <v>13</v>
      </c>
      <c r="F2381" s="85">
        <v>0.67919513888888883</v>
      </c>
      <c r="G2381" s="22">
        <v>0.42918981481481483</v>
      </c>
      <c r="H2381" s="90" t="s">
        <v>620</v>
      </c>
      <c r="I2381" s="9" t="s">
        <v>146</v>
      </c>
      <c r="J2381" s="14">
        <v>1.5</v>
      </c>
      <c r="K2381" s="13" t="s">
        <v>147</v>
      </c>
      <c r="L2381" s="13" t="s">
        <v>147</v>
      </c>
      <c r="M2381" s="14" t="s">
        <v>321</v>
      </c>
      <c r="N2381" s="19">
        <v>35.78</v>
      </c>
      <c r="O2381" s="19">
        <v>-90.18</v>
      </c>
      <c r="P2381" s="17">
        <v>7.74</v>
      </c>
      <c r="Q2381" s="9" t="s">
        <v>1</v>
      </c>
      <c r="R2381" s="9" t="s">
        <v>224</v>
      </c>
      <c r="S2381" s="32" t="s">
        <v>147</v>
      </c>
    </row>
    <row r="2382" spans="1:19" s="1" customFormat="1" x14ac:dyDescent="0.2">
      <c r="A2382" s="27" t="e">
        <f t="shared" si="37"/>
        <v>#VALUE!</v>
      </c>
      <c r="B2382" s="186" t="s">
        <v>147</v>
      </c>
      <c r="C2382" s="9">
        <v>2005</v>
      </c>
      <c r="D2382" s="9" t="s">
        <v>141</v>
      </c>
      <c r="E2382" s="9">
        <v>1</v>
      </c>
      <c r="F2382" s="85">
        <v>0.5260590277777778</v>
      </c>
      <c r="G2382" s="22">
        <v>0.3177314814814815</v>
      </c>
      <c r="H2382" s="90" t="s">
        <v>619</v>
      </c>
      <c r="I2382" s="9" t="s">
        <v>146</v>
      </c>
      <c r="J2382" s="14">
        <v>4.0999999999999996</v>
      </c>
      <c r="K2382" s="13" t="s">
        <v>147</v>
      </c>
      <c r="L2382" s="14">
        <v>4.2</v>
      </c>
      <c r="M2382" s="76" t="s">
        <v>368</v>
      </c>
      <c r="N2382" s="19">
        <v>35.83</v>
      </c>
      <c r="O2382" s="19">
        <v>-90.15</v>
      </c>
      <c r="P2382" s="17">
        <v>9.67</v>
      </c>
      <c r="Q2382" s="9" t="s">
        <v>1</v>
      </c>
      <c r="R2382" s="9" t="s">
        <v>225</v>
      </c>
      <c r="S2382" s="32" t="s">
        <v>147</v>
      </c>
    </row>
    <row r="2383" spans="1:19" s="1" customFormat="1" x14ac:dyDescent="0.2">
      <c r="A2383" s="27" t="e">
        <f t="shared" si="37"/>
        <v>#VALUE!</v>
      </c>
      <c r="B2383" s="186" t="s">
        <v>147</v>
      </c>
      <c r="C2383" s="9">
        <v>2005</v>
      </c>
      <c r="D2383" s="9" t="s">
        <v>141</v>
      </c>
      <c r="E2383" s="9">
        <v>1</v>
      </c>
      <c r="F2383" s="85">
        <v>0.53907164351851855</v>
      </c>
      <c r="G2383" s="22">
        <v>0.33074074074074072</v>
      </c>
      <c r="H2383" s="90" t="s">
        <v>619</v>
      </c>
      <c r="I2383" s="9" t="s">
        <v>146</v>
      </c>
      <c r="J2383" s="14">
        <v>2.2000000000000002</v>
      </c>
      <c r="K2383" s="13" t="s">
        <v>147</v>
      </c>
      <c r="L2383" s="13" t="s">
        <v>147</v>
      </c>
      <c r="M2383" s="14" t="s">
        <v>321</v>
      </c>
      <c r="N2383" s="19">
        <v>35.840000000000003</v>
      </c>
      <c r="O2383" s="19">
        <v>-90.15</v>
      </c>
      <c r="P2383" s="17">
        <v>10.07</v>
      </c>
      <c r="Q2383" s="9" t="s">
        <v>1</v>
      </c>
      <c r="R2383" s="9" t="s">
        <v>225</v>
      </c>
      <c r="S2383" s="32" t="s">
        <v>147</v>
      </c>
    </row>
    <row r="2384" spans="1:19" s="1" customFormat="1" x14ac:dyDescent="0.2">
      <c r="A2384" s="27" t="e">
        <f t="shared" si="37"/>
        <v>#VALUE!</v>
      </c>
      <c r="B2384" s="186" t="s">
        <v>147</v>
      </c>
      <c r="C2384" s="9">
        <v>2005</v>
      </c>
      <c r="D2384" s="9" t="s">
        <v>141</v>
      </c>
      <c r="E2384" s="9">
        <v>1</v>
      </c>
      <c r="F2384" s="85">
        <v>0.61060428240740738</v>
      </c>
      <c r="G2384" s="22">
        <v>0.40226851851851847</v>
      </c>
      <c r="H2384" s="90" t="s">
        <v>619</v>
      </c>
      <c r="I2384" s="9" t="s">
        <v>146</v>
      </c>
      <c r="J2384" s="14">
        <v>2.6</v>
      </c>
      <c r="K2384" s="13" t="s">
        <v>147</v>
      </c>
      <c r="L2384" s="13" t="s">
        <v>147</v>
      </c>
      <c r="M2384" s="14" t="s">
        <v>321</v>
      </c>
      <c r="N2384" s="19">
        <v>35.83</v>
      </c>
      <c r="O2384" s="19">
        <v>-90.15</v>
      </c>
      <c r="P2384" s="17">
        <v>9.48</v>
      </c>
      <c r="Q2384" s="9" t="s">
        <v>1</v>
      </c>
      <c r="R2384" s="9" t="s">
        <v>225</v>
      </c>
      <c r="S2384" s="32" t="s">
        <v>147</v>
      </c>
    </row>
    <row r="2385" spans="1:19" s="1" customFormat="1" x14ac:dyDescent="0.2">
      <c r="A2385" s="27" t="e">
        <f t="shared" si="37"/>
        <v>#VALUE!</v>
      </c>
      <c r="B2385" s="186" t="s">
        <v>147</v>
      </c>
      <c r="C2385" s="9">
        <v>2005</v>
      </c>
      <c r="D2385" s="9" t="s">
        <v>141</v>
      </c>
      <c r="E2385" s="9">
        <v>1</v>
      </c>
      <c r="F2385" s="85">
        <v>0.68220543981481485</v>
      </c>
      <c r="G2385" s="22">
        <v>0.47387731481481482</v>
      </c>
      <c r="H2385" s="90" t="s">
        <v>619</v>
      </c>
      <c r="I2385" s="9" t="s">
        <v>146</v>
      </c>
      <c r="J2385" s="14">
        <v>1.9</v>
      </c>
      <c r="K2385" s="13" t="s">
        <v>147</v>
      </c>
      <c r="L2385" s="13" t="s">
        <v>147</v>
      </c>
      <c r="M2385" s="14" t="s">
        <v>321</v>
      </c>
      <c r="N2385" s="19">
        <v>35.840000000000003</v>
      </c>
      <c r="O2385" s="19">
        <v>-90.15</v>
      </c>
      <c r="P2385" s="17">
        <v>9.18</v>
      </c>
      <c r="Q2385" s="9" t="s">
        <v>1</v>
      </c>
      <c r="R2385" s="9" t="s">
        <v>225</v>
      </c>
      <c r="S2385" s="32" t="s">
        <v>147</v>
      </c>
    </row>
    <row r="2386" spans="1:19" s="1" customFormat="1" x14ac:dyDescent="0.2">
      <c r="A2386" s="27" t="e">
        <f t="shared" si="37"/>
        <v>#VALUE!</v>
      </c>
      <c r="B2386" s="186" t="s">
        <v>147</v>
      </c>
      <c r="C2386" s="9">
        <v>2005</v>
      </c>
      <c r="D2386" s="9" t="s">
        <v>141</v>
      </c>
      <c r="E2386" s="9">
        <v>1</v>
      </c>
      <c r="F2386" s="85">
        <v>0.75098703703703695</v>
      </c>
      <c r="G2386" s="22">
        <v>0.54265046296296293</v>
      </c>
      <c r="H2386" s="90" t="s">
        <v>619</v>
      </c>
      <c r="I2386" s="9" t="s">
        <v>146</v>
      </c>
      <c r="J2386" s="14">
        <v>1.4</v>
      </c>
      <c r="K2386" s="13" t="s">
        <v>147</v>
      </c>
      <c r="L2386" s="13" t="s">
        <v>147</v>
      </c>
      <c r="M2386" s="14" t="s">
        <v>321</v>
      </c>
      <c r="N2386" s="19">
        <v>35.83</v>
      </c>
      <c r="O2386" s="19">
        <v>-90.15</v>
      </c>
      <c r="P2386" s="17">
        <v>9.6</v>
      </c>
      <c r="Q2386" s="9" t="s">
        <v>1</v>
      </c>
      <c r="R2386" s="9" t="s">
        <v>225</v>
      </c>
      <c r="S2386" s="32" t="s">
        <v>147</v>
      </c>
    </row>
    <row r="2387" spans="1:19" s="1" customFormat="1" x14ac:dyDescent="0.2">
      <c r="A2387" s="27" t="e">
        <f t="shared" si="37"/>
        <v>#VALUE!</v>
      </c>
      <c r="B2387" s="186" t="s">
        <v>147</v>
      </c>
      <c r="C2387" s="9">
        <v>2005</v>
      </c>
      <c r="D2387" s="9" t="s">
        <v>141</v>
      </c>
      <c r="E2387" s="9">
        <v>2</v>
      </c>
      <c r="F2387" s="85">
        <v>0.83859479166666662</v>
      </c>
      <c r="G2387" s="22">
        <v>0.63026620370370368</v>
      </c>
      <c r="H2387" s="90" t="s">
        <v>619</v>
      </c>
      <c r="I2387" s="9" t="s">
        <v>146</v>
      </c>
      <c r="J2387" s="14">
        <v>2.4</v>
      </c>
      <c r="K2387" s="13" t="s">
        <v>147</v>
      </c>
      <c r="L2387" s="13" t="s">
        <v>147</v>
      </c>
      <c r="M2387" s="14" t="s">
        <v>321</v>
      </c>
      <c r="N2387" s="19">
        <v>35.83</v>
      </c>
      <c r="O2387" s="19">
        <v>-90.15</v>
      </c>
      <c r="P2387" s="17">
        <v>9.91</v>
      </c>
      <c r="Q2387" s="9" t="s">
        <v>1</v>
      </c>
      <c r="R2387" s="9" t="s">
        <v>225</v>
      </c>
      <c r="S2387" s="32" t="s">
        <v>147</v>
      </c>
    </row>
    <row r="2388" spans="1:19" s="1" customFormat="1" x14ac:dyDescent="0.2">
      <c r="A2388" s="27" t="e">
        <f t="shared" si="37"/>
        <v>#VALUE!</v>
      </c>
      <c r="B2388" s="186" t="s">
        <v>147</v>
      </c>
      <c r="C2388" s="9">
        <v>2005</v>
      </c>
      <c r="D2388" s="9" t="s">
        <v>141</v>
      </c>
      <c r="E2388" s="9">
        <v>9</v>
      </c>
      <c r="F2388" s="85">
        <v>2.5087268518518519E-2</v>
      </c>
      <c r="G2388" s="22">
        <v>0.8167592592592593</v>
      </c>
      <c r="H2388" s="90" t="s">
        <v>619</v>
      </c>
      <c r="I2388" s="9" t="s">
        <v>146</v>
      </c>
      <c r="J2388" s="14">
        <v>1.5</v>
      </c>
      <c r="K2388" s="13" t="s">
        <v>147</v>
      </c>
      <c r="L2388" s="13" t="s">
        <v>147</v>
      </c>
      <c r="M2388" s="14" t="s">
        <v>321</v>
      </c>
      <c r="N2388" s="19">
        <v>35.840000000000003</v>
      </c>
      <c r="O2388" s="19">
        <v>-90.15</v>
      </c>
      <c r="P2388" s="17">
        <v>8.7899999999999991</v>
      </c>
      <c r="Q2388" s="9" t="s">
        <v>1</v>
      </c>
      <c r="R2388" s="9" t="s">
        <v>225</v>
      </c>
      <c r="S2388" s="32" t="s">
        <v>147</v>
      </c>
    </row>
    <row r="2389" spans="1:19" s="1" customFormat="1" x14ac:dyDescent="0.2">
      <c r="A2389" s="27" t="e">
        <f t="shared" si="37"/>
        <v>#VALUE!</v>
      </c>
      <c r="B2389" s="186" t="s">
        <v>147</v>
      </c>
      <c r="C2389" s="9">
        <v>2005</v>
      </c>
      <c r="D2389" s="9" t="s">
        <v>141</v>
      </c>
      <c r="E2389" s="9">
        <v>10</v>
      </c>
      <c r="F2389" s="85">
        <v>0.77197638888888898</v>
      </c>
      <c r="G2389" s="22">
        <v>0.56364583333333329</v>
      </c>
      <c r="H2389" s="90" t="s">
        <v>619</v>
      </c>
      <c r="I2389" s="9" t="s">
        <v>146</v>
      </c>
      <c r="J2389" s="14">
        <v>2.2000000000000002</v>
      </c>
      <c r="K2389" s="13" t="s">
        <v>147</v>
      </c>
      <c r="L2389" s="13" t="s">
        <v>147</v>
      </c>
      <c r="M2389" s="14" t="s">
        <v>321</v>
      </c>
      <c r="N2389" s="19">
        <v>35.83</v>
      </c>
      <c r="O2389" s="19">
        <v>-90.15</v>
      </c>
      <c r="P2389" s="17">
        <v>9.1300000000000008</v>
      </c>
      <c r="Q2389" s="9" t="s">
        <v>1</v>
      </c>
      <c r="R2389" s="9" t="s">
        <v>225</v>
      </c>
      <c r="S2389" s="32" t="s">
        <v>147</v>
      </c>
    </row>
    <row r="2390" spans="1:19" s="1" customFormat="1" x14ac:dyDescent="0.2">
      <c r="A2390" s="27" t="e">
        <f t="shared" si="37"/>
        <v>#VALUE!</v>
      </c>
      <c r="B2390" s="186" t="s">
        <v>147</v>
      </c>
      <c r="C2390" s="9">
        <v>2005</v>
      </c>
      <c r="D2390" s="9" t="s">
        <v>141</v>
      </c>
      <c r="E2390" s="9">
        <v>16</v>
      </c>
      <c r="F2390" s="85">
        <v>0.73013587962962967</v>
      </c>
      <c r="G2390" s="22">
        <v>0.52180555555555552</v>
      </c>
      <c r="H2390" s="90" t="s">
        <v>619</v>
      </c>
      <c r="I2390" s="9" t="s">
        <v>146</v>
      </c>
      <c r="J2390" s="14">
        <v>1.5</v>
      </c>
      <c r="K2390" s="13" t="s">
        <v>147</v>
      </c>
      <c r="L2390" s="13" t="s">
        <v>147</v>
      </c>
      <c r="M2390" s="14" t="s">
        <v>321</v>
      </c>
      <c r="N2390" s="19">
        <v>35.840000000000003</v>
      </c>
      <c r="O2390" s="19">
        <v>-90.15</v>
      </c>
      <c r="P2390" s="17">
        <v>9.0299999999999994</v>
      </c>
      <c r="Q2390" s="9" t="s">
        <v>1</v>
      </c>
      <c r="R2390" s="9" t="s">
        <v>225</v>
      </c>
      <c r="S2390" s="32" t="s">
        <v>147</v>
      </c>
    </row>
    <row r="2391" spans="1:19" s="1" customFormat="1" x14ac:dyDescent="0.2">
      <c r="A2391" s="27" t="e">
        <f t="shared" si="37"/>
        <v>#VALUE!</v>
      </c>
      <c r="B2391" s="186" t="s">
        <v>147</v>
      </c>
      <c r="C2391" s="9">
        <v>2005</v>
      </c>
      <c r="D2391" s="9" t="s">
        <v>141</v>
      </c>
      <c r="E2391" s="9">
        <v>30</v>
      </c>
      <c r="F2391" s="85">
        <v>0.81441747685185184</v>
      </c>
      <c r="G2391" s="22">
        <v>0.60597222222222225</v>
      </c>
      <c r="H2391" s="90" t="s">
        <v>619</v>
      </c>
      <c r="I2391" s="9" t="s">
        <v>146</v>
      </c>
      <c r="J2391" s="14">
        <v>1.6</v>
      </c>
      <c r="K2391" s="13" t="s">
        <v>147</v>
      </c>
      <c r="L2391" s="13" t="s">
        <v>147</v>
      </c>
      <c r="M2391" s="14" t="s">
        <v>321</v>
      </c>
      <c r="N2391" s="19">
        <v>35.81</v>
      </c>
      <c r="O2391" s="19">
        <v>-90.16</v>
      </c>
      <c r="P2391" s="17">
        <v>10.52</v>
      </c>
      <c r="Q2391" s="9" t="s">
        <v>1</v>
      </c>
      <c r="R2391" s="9" t="s">
        <v>107</v>
      </c>
      <c r="S2391" s="32" t="s">
        <v>147</v>
      </c>
    </row>
    <row r="2392" spans="1:19" s="1" customFormat="1" x14ac:dyDescent="0.2">
      <c r="A2392" s="27" t="e">
        <f t="shared" si="37"/>
        <v>#VALUE!</v>
      </c>
      <c r="B2392" s="186" t="s">
        <v>147</v>
      </c>
      <c r="C2392" s="9">
        <v>2005</v>
      </c>
      <c r="D2392" s="9" t="s">
        <v>137</v>
      </c>
      <c r="E2392" s="9">
        <v>5</v>
      </c>
      <c r="F2392" s="85">
        <v>8.1279513888888891E-2</v>
      </c>
      <c r="G2392" s="22">
        <v>0.87295138888888879</v>
      </c>
      <c r="H2392" s="90" t="s">
        <v>619</v>
      </c>
      <c r="I2392" s="9" t="s">
        <v>146</v>
      </c>
      <c r="J2392" s="14">
        <v>1.5</v>
      </c>
      <c r="K2392" s="13" t="s">
        <v>147</v>
      </c>
      <c r="L2392" s="13" t="s">
        <v>147</v>
      </c>
      <c r="M2392" s="14" t="s">
        <v>321</v>
      </c>
      <c r="N2392" s="19">
        <v>35.92</v>
      </c>
      <c r="O2392" s="19">
        <v>-90.03</v>
      </c>
      <c r="P2392" s="17">
        <v>9.02</v>
      </c>
      <c r="Q2392" s="9" t="s">
        <v>1</v>
      </c>
      <c r="R2392" s="9" t="s">
        <v>214</v>
      </c>
      <c r="S2392" s="32" t="s">
        <v>147</v>
      </c>
    </row>
    <row r="2393" spans="1:19" s="1" customFormat="1" x14ac:dyDescent="0.2">
      <c r="A2393" s="27" t="e">
        <f t="shared" si="37"/>
        <v>#VALUE!</v>
      </c>
      <c r="B2393" s="186" t="s">
        <v>147</v>
      </c>
      <c r="C2393" s="9">
        <v>2005</v>
      </c>
      <c r="D2393" s="9" t="s">
        <v>137</v>
      </c>
      <c r="E2393" s="9">
        <v>15</v>
      </c>
      <c r="F2393" s="85">
        <v>0.46569710648148149</v>
      </c>
      <c r="G2393" s="22">
        <v>0.2573611111111111</v>
      </c>
      <c r="H2393" s="90" t="s">
        <v>619</v>
      </c>
      <c r="I2393" s="9" t="s">
        <v>146</v>
      </c>
      <c r="J2393" s="14">
        <v>1.6</v>
      </c>
      <c r="K2393" s="13" t="s">
        <v>147</v>
      </c>
      <c r="L2393" s="13" t="s">
        <v>147</v>
      </c>
      <c r="M2393" s="14" t="s">
        <v>321</v>
      </c>
      <c r="N2393" s="19">
        <v>35.83</v>
      </c>
      <c r="O2393" s="19">
        <v>-90.15</v>
      </c>
      <c r="P2393" s="17">
        <v>9.93</v>
      </c>
      <c r="Q2393" s="9" t="s">
        <v>1</v>
      </c>
      <c r="R2393" s="9" t="s">
        <v>225</v>
      </c>
      <c r="S2393" s="32" t="s">
        <v>147</v>
      </c>
    </row>
    <row r="2394" spans="1:19" s="1" customFormat="1" x14ac:dyDescent="0.2">
      <c r="A2394" s="27" t="e">
        <f t="shared" si="37"/>
        <v>#VALUE!</v>
      </c>
      <c r="B2394" s="186" t="s">
        <v>147</v>
      </c>
      <c r="C2394" s="9">
        <v>2005</v>
      </c>
      <c r="D2394" s="9" t="s">
        <v>137</v>
      </c>
      <c r="E2394" s="9">
        <v>17</v>
      </c>
      <c r="F2394" s="85">
        <v>0.62138287037037043</v>
      </c>
      <c r="G2394" s="22">
        <v>0.41304398148148147</v>
      </c>
      <c r="H2394" s="90" t="s">
        <v>619</v>
      </c>
      <c r="I2394" s="9" t="s">
        <v>146</v>
      </c>
      <c r="J2394" s="14">
        <v>1.5</v>
      </c>
      <c r="K2394" s="13" t="s">
        <v>147</v>
      </c>
      <c r="L2394" s="13" t="s">
        <v>147</v>
      </c>
      <c r="M2394" s="14" t="s">
        <v>321</v>
      </c>
      <c r="N2394" s="19">
        <v>35.78</v>
      </c>
      <c r="O2394" s="19">
        <v>-90.14</v>
      </c>
      <c r="P2394" s="17">
        <v>0.22</v>
      </c>
      <c r="Q2394" s="9" t="s">
        <v>1</v>
      </c>
      <c r="R2394" s="9" t="s">
        <v>222</v>
      </c>
      <c r="S2394" s="32" t="s">
        <v>147</v>
      </c>
    </row>
    <row r="2395" spans="1:19" s="1" customFormat="1" x14ac:dyDescent="0.2">
      <c r="A2395" s="27" t="e">
        <f t="shared" si="37"/>
        <v>#VALUE!</v>
      </c>
      <c r="B2395" s="186" t="s">
        <v>147</v>
      </c>
      <c r="C2395" s="9">
        <v>2005</v>
      </c>
      <c r="D2395" s="9" t="s">
        <v>135</v>
      </c>
      <c r="E2395" s="9">
        <v>13</v>
      </c>
      <c r="F2395" s="85">
        <v>0.50570844907407408</v>
      </c>
      <c r="G2395" s="22">
        <v>0.29737268518518517</v>
      </c>
      <c r="H2395" s="90" t="s">
        <v>619</v>
      </c>
      <c r="I2395" s="9" t="s">
        <v>146</v>
      </c>
      <c r="J2395" s="14">
        <v>2.8</v>
      </c>
      <c r="K2395" s="13" t="s">
        <v>147</v>
      </c>
      <c r="L2395" s="13" t="s">
        <v>147</v>
      </c>
      <c r="M2395" s="14" t="s">
        <v>321</v>
      </c>
      <c r="N2395" s="19">
        <v>35.81</v>
      </c>
      <c r="O2395" s="19">
        <v>-90.16</v>
      </c>
      <c r="P2395" s="17">
        <v>10.64</v>
      </c>
      <c r="Q2395" s="9" t="s">
        <v>1</v>
      </c>
      <c r="R2395" s="9" t="s">
        <v>107</v>
      </c>
      <c r="S2395" s="32" t="s">
        <v>147</v>
      </c>
    </row>
    <row r="2396" spans="1:19" s="1" customFormat="1" x14ac:dyDescent="0.2">
      <c r="A2396" s="27" t="e">
        <f t="shared" si="37"/>
        <v>#VALUE!</v>
      </c>
      <c r="B2396" s="186" t="s">
        <v>147</v>
      </c>
      <c r="C2396" s="9">
        <v>2005</v>
      </c>
      <c r="D2396" s="9" t="s">
        <v>135</v>
      </c>
      <c r="E2396" s="9">
        <v>17</v>
      </c>
      <c r="F2396" s="85">
        <v>4.3699652777777771E-2</v>
      </c>
      <c r="G2396" s="22">
        <v>0.83537037037037043</v>
      </c>
      <c r="H2396" s="90" t="s">
        <v>619</v>
      </c>
      <c r="I2396" s="9" t="s">
        <v>146</v>
      </c>
      <c r="J2396" s="14">
        <v>2.2999999999999998</v>
      </c>
      <c r="K2396" s="13" t="s">
        <v>147</v>
      </c>
      <c r="L2396" s="13" t="s">
        <v>147</v>
      </c>
      <c r="M2396" s="14" t="s">
        <v>321</v>
      </c>
      <c r="N2396" s="19">
        <v>35.840000000000003</v>
      </c>
      <c r="O2396" s="19">
        <v>-90.15</v>
      </c>
      <c r="P2396" s="17">
        <v>8.9499999999999993</v>
      </c>
      <c r="Q2396" s="9" t="s">
        <v>1</v>
      </c>
      <c r="R2396" s="9" t="s">
        <v>225</v>
      </c>
      <c r="S2396" s="32" t="s">
        <v>147</v>
      </c>
    </row>
    <row r="2397" spans="1:19" s="1" customFormat="1" x14ac:dyDescent="0.2">
      <c r="A2397" s="27" t="e">
        <f t="shared" si="37"/>
        <v>#VALUE!</v>
      </c>
      <c r="B2397" s="186" t="s">
        <v>147</v>
      </c>
      <c r="C2397" s="9">
        <v>2005</v>
      </c>
      <c r="D2397" s="9" t="s">
        <v>135</v>
      </c>
      <c r="E2397" s="9">
        <v>31</v>
      </c>
      <c r="F2397" s="85">
        <v>0.84983275462962959</v>
      </c>
      <c r="G2397" s="22">
        <v>0.64150462962962962</v>
      </c>
      <c r="H2397" s="90" t="s">
        <v>619</v>
      </c>
      <c r="I2397" s="9" t="s">
        <v>146</v>
      </c>
      <c r="J2397" s="14">
        <v>1.6</v>
      </c>
      <c r="K2397" s="13" t="s">
        <v>147</v>
      </c>
      <c r="L2397" s="13" t="s">
        <v>147</v>
      </c>
      <c r="M2397" s="14" t="s">
        <v>321</v>
      </c>
      <c r="N2397" s="19">
        <v>35.92</v>
      </c>
      <c r="O2397" s="19">
        <v>-89.94</v>
      </c>
      <c r="P2397" s="17">
        <v>7.84</v>
      </c>
      <c r="Q2397" s="9" t="s">
        <v>1</v>
      </c>
      <c r="R2397" s="9" t="s">
        <v>209</v>
      </c>
      <c r="S2397" s="32" t="s">
        <v>147</v>
      </c>
    </row>
    <row r="2398" spans="1:19" s="1" customFormat="1" ht="56.25" x14ac:dyDescent="0.2">
      <c r="A2398" s="27" t="e">
        <f t="shared" si="37"/>
        <v>#VALUE!</v>
      </c>
      <c r="B2398" s="186" t="s">
        <v>147</v>
      </c>
      <c r="C2398" s="9">
        <v>2005</v>
      </c>
      <c r="D2398" s="9" t="s">
        <v>142</v>
      </c>
      <c r="E2398" s="9">
        <v>14</v>
      </c>
      <c r="F2398" s="85">
        <v>8.9894675925925923E-3</v>
      </c>
      <c r="G2398" s="22">
        <v>0.80065972222222215</v>
      </c>
      <c r="H2398" s="90" t="s">
        <v>619</v>
      </c>
      <c r="I2398" s="9" t="s">
        <v>146</v>
      </c>
      <c r="J2398" s="14">
        <v>3</v>
      </c>
      <c r="K2398" s="14">
        <v>2.9</v>
      </c>
      <c r="L2398" s="14">
        <v>3</v>
      </c>
      <c r="M2398" s="14" t="s">
        <v>367</v>
      </c>
      <c r="N2398" s="19">
        <v>35.869999999999997</v>
      </c>
      <c r="O2398" s="19">
        <v>-90.01</v>
      </c>
      <c r="P2398" s="17">
        <v>5.44</v>
      </c>
      <c r="Q2398" s="9" t="s">
        <v>1</v>
      </c>
      <c r="R2398" s="9" t="s">
        <v>207</v>
      </c>
      <c r="S2398" s="77" t="s">
        <v>583</v>
      </c>
    </row>
    <row r="2399" spans="1:19" s="1" customFormat="1" x14ac:dyDescent="0.2">
      <c r="A2399" s="27" t="e">
        <f t="shared" si="37"/>
        <v>#VALUE!</v>
      </c>
      <c r="B2399" s="186" t="s">
        <v>147</v>
      </c>
      <c r="C2399" s="9">
        <v>2005</v>
      </c>
      <c r="D2399" s="9" t="s">
        <v>142</v>
      </c>
      <c r="E2399" s="9">
        <v>18</v>
      </c>
      <c r="F2399" s="85">
        <v>0.53182256944444439</v>
      </c>
      <c r="G2399" s="22">
        <v>0.32348379629629631</v>
      </c>
      <c r="H2399" s="90" t="s">
        <v>619</v>
      </c>
      <c r="I2399" s="9" t="s">
        <v>146</v>
      </c>
      <c r="J2399" s="14">
        <v>1.4</v>
      </c>
      <c r="K2399" s="13" t="s">
        <v>147</v>
      </c>
      <c r="L2399" s="13" t="s">
        <v>147</v>
      </c>
      <c r="M2399" s="14" t="s">
        <v>321</v>
      </c>
      <c r="N2399" s="19">
        <v>35.82</v>
      </c>
      <c r="O2399" s="19">
        <v>-90.16</v>
      </c>
      <c r="P2399" s="17">
        <v>16.38</v>
      </c>
      <c r="Q2399" s="9" t="s">
        <v>1</v>
      </c>
      <c r="R2399" s="9" t="s">
        <v>107</v>
      </c>
      <c r="S2399" s="32" t="s">
        <v>147</v>
      </c>
    </row>
    <row r="2400" spans="1:19" s="1" customFormat="1" x14ac:dyDescent="0.2">
      <c r="A2400" s="27" t="e">
        <f t="shared" si="37"/>
        <v>#VALUE!</v>
      </c>
      <c r="B2400" s="186" t="s">
        <v>147</v>
      </c>
      <c r="C2400" s="9">
        <v>2005</v>
      </c>
      <c r="D2400" s="9" t="s">
        <v>134</v>
      </c>
      <c r="E2400" s="9">
        <v>29</v>
      </c>
      <c r="F2400" s="85">
        <v>0.82129537037037037</v>
      </c>
      <c r="G2400" s="22">
        <v>0.61296296296296293</v>
      </c>
      <c r="H2400" s="90" t="s">
        <v>619</v>
      </c>
      <c r="I2400" s="9" t="s">
        <v>146</v>
      </c>
      <c r="J2400" s="14">
        <v>2.2000000000000002</v>
      </c>
      <c r="K2400" s="13" t="s">
        <v>147</v>
      </c>
      <c r="L2400" s="13" t="s">
        <v>147</v>
      </c>
      <c r="M2400" s="14" t="s">
        <v>321</v>
      </c>
      <c r="N2400" s="19">
        <v>35.869999999999997</v>
      </c>
      <c r="O2400" s="19">
        <v>-90.13</v>
      </c>
      <c r="P2400" s="17">
        <v>10.38</v>
      </c>
      <c r="Q2400" s="9" t="s">
        <v>1</v>
      </c>
      <c r="R2400" s="9" t="s">
        <v>225</v>
      </c>
      <c r="S2400" s="32" t="s">
        <v>147</v>
      </c>
    </row>
    <row r="2401" spans="1:19" s="1" customFormat="1" x14ac:dyDescent="0.2">
      <c r="A2401" s="27" t="e">
        <f t="shared" si="37"/>
        <v>#VALUE!</v>
      </c>
      <c r="B2401" s="186" t="s">
        <v>147</v>
      </c>
      <c r="C2401" s="9">
        <v>2005</v>
      </c>
      <c r="D2401" s="9" t="s">
        <v>138</v>
      </c>
      <c r="E2401" s="9">
        <v>18</v>
      </c>
      <c r="F2401" s="85">
        <v>5.7969791666666666E-2</v>
      </c>
      <c r="G2401" s="22">
        <v>0.80797453703703714</v>
      </c>
      <c r="H2401" s="90" t="s">
        <v>620</v>
      </c>
      <c r="I2401" s="9" t="s">
        <v>146</v>
      </c>
      <c r="J2401" s="14">
        <v>1.8</v>
      </c>
      <c r="K2401" s="13" t="s">
        <v>147</v>
      </c>
      <c r="L2401" s="13" t="s">
        <v>147</v>
      </c>
      <c r="M2401" s="14" t="s">
        <v>321</v>
      </c>
      <c r="N2401" s="19">
        <v>35.76</v>
      </c>
      <c r="O2401" s="19">
        <v>-90.14</v>
      </c>
      <c r="P2401" s="17">
        <v>0.14000000000000001</v>
      </c>
      <c r="Q2401" s="9" t="s">
        <v>1</v>
      </c>
      <c r="R2401" s="9" t="s">
        <v>222</v>
      </c>
      <c r="S2401" s="32" t="s">
        <v>147</v>
      </c>
    </row>
    <row r="2402" spans="1:19" s="1" customFormat="1" x14ac:dyDescent="0.2">
      <c r="A2402" s="27" t="e">
        <f t="shared" si="37"/>
        <v>#VALUE!</v>
      </c>
      <c r="B2402" s="186" t="s">
        <v>147</v>
      </c>
      <c r="C2402" s="9">
        <v>2006</v>
      </c>
      <c r="D2402" s="9" t="s">
        <v>132</v>
      </c>
      <c r="E2402" s="9">
        <v>2</v>
      </c>
      <c r="F2402" s="85">
        <v>0.52850081018518524</v>
      </c>
      <c r="G2402" s="22">
        <v>0.27849537037037037</v>
      </c>
      <c r="H2402" s="90" t="s">
        <v>620</v>
      </c>
      <c r="I2402" s="9" t="s">
        <v>146</v>
      </c>
      <c r="J2402" s="14">
        <v>1.5</v>
      </c>
      <c r="K2402" s="13" t="s">
        <v>147</v>
      </c>
      <c r="L2402" s="13" t="s">
        <v>147</v>
      </c>
      <c r="M2402" s="14" t="s">
        <v>321</v>
      </c>
      <c r="N2402" s="19">
        <v>35.85</v>
      </c>
      <c r="O2402" s="19">
        <v>-90.06</v>
      </c>
      <c r="P2402" s="17">
        <v>18.82</v>
      </c>
      <c r="Q2402" s="9" t="s">
        <v>1</v>
      </c>
      <c r="R2402" s="9" t="s">
        <v>227</v>
      </c>
      <c r="S2402" s="32" t="s">
        <v>147</v>
      </c>
    </row>
    <row r="2403" spans="1:19" s="1" customFormat="1" x14ac:dyDescent="0.2">
      <c r="A2403" s="27" t="e">
        <f t="shared" si="37"/>
        <v>#VALUE!</v>
      </c>
      <c r="B2403" s="186" t="s">
        <v>147</v>
      </c>
      <c r="C2403" s="9">
        <v>2006</v>
      </c>
      <c r="D2403" s="9" t="s">
        <v>132</v>
      </c>
      <c r="E2403" s="9">
        <v>2</v>
      </c>
      <c r="F2403" s="85">
        <v>0.53915925925925923</v>
      </c>
      <c r="G2403" s="22">
        <v>0.28915509259259259</v>
      </c>
      <c r="H2403" s="90" t="s">
        <v>620</v>
      </c>
      <c r="I2403" s="9" t="s">
        <v>146</v>
      </c>
      <c r="J2403" s="14">
        <v>1.7</v>
      </c>
      <c r="K2403" s="13" t="s">
        <v>147</v>
      </c>
      <c r="L2403" s="13" t="s">
        <v>147</v>
      </c>
      <c r="M2403" s="14" t="s">
        <v>321</v>
      </c>
      <c r="N2403" s="19">
        <v>35.82</v>
      </c>
      <c r="O2403" s="19">
        <v>-90.05</v>
      </c>
      <c r="P2403" s="17">
        <v>10.18</v>
      </c>
      <c r="Q2403" s="9" t="s">
        <v>1</v>
      </c>
      <c r="R2403" s="9" t="s">
        <v>208</v>
      </c>
      <c r="S2403" s="32" t="s">
        <v>147</v>
      </c>
    </row>
    <row r="2404" spans="1:19" s="1" customFormat="1" x14ac:dyDescent="0.2">
      <c r="A2404" s="27" t="e">
        <f t="shared" si="37"/>
        <v>#VALUE!</v>
      </c>
      <c r="B2404" s="186" t="s">
        <v>147</v>
      </c>
      <c r="C2404" s="9">
        <v>2006</v>
      </c>
      <c r="D2404" s="9" t="s">
        <v>132</v>
      </c>
      <c r="E2404" s="9">
        <v>31</v>
      </c>
      <c r="F2404" s="85">
        <v>0.60640324074074081</v>
      </c>
      <c r="G2404" s="22">
        <v>0.35640046296296296</v>
      </c>
      <c r="H2404" s="90" t="s">
        <v>620</v>
      </c>
      <c r="I2404" s="9" t="s">
        <v>146</v>
      </c>
      <c r="J2404" s="14">
        <v>1.7</v>
      </c>
      <c r="K2404" s="13" t="s">
        <v>147</v>
      </c>
      <c r="L2404" s="13" t="s">
        <v>147</v>
      </c>
      <c r="M2404" s="14" t="s">
        <v>321</v>
      </c>
      <c r="N2404" s="19">
        <v>35.799999999999997</v>
      </c>
      <c r="O2404" s="19">
        <v>-90.12</v>
      </c>
      <c r="P2404" s="17">
        <v>15.95</v>
      </c>
      <c r="Q2404" s="9" t="s">
        <v>1</v>
      </c>
      <c r="R2404" s="9" t="s">
        <v>228</v>
      </c>
      <c r="S2404" s="32" t="s">
        <v>147</v>
      </c>
    </row>
    <row r="2405" spans="1:19" s="1" customFormat="1" x14ac:dyDescent="0.2">
      <c r="A2405" s="27" t="e">
        <f t="shared" si="37"/>
        <v>#VALUE!</v>
      </c>
      <c r="B2405" s="186" t="s">
        <v>147</v>
      </c>
      <c r="C2405" s="9">
        <v>2006</v>
      </c>
      <c r="D2405" s="9" t="s">
        <v>138</v>
      </c>
      <c r="E2405" s="9">
        <v>9</v>
      </c>
      <c r="F2405" s="85">
        <v>0.9554435185185185</v>
      </c>
      <c r="G2405" s="22">
        <v>0.70543981481481488</v>
      </c>
      <c r="H2405" s="90" t="s">
        <v>620</v>
      </c>
      <c r="I2405" s="9" t="s">
        <v>146</v>
      </c>
      <c r="J2405" s="14">
        <v>1.6</v>
      </c>
      <c r="K2405" s="13" t="s">
        <v>147</v>
      </c>
      <c r="L2405" s="13" t="s">
        <v>147</v>
      </c>
      <c r="M2405" s="14" t="s">
        <v>321</v>
      </c>
      <c r="N2405" s="19">
        <v>35.86</v>
      </c>
      <c r="O2405" s="19">
        <v>-90.07</v>
      </c>
      <c r="P2405" s="17"/>
      <c r="Q2405" s="9" t="s">
        <v>120</v>
      </c>
      <c r="R2405" s="9" t="s">
        <v>227</v>
      </c>
      <c r="S2405" s="32" t="s">
        <v>147</v>
      </c>
    </row>
    <row r="2406" spans="1:19" s="1" customFormat="1" x14ac:dyDescent="0.2">
      <c r="A2406" s="27" t="e">
        <f t="shared" si="37"/>
        <v>#VALUE!</v>
      </c>
      <c r="B2406" s="186" t="s">
        <v>147</v>
      </c>
      <c r="C2406" s="9">
        <v>2006</v>
      </c>
      <c r="D2406" s="9" t="s">
        <v>138</v>
      </c>
      <c r="E2406" s="9">
        <v>12</v>
      </c>
      <c r="F2406" s="85">
        <v>0.31588935185185185</v>
      </c>
      <c r="G2406" s="22">
        <v>6.5891203703703702E-2</v>
      </c>
      <c r="H2406" s="90" t="s">
        <v>620</v>
      </c>
      <c r="I2406" s="9" t="s">
        <v>146</v>
      </c>
      <c r="J2406" s="14">
        <v>1.9</v>
      </c>
      <c r="K2406" s="13" t="s">
        <v>147</v>
      </c>
      <c r="L2406" s="13" t="s">
        <v>147</v>
      </c>
      <c r="M2406" s="14" t="s">
        <v>321</v>
      </c>
      <c r="N2406" s="19">
        <v>35.78</v>
      </c>
      <c r="O2406" s="19">
        <v>-90.28</v>
      </c>
      <c r="P2406" s="17">
        <v>23</v>
      </c>
      <c r="Q2406" s="9" t="s">
        <v>120</v>
      </c>
      <c r="R2406" s="9" t="s">
        <v>230</v>
      </c>
      <c r="S2406" s="32" t="s">
        <v>147</v>
      </c>
    </row>
    <row r="2407" spans="1:19" s="1" customFormat="1" x14ac:dyDescent="0.2">
      <c r="A2407" s="27" t="e">
        <f t="shared" si="37"/>
        <v>#VALUE!</v>
      </c>
      <c r="B2407" s="186" t="s">
        <v>147</v>
      </c>
      <c r="C2407" s="9">
        <v>2007</v>
      </c>
      <c r="D2407" s="9" t="s">
        <v>132</v>
      </c>
      <c r="E2407" s="9">
        <v>21</v>
      </c>
      <c r="F2407" s="69">
        <v>0.92131944444444447</v>
      </c>
      <c r="G2407" s="22">
        <v>0.67131944444444447</v>
      </c>
      <c r="H2407" s="90" t="s">
        <v>620</v>
      </c>
      <c r="I2407" s="9" t="s">
        <v>146</v>
      </c>
      <c r="J2407" s="14">
        <v>2.4</v>
      </c>
      <c r="K2407" s="13" t="s">
        <v>147</v>
      </c>
      <c r="L2407" s="13" t="s">
        <v>147</v>
      </c>
      <c r="M2407" s="14" t="s">
        <v>321</v>
      </c>
      <c r="N2407" s="19">
        <v>35.950000000000003</v>
      </c>
      <c r="O2407" s="19">
        <v>-89.92</v>
      </c>
      <c r="P2407" s="17">
        <v>8</v>
      </c>
      <c r="Q2407" s="9" t="s">
        <v>120</v>
      </c>
      <c r="R2407" s="9" t="s">
        <v>6</v>
      </c>
      <c r="S2407" s="32" t="s">
        <v>147</v>
      </c>
    </row>
    <row r="2408" spans="1:19" s="1" customFormat="1" x14ac:dyDescent="0.2">
      <c r="A2408" s="27" t="e">
        <f t="shared" si="37"/>
        <v>#VALUE!</v>
      </c>
      <c r="B2408" s="186" t="s">
        <v>147</v>
      </c>
      <c r="C2408" s="9">
        <v>2007</v>
      </c>
      <c r="D2408" s="9" t="s">
        <v>133</v>
      </c>
      <c r="E2408" s="9">
        <v>4</v>
      </c>
      <c r="F2408" s="69">
        <v>0.90643518518518518</v>
      </c>
      <c r="G2408" s="22">
        <v>0.65643518518518518</v>
      </c>
      <c r="H2408" s="90" t="s">
        <v>620</v>
      </c>
      <c r="I2408" s="9" t="s">
        <v>146</v>
      </c>
      <c r="J2408" s="14">
        <v>1.6</v>
      </c>
      <c r="K2408" s="13" t="s">
        <v>147</v>
      </c>
      <c r="L2408" s="13" t="s">
        <v>147</v>
      </c>
      <c r="M2408" s="14" t="s">
        <v>321</v>
      </c>
      <c r="N2408" s="19">
        <v>35.75</v>
      </c>
      <c r="O2408" s="19">
        <v>-90.24</v>
      </c>
      <c r="P2408" s="17">
        <v>9</v>
      </c>
      <c r="Q2408" s="9" t="s">
        <v>120</v>
      </c>
      <c r="R2408" s="9" t="s">
        <v>232</v>
      </c>
      <c r="S2408" s="32" t="s">
        <v>147</v>
      </c>
    </row>
    <row r="2409" spans="1:19" s="1" customFormat="1" x14ac:dyDescent="0.2">
      <c r="A2409" s="27" t="e">
        <f t="shared" si="37"/>
        <v>#VALUE!</v>
      </c>
      <c r="B2409" s="186" t="s">
        <v>147</v>
      </c>
      <c r="C2409" s="9">
        <v>2007</v>
      </c>
      <c r="D2409" s="9" t="s">
        <v>133</v>
      </c>
      <c r="E2409" s="9">
        <v>21</v>
      </c>
      <c r="F2409" s="69">
        <v>0.23858796296296295</v>
      </c>
      <c r="G2409" s="22">
        <v>0.98858796296296303</v>
      </c>
      <c r="H2409" s="90" t="s">
        <v>620</v>
      </c>
      <c r="I2409" s="9" t="s">
        <v>146</v>
      </c>
      <c r="J2409" s="14">
        <v>1.6</v>
      </c>
      <c r="K2409" s="13" t="s">
        <v>147</v>
      </c>
      <c r="L2409" s="13" t="s">
        <v>147</v>
      </c>
      <c r="M2409" s="14" t="s">
        <v>321</v>
      </c>
      <c r="N2409" s="19">
        <v>35.82</v>
      </c>
      <c r="O2409" s="19">
        <v>-90.06</v>
      </c>
      <c r="P2409" s="17">
        <v>9</v>
      </c>
      <c r="Q2409" s="9" t="s">
        <v>120</v>
      </c>
      <c r="R2409" s="9" t="s">
        <v>208</v>
      </c>
      <c r="S2409" s="32" t="s">
        <v>147</v>
      </c>
    </row>
    <row r="2410" spans="1:19" s="1" customFormat="1" x14ac:dyDescent="0.2">
      <c r="A2410" s="27" t="e">
        <f t="shared" si="37"/>
        <v>#VALUE!</v>
      </c>
      <c r="B2410" s="186" t="s">
        <v>147</v>
      </c>
      <c r="C2410" s="9">
        <v>2007</v>
      </c>
      <c r="D2410" s="9" t="s">
        <v>133</v>
      </c>
      <c r="E2410" s="9">
        <v>28</v>
      </c>
      <c r="F2410" s="69">
        <v>0.46868055555555554</v>
      </c>
      <c r="G2410" s="22">
        <v>0.21868055555555554</v>
      </c>
      <c r="H2410" s="90" t="s">
        <v>620</v>
      </c>
      <c r="I2410" s="9" t="s">
        <v>146</v>
      </c>
      <c r="J2410" s="14">
        <v>1.6</v>
      </c>
      <c r="K2410" s="13" t="s">
        <v>147</v>
      </c>
      <c r="L2410" s="13" t="s">
        <v>147</v>
      </c>
      <c r="M2410" s="14" t="s">
        <v>321</v>
      </c>
      <c r="N2410" s="19">
        <v>35.75</v>
      </c>
      <c r="O2410" s="19">
        <v>-90.16</v>
      </c>
      <c r="P2410" s="17">
        <v>5</v>
      </c>
      <c r="Q2410" s="9" t="s">
        <v>120</v>
      </c>
      <c r="R2410" s="9" t="s">
        <v>232</v>
      </c>
      <c r="S2410" s="32" t="s">
        <v>147</v>
      </c>
    </row>
    <row r="2411" spans="1:19" s="1" customFormat="1" x14ac:dyDescent="0.2">
      <c r="A2411" s="27" t="e">
        <f t="shared" si="37"/>
        <v>#VALUE!</v>
      </c>
      <c r="B2411" s="186" t="s">
        <v>147</v>
      </c>
      <c r="C2411" s="9">
        <v>2007</v>
      </c>
      <c r="D2411" s="9" t="s">
        <v>133</v>
      </c>
      <c r="E2411" s="9">
        <v>28</v>
      </c>
      <c r="F2411" s="69">
        <v>0.13979166666666668</v>
      </c>
      <c r="G2411" s="22">
        <v>0.88979166666666665</v>
      </c>
      <c r="H2411" s="90" t="s">
        <v>620</v>
      </c>
      <c r="I2411" s="9" t="s">
        <v>146</v>
      </c>
      <c r="J2411" s="14">
        <v>1.7</v>
      </c>
      <c r="K2411" s="13" t="s">
        <v>147</v>
      </c>
      <c r="L2411" s="13" t="s">
        <v>147</v>
      </c>
      <c r="M2411" s="14" t="s">
        <v>321</v>
      </c>
      <c r="N2411" s="19">
        <v>35.76</v>
      </c>
      <c r="O2411" s="19">
        <v>-90.26</v>
      </c>
      <c r="P2411" s="17">
        <v>18</v>
      </c>
      <c r="Q2411" s="9" t="s">
        <v>120</v>
      </c>
      <c r="R2411" s="9" t="s">
        <v>313</v>
      </c>
      <c r="S2411" s="32" t="s">
        <v>147</v>
      </c>
    </row>
    <row r="2412" spans="1:19" s="1" customFormat="1" x14ac:dyDescent="0.2">
      <c r="A2412" s="27" t="e">
        <f t="shared" si="37"/>
        <v>#VALUE!</v>
      </c>
      <c r="B2412" s="186" t="s">
        <v>147</v>
      </c>
      <c r="C2412" s="9">
        <v>2007</v>
      </c>
      <c r="D2412" s="9" t="s">
        <v>140</v>
      </c>
      <c r="E2412" s="9">
        <v>2</v>
      </c>
      <c r="F2412" s="69">
        <v>0.43460648148148145</v>
      </c>
      <c r="G2412" s="22">
        <v>0.18460648148148148</v>
      </c>
      <c r="H2412" s="90" t="s">
        <v>620</v>
      </c>
      <c r="I2412" s="9" t="s">
        <v>146</v>
      </c>
      <c r="J2412" s="14">
        <v>1.8</v>
      </c>
      <c r="K2412" s="13" t="s">
        <v>147</v>
      </c>
      <c r="L2412" s="13" t="s">
        <v>147</v>
      </c>
      <c r="M2412" s="14" t="s">
        <v>321</v>
      </c>
      <c r="N2412" s="19">
        <v>35.79</v>
      </c>
      <c r="O2412" s="19">
        <v>-90.16</v>
      </c>
      <c r="P2412" s="17">
        <v>6</v>
      </c>
      <c r="Q2412" s="9" t="s">
        <v>120</v>
      </c>
      <c r="R2412" s="9" t="s">
        <v>224</v>
      </c>
      <c r="S2412" s="32" t="s">
        <v>147</v>
      </c>
    </row>
    <row r="2413" spans="1:19" s="1" customFormat="1" x14ac:dyDescent="0.2">
      <c r="A2413" s="27" t="e">
        <f t="shared" si="37"/>
        <v>#VALUE!</v>
      </c>
      <c r="B2413" s="186" t="s">
        <v>147</v>
      </c>
      <c r="C2413" s="9">
        <v>2007</v>
      </c>
      <c r="D2413" s="9" t="s">
        <v>141</v>
      </c>
      <c r="E2413" s="9">
        <v>29</v>
      </c>
      <c r="F2413" s="69">
        <v>0.88016203703703699</v>
      </c>
      <c r="G2413" s="22">
        <v>0.17182870370370371</v>
      </c>
      <c r="H2413" s="90" t="s">
        <v>619</v>
      </c>
      <c r="I2413" s="9" t="s">
        <v>146</v>
      </c>
      <c r="J2413" s="14">
        <v>2.5</v>
      </c>
      <c r="K2413" s="13" t="s">
        <v>147</v>
      </c>
      <c r="L2413" s="13" t="s">
        <v>147</v>
      </c>
      <c r="M2413" s="14" t="s">
        <v>321</v>
      </c>
      <c r="N2413" s="19">
        <v>35.99</v>
      </c>
      <c r="O2413" s="19">
        <v>-89.89</v>
      </c>
      <c r="P2413" s="17">
        <v>6.7</v>
      </c>
      <c r="Q2413" s="9" t="s">
        <v>120</v>
      </c>
      <c r="R2413" s="9" t="s">
        <v>6</v>
      </c>
      <c r="S2413" s="32" t="s">
        <v>147</v>
      </c>
    </row>
    <row r="2414" spans="1:19" s="1" customFormat="1" x14ac:dyDescent="0.2">
      <c r="A2414" s="27" t="e">
        <f t="shared" si="37"/>
        <v>#VALUE!</v>
      </c>
      <c r="B2414" s="186" t="s">
        <v>147</v>
      </c>
      <c r="C2414" s="9">
        <v>2007</v>
      </c>
      <c r="D2414" s="9" t="s">
        <v>141</v>
      </c>
      <c r="E2414" s="9">
        <v>31</v>
      </c>
      <c r="F2414" s="69">
        <v>0.11392361111111111</v>
      </c>
      <c r="G2414" s="22">
        <v>0.90559027777777779</v>
      </c>
      <c r="H2414" s="90" t="s">
        <v>619</v>
      </c>
      <c r="I2414" s="9" t="s">
        <v>146</v>
      </c>
      <c r="J2414" s="14">
        <v>2.2000000000000002</v>
      </c>
      <c r="K2414" s="13" t="s">
        <v>147</v>
      </c>
      <c r="L2414" s="13" t="s">
        <v>147</v>
      </c>
      <c r="M2414" s="14" t="s">
        <v>321</v>
      </c>
      <c r="N2414" s="19">
        <v>35.9</v>
      </c>
      <c r="O2414" s="19">
        <v>-89.94</v>
      </c>
      <c r="P2414" s="17">
        <v>8</v>
      </c>
      <c r="Q2414" s="9" t="s">
        <v>120</v>
      </c>
      <c r="R2414" s="9" t="s">
        <v>6</v>
      </c>
      <c r="S2414" s="32" t="s">
        <v>147</v>
      </c>
    </row>
    <row r="2415" spans="1:19" s="1" customFormat="1" x14ac:dyDescent="0.2">
      <c r="A2415" s="27" t="e">
        <f t="shared" si="37"/>
        <v>#VALUE!</v>
      </c>
      <c r="B2415" s="186" t="s">
        <v>147</v>
      </c>
      <c r="C2415" s="9">
        <v>2007</v>
      </c>
      <c r="D2415" s="9" t="s">
        <v>135</v>
      </c>
      <c r="E2415" s="9">
        <v>12</v>
      </c>
      <c r="F2415" s="69">
        <v>0.44515046296296296</v>
      </c>
      <c r="G2415" s="22">
        <v>0.23681712962962964</v>
      </c>
      <c r="H2415" s="90" t="s">
        <v>619</v>
      </c>
      <c r="I2415" s="9" t="s">
        <v>146</v>
      </c>
      <c r="J2415" s="14">
        <v>2</v>
      </c>
      <c r="K2415" s="13" t="s">
        <v>147</v>
      </c>
      <c r="L2415" s="13" t="s">
        <v>147</v>
      </c>
      <c r="M2415" s="14" t="s">
        <v>321</v>
      </c>
      <c r="N2415" s="19">
        <v>35.799999999999997</v>
      </c>
      <c r="O2415" s="19">
        <v>-90.24</v>
      </c>
      <c r="P2415" s="17">
        <v>25</v>
      </c>
      <c r="Q2415" s="9" t="s">
        <v>120</v>
      </c>
      <c r="R2415" s="9" t="s">
        <v>313</v>
      </c>
      <c r="S2415" s="32" t="s">
        <v>147</v>
      </c>
    </row>
    <row r="2416" spans="1:19" s="1" customFormat="1" ht="56.25" x14ac:dyDescent="0.2">
      <c r="A2416" s="27" t="e">
        <f t="shared" si="37"/>
        <v>#VALUE!</v>
      </c>
      <c r="B2416" s="186" t="s">
        <v>147</v>
      </c>
      <c r="C2416" s="79">
        <v>2007</v>
      </c>
      <c r="D2416" s="79" t="s">
        <v>143</v>
      </c>
      <c r="E2416" s="79">
        <v>12</v>
      </c>
      <c r="F2416" s="69">
        <v>0.44707175925925924</v>
      </c>
      <c r="G2416" s="22">
        <v>0.2387384259259259</v>
      </c>
      <c r="H2416" s="90" t="s">
        <v>619</v>
      </c>
      <c r="I2416" s="9" t="s">
        <v>146</v>
      </c>
      <c r="J2416" s="78">
        <v>1.7</v>
      </c>
      <c r="K2416" s="13">
        <v>0.8</v>
      </c>
      <c r="L2416" s="13" t="s">
        <v>147</v>
      </c>
      <c r="M2416" s="14" t="s">
        <v>321</v>
      </c>
      <c r="N2416" s="19">
        <v>35.799999999999997</v>
      </c>
      <c r="O2416" s="19">
        <v>-90.26</v>
      </c>
      <c r="P2416" s="17">
        <v>25.3</v>
      </c>
      <c r="Q2416" s="9" t="s">
        <v>120</v>
      </c>
      <c r="R2416" s="9" t="s">
        <v>230</v>
      </c>
      <c r="S2416" s="77" t="s">
        <v>599</v>
      </c>
    </row>
    <row r="2417" spans="1:19" s="1" customFormat="1" x14ac:dyDescent="0.2">
      <c r="A2417" s="27" t="e">
        <f t="shared" si="37"/>
        <v>#VALUE!</v>
      </c>
      <c r="B2417" s="186" t="s">
        <v>147</v>
      </c>
      <c r="C2417" s="9">
        <v>2007</v>
      </c>
      <c r="D2417" s="9" t="s">
        <v>135</v>
      </c>
      <c r="E2417" s="9">
        <v>12</v>
      </c>
      <c r="F2417" s="69">
        <v>0.44712962962962965</v>
      </c>
      <c r="G2417" s="22">
        <v>0.23879629629629628</v>
      </c>
      <c r="H2417" s="90" t="s">
        <v>619</v>
      </c>
      <c r="I2417" s="9" t="s">
        <v>146</v>
      </c>
      <c r="J2417" s="14">
        <v>1.9</v>
      </c>
      <c r="K2417" s="13" t="s">
        <v>147</v>
      </c>
      <c r="L2417" s="13" t="s">
        <v>147</v>
      </c>
      <c r="M2417" s="14" t="s">
        <v>321</v>
      </c>
      <c r="N2417" s="19">
        <v>35.799999999999997</v>
      </c>
      <c r="O2417" s="19">
        <v>-90.24</v>
      </c>
      <c r="P2417" s="17">
        <v>25.8</v>
      </c>
      <c r="Q2417" s="9" t="s">
        <v>120</v>
      </c>
      <c r="R2417" s="9" t="s">
        <v>218</v>
      </c>
      <c r="S2417" s="32" t="s">
        <v>147</v>
      </c>
    </row>
    <row r="2418" spans="1:19" s="1" customFormat="1" x14ac:dyDescent="0.2">
      <c r="A2418" s="27" t="e">
        <f t="shared" si="37"/>
        <v>#VALUE!</v>
      </c>
      <c r="B2418" s="186" t="s">
        <v>147</v>
      </c>
      <c r="C2418" s="9">
        <v>2007</v>
      </c>
      <c r="D2418" s="9" t="s">
        <v>135</v>
      </c>
      <c r="E2418" s="9">
        <v>13</v>
      </c>
      <c r="F2418" s="69">
        <v>0.79760416666666656</v>
      </c>
      <c r="G2418" s="22">
        <v>0.5892708333333333</v>
      </c>
      <c r="H2418" s="90" t="s">
        <v>619</v>
      </c>
      <c r="I2418" s="9" t="s">
        <v>146</v>
      </c>
      <c r="J2418" s="14">
        <v>2.2000000000000002</v>
      </c>
      <c r="K2418" s="13" t="s">
        <v>147</v>
      </c>
      <c r="L2418" s="13" t="s">
        <v>147</v>
      </c>
      <c r="M2418" s="14" t="s">
        <v>321</v>
      </c>
      <c r="N2418" s="19">
        <v>35.74</v>
      </c>
      <c r="O2418" s="19">
        <v>-90.21</v>
      </c>
      <c r="P2418" s="17">
        <v>4.2</v>
      </c>
      <c r="Q2418" s="9" t="s">
        <v>120</v>
      </c>
      <c r="R2418" s="9" t="s">
        <v>232</v>
      </c>
      <c r="S2418" s="32" t="s">
        <v>147</v>
      </c>
    </row>
    <row r="2419" spans="1:19" s="1" customFormat="1" x14ac:dyDescent="0.2">
      <c r="A2419" s="27" t="e">
        <f t="shared" si="37"/>
        <v>#VALUE!</v>
      </c>
      <c r="B2419" s="186" t="s">
        <v>147</v>
      </c>
      <c r="C2419" s="9">
        <v>2007</v>
      </c>
      <c r="D2419" s="9" t="s">
        <v>136</v>
      </c>
      <c r="E2419" s="9">
        <v>11</v>
      </c>
      <c r="F2419" s="69">
        <v>0.3555787037037037</v>
      </c>
      <c r="G2419" s="22">
        <v>0.14724537037037036</v>
      </c>
      <c r="H2419" s="90" t="s">
        <v>619</v>
      </c>
      <c r="I2419" s="9" t="s">
        <v>146</v>
      </c>
      <c r="J2419" s="14">
        <v>1.8</v>
      </c>
      <c r="K2419" s="13" t="s">
        <v>147</v>
      </c>
      <c r="L2419" s="13" t="s">
        <v>147</v>
      </c>
      <c r="M2419" s="14" t="s">
        <v>321</v>
      </c>
      <c r="N2419" s="19">
        <v>35.82</v>
      </c>
      <c r="O2419" s="19">
        <v>-90.06</v>
      </c>
      <c r="P2419" s="17">
        <v>12.9</v>
      </c>
      <c r="Q2419" s="9" t="s">
        <v>120</v>
      </c>
      <c r="R2419" s="9" t="s">
        <v>7</v>
      </c>
      <c r="S2419" s="32" t="s">
        <v>147</v>
      </c>
    </row>
    <row r="2420" spans="1:19" s="1" customFormat="1" x14ac:dyDescent="0.2">
      <c r="A2420" s="27" t="e">
        <f t="shared" si="37"/>
        <v>#VALUE!</v>
      </c>
      <c r="B2420" s="186" t="s">
        <v>147</v>
      </c>
      <c r="C2420" s="9">
        <v>2007</v>
      </c>
      <c r="D2420" s="9" t="s">
        <v>138</v>
      </c>
      <c r="E2420" s="9">
        <v>27</v>
      </c>
      <c r="F2420" s="69">
        <v>0.87209490740740747</v>
      </c>
      <c r="G2420" s="22">
        <v>0.62209490740740747</v>
      </c>
      <c r="H2420" s="90" t="s">
        <v>620</v>
      </c>
      <c r="I2420" s="9" t="s">
        <v>146</v>
      </c>
      <c r="J2420" s="14">
        <v>2.5</v>
      </c>
      <c r="K2420" s="13" t="s">
        <v>147</v>
      </c>
      <c r="L2420" s="13" t="s">
        <v>147</v>
      </c>
      <c r="M2420" s="14" t="s">
        <v>321</v>
      </c>
      <c r="N2420" s="19">
        <v>35.96</v>
      </c>
      <c r="O2420" s="19">
        <v>-89.97</v>
      </c>
      <c r="P2420" s="17">
        <v>6.2</v>
      </c>
      <c r="Q2420" s="9" t="s">
        <v>120</v>
      </c>
      <c r="R2420" s="9" t="s">
        <v>196</v>
      </c>
      <c r="S2420" s="32" t="s">
        <v>147</v>
      </c>
    </row>
    <row r="2421" spans="1:19" s="1" customFormat="1" x14ac:dyDescent="0.2">
      <c r="A2421" s="27" t="e">
        <f t="shared" si="37"/>
        <v>#VALUE!</v>
      </c>
      <c r="B2421" s="186" t="s">
        <v>147</v>
      </c>
      <c r="C2421" s="9">
        <v>2008</v>
      </c>
      <c r="D2421" s="9" t="s">
        <v>133</v>
      </c>
      <c r="E2421" s="9">
        <v>10</v>
      </c>
      <c r="F2421" s="69">
        <v>0.13241898148148148</v>
      </c>
      <c r="G2421" s="22">
        <v>0.88241898148148146</v>
      </c>
      <c r="H2421" s="90" t="s">
        <v>620</v>
      </c>
      <c r="I2421" s="9" t="s">
        <v>146</v>
      </c>
      <c r="J2421" s="14">
        <v>1.6</v>
      </c>
      <c r="K2421" s="13" t="s">
        <v>147</v>
      </c>
      <c r="L2421" s="13" t="s">
        <v>147</v>
      </c>
      <c r="M2421" s="14" t="s">
        <v>321</v>
      </c>
      <c r="N2421" s="19">
        <v>35.85</v>
      </c>
      <c r="O2421" s="19">
        <v>-90.1</v>
      </c>
      <c r="P2421" s="17">
        <v>5</v>
      </c>
      <c r="Q2421" s="9" t="s">
        <v>120</v>
      </c>
      <c r="R2421" s="8" t="s">
        <v>7</v>
      </c>
      <c r="S2421" s="32" t="s">
        <v>147</v>
      </c>
    </row>
    <row r="2422" spans="1:19" s="1" customFormat="1" ht="45" x14ac:dyDescent="0.2">
      <c r="A2422" s="27" t="e">
        <f t="shared" si="37"/>
        <v>#VALUE!</v>
      </c>
      <c r="B2422" s="186" t="s">
        <v>147</v>
      </c>
      <c r="C2422" s="9">
        <v>2008</v>
      </c>
      <c r="D2422" s="9" t="s">
        <v>133</v>
      </c>
      <c r="E2422" s="9">
        <v>26</v>
      </c>
      <c r="F2422" s="69">
        <v>0.44020833333333331</v>
      </c>
      <c r="G2422" s="22">
        <v>0.19020833333333331</v>
      </c>
      <c r="H2422" s="90" t="s">
        <v>620</v>
      </c>
      <c r="I2422" s="9" t="s">
        <v>146</v>
      </c>
      <c r="J2422" s="14">
        <v>2.5</v>
      </c>
      <c r="K2422" s="13" t="s">
        <v>147</v>
      </c>
      <c r="L2422" s="13" t="s">
        <v>147</v>
      </c>
      <c r="M2422" s="14" t="s">
        <v>321</v>
      </c>
      <c r="N2422" s="19">
        <v>36</v>
      </c>
      <c r="O2422" s="19">
        <v>-89.88</v>
      </c>
      <c r="P2422" s="17">
        <v>9</v>
      </c>
      <c r="Q2422" s="9" t="s">
        <v>120</v>
      </c>
      <c r="R2422" s="8" t="s">
        <v>6</v>
      </c>
      <c r="S2422" s="77" t="s">
        <v>515</v>
      </c>
    </row>
    <row r="2423" spans="1:19" s="1" customFormat="1" x14ac:dyDescent="0.2">
      <c r="A2423" s="27" t="e">
        <f t="shared" si="37"/>
        <v>#VALUE!</v>
      </c>
      <c r="B2423" s="186" t="s">
        <v>147</v>
      </c>
      <c r="C2423" s="9">
        <v>2008</v>
      </c>
      <c r="D2423" s="9" t="s">
        <v>139</v>
      </c>
      <c r="E2423" s="9">
        <v>24</v>
      </c>
      <c r="F2423" s="69">
        <v>3.1782407407407405E-2</v>
      </c>
      <c r="G2423" s="81">
        <v>0.82344907407407408</v>
      </c>
      <c r="H2423" s="90" t="s">
        <v>619</v>
      </c>
      <c r="I2423" s="9" t="s">
        <v>146</v>
      </c>
      <c r="J2423" s="14">
        <v>2.5</v>
      </c>
      <c r="K2423" s="13" t="s">
        <v>147</v>
      </c>
      <c r="L2423" s="13" t="s">
        <v>147</v>
      </c>
      <c r="M2423" s="14" t="s">
        <v>321</v>
      </c>
      <c r="N2423" s="19">
        <v>35.909999999999997</v>
      </c>
      <c r="O2423" s="19">
        <v>-89.95</v>
      </c>
      <c r="P2423" s="17">
        <v>12</v>
      </c>
      <c r="Q2423" s="9" t="s">
        <v>120</v>
      </c>
      <c r="R2423" s="8" t="s">
        <v>6</v>
      </c>
      <c r="S2423" s="32" t="s">
        <v>147</v>
      </c>
    </row>
    <row r="2424" spans="1:19" s="1" customFormat="1" x14ac:dyDescent="0.2">
      <c r="A2424" s="27" t="e">
        <f t="shared" si="37"/>
        <v>#VALUE!</v>
      </c>
      <c r="B2424" s="186" t="s">
        <v>147</v>
      </c>
      <c r="C2424" s="9">
        <v>2008</v>
      </c>
      <c r="D2424" s="9" t="s">
        <v>139</v>
      </c>
      <c r="E2424" s="9">
        <v>24</v>
      </c>
      <c r="F2424" s="69">
        <v>5.3796296296296293E-2</v>
      </c>
      <c r="G2424" s="81">
        <v>0.84546296296296297</v>
      </c>
      <c r="H2424" s="90" t="s">
        <v>619</v>
      </c>
      <c r="I2424" s="9" t="s">
        <v>146</v>
      </c>
      <c r="J2424" s="14">
        <v>1.9</v>
      </c>
      <c r="K2424" s="13" t="s">
        <v>147</v>
      </c>
      <c r="L2424" s="13" t="s">
        <v>147</v>
      </c>
      <c r="M2424" s="14" t="s">
        <v>321</v>
      </c>
      <c r="N2424" s="19">
        <v>35.770000000000003</v>
      </c>
      <c r="O2424" s="19">
        <v>-90.15</v>
      </c>
      <c r="P2424" s="17">
        <v>0.28000000000000003</v>
      </c>
      <c r="Q2424" s="9" t="s">
        <v>120</v>
      </c>
      <c r="R2424" s="9" t="s">
        <v>232</v>
      </c>
      <c r="S2424" s="32" t="s">
        <v>147</v>
      </c>
    </row>
    <row r="2425" spans="1:19" s="1" customFormat="1" x14ac:dyDescent="0.2">
      <c r="A2425" s="27" t="e">
        <f t="shared" si="37"/>
        <v>#VALUE!</v>
      </c>
      <c r="B2425" s="186" t="s">
        <v>147</v>
      </c>
      <c r="C2425" s="9">
        <v>2008</v>
      </c>
      <c r="D2425" s="9" t="s">
        <v>141</v>
      </c>
      <c r="E2425" s="9">
        <v>9</v>
      </c>
      <c r="F2425" s="69">
        <v>0.36114583333333333</v>
      </c>
      <c r="G2425" s="81">
        <v>0.15281249999999999</v>
      </c>
      <c r="H2425" s="90" t="s">
        <v>619</v>
      </c>
      <c r="I2425" s="9" t="s">
        <v>146</v>
      </c>
      <c r="J2425" s="14">
        <v>2.9</v>
      </c>
      <c r="K2425" s="13" t="s">
        <v>147</v>
      </c>
      <c r="L2425" s="13" t="s">
        <v>147</v>
      </c>
      <c r="M2425" s="14" t="s">
        <v>321</v>
      </c>
      <c r="N2425" s="19">
        <v>35.880000000000003</v>
      </c>
      <c r="O2425" s="19">
        <v>-89.99</v>
      </c>
      <c r="P2425" s="17">
        <v>10</v>
      </c>
      <c r="Q2425" s="9" t="s">
        <v>120</v>
      </c>
      <c r="R2425" s="9" t="s">
        <v>7</v>
      </c>
      <c r="S2425" s="32" t="s">
        <v>147</v>
      </c>
    </row>
    <row r="2426" spans="1:19" s="1" customFormat="1" x14ac:dyDescent="0.2">
      <c r="A2426" s="27" t="e">
        <f t="shared" si="37"/>
        <v>#VALUE!</v>
      </c>
      <c r="B2426" s="186" t="s">
        <v>147</v>
      </c>
      <c r="C2426" s="9">
        <v>2008</v>
      </c>
      <c r="D2426" s="9" t="s">
        <v>137</v>
      </c>
      <c r="E2426" s="9">
        <v>17</v>
      </c>
      <c r="F2426" s="69">
        <v>0.90658564814814813</v>
      </c>
      <c r="G2426" s="22">
        <v>0.69825231481481476</v>
      </c>
      <c r="H2426" s="90" t="s">
        <v>619</v>
      </c>
      <c r="I2426" s="9" t="s">
        <v>146</v>
      </c>
      <c r="J2426" s="14">
        <v>1.8</v>
      </c>
      <c r="K2426" s="13" t="s">
        <v>147</v>
      </c>
      <c r="L2426" s="13" t="s">
        <v>147</v>
      </c>
      <c r="M2426" s="14" t="s">
        <v>321</v>
      </c>
      <c r="N2426" s="19">
        <v>35.840000000000003</v>
      </c>
      <c r="O2426" s="19">
        <v>-90.16</v>
      </c>
      <c r="P2426" s="17">
        <v>4</v>
      </c>
      <c r="Q2426" s="9" t="s">
        <v>120</v>
      </c>
      <c r="R2426" s="9" t="s">
        <v>8</v>
      </c>
      <c r="S2426" s="32" t="s">
        <v>147</v>
      </c>
    </row>
    <row r="2427" spans="1:19" s="1" customFormat="1" x14ac:dyDescent="0.2">
      <c r="A2427" s="27" t="e">
        <f t="shared" si="37"/>
        <v>#VALUE!</v>
      </c>
      <c r="B2427" s="186" t="s">
        <v>147</v>
      </c>
      <c r="C2427" s="9">
        <v>2008</v>
      </c>
      <c r="D2427" s="9" t="s">
        <v>135</v>
      </c>
      <c r="E2427" s="9">
        <v>5</v>
      </c>
      <c r="F2427" s="69">
        <v>0.29030092592592593</v>
      </c>
      <c r="G2427" s="22">
        <v>8.1967592592592592E-2</v>
      </c>
      <c r="H2427" s="90" t="s">
        <v>619</v>
      </c>
      <c r="I2427" s="9" t="s">
        <v>146</v>
      </c>
      <c r="J2427" s="14">
        <v>2.7</v>
      </c>
      <c r="K2427" s="13" t="s">
        <v>147</v>
      </c>
      <c r="L2427" s="13" t="s">
        <v>147</v>
      </c>
      <c r="M2427" s="14" t="s">
        <v>321</v>
      </c>
      <c r="N2427" s="19">
        <v>35.85</v>
      </c>
      <c r="O2427" s="19">
        <v>-90.03</v>
      </c>
      <c r="P2427" s="17">
        <v>10</v>
      </c>
      <c r="Q2427" s="9" t="s">
        <v>120</v>
      </c>
      <c r="R2427" s="9" t="s">
        <v>7</v>
      </c>
      <c r="S2427" s="32" t="s">
        <v>147</v>
      </c>
    </row>
    <row r="2428" spans="1:19" s="1" customFormat="1" ht="45" x14ac:dyDescent="0.2">
      <c r="A2428" s="27" t="e">
        <f t="shared" si="37"/>
        <v>#VALUE!</v>
      </c>
      <c r="B2428" s="186" t="s">
        <v>147</v>
      </c>
      <c r="C2428" s="9">
        <v>2008</v>
      </c>
      <c r="D2428" s="9" t="s">
        <v>142</v>
      </c>
      <c r="E2428" s="9">
        <v>6</v>
      </c>
      <c r="F2428" s="69">
        <v>0.77171296296296299</v>
      </c>
      <c r="G2428" s="22">
        <v>0.56337962962962962</v>
      </c>
      <c r="H2428" s="90" t="s">
        <v>619</v>
      </c>
      <c r="I2428" s="9" t="s">
        <v>146</v>
      </c>
      <c r="J2428" s="14">
        <v>2.1</v>
      </c>
      <c r="K2428" s="13" t="s">
        <v>147</v>
      </c>
      <c r="L2428" s="13" t="s">
        <v>147</v>
      </c>
      <c r="M2428" s="14" t="s">
        <v>321</v>
      </c>
      <c r="N2428" s="19">
        <v>36</v>
      </c>
      <c r="O2428" s="19">
        <v>-89.89</v>
      </c>
      <c r="P2428" s="17">
        <v>8</v>
      </c>
      <c r="Q2428" s="9" t="s">
        <v>120</v>
      </c>
      <c r="R2428" s="9" t="s">
        <v>196</v>
      </c>
      <c r="S2428" s="77" t="s">
        <v>515</v>
      </c>
    </row>
    <row r="2429" spans="1:19" s="1" customFormat="1" x14ac:dyDescent="0.2">
      <c r="A2429" s="27" t="e">
        <f t="shared" si="37"/>
        <v>#VALUE!</v>
      </c>
      <c r="B2429" s="186" t="s">
        <v>147</v>
      </c>
      <c r="C2429" s="9">
        <v>2008</v>
      </c>
      <c r="D2429" s="9" t="s">
        <v>142</v>
      </c>
      <c r="E2429" s="9">
        <v>18</v>
      </c>
      <c r="F2429" s="69">
        <v>0.39315972222222223</v>
      </c>
      <c r="G2429" s="22">
        <v>0.18482638888888889</v>
      </c>
      <c r="H2429" s="90" t="s">
        <v>619</v>
      </c>
      <c r="I2429" s="9" t="s">
        <v>146</v>
      </c>
      <c r="J2429" s="14">
        <v>1.9</v>
      </c>
      <c r="K2429" s="13" t="s">
        <v>147</v>
      </c>
      <c r="L2429" s="13" t="s">
        <v>147</v>
      </c>
      <c r="M2429" s="14" t="s">
        <v>321</v>
      </c>
      <c r="N2429" s="19">
        <v>35.81</v>
      </c>
      <c r="O2429" s="19">
        <v>-90.1</v>
      </c>
      <c r="P2429" s="17">
        <v>17</v>
      </c>
      <c r="Q2429" s="9" t="s">
        <v>120</v>
      </c>
      <c r="R2429" s="9" t="s">
        <v>235</v>
      </c>
      <c r="S2429" s="32" t="s">
        <v>147</v>
      </c>
    </row>
    <row r="2430" spans="1:19" s="1" customFormat="1" x14ac:dyDescent="0.2">
      <c r="A2430" s="27" t="e">
        <f t="shared" si="37"/>
        <v>#VALUE!</v>
      </c>
      <c r="B2430" s="186" t="s">
        <v>147</v>
      </c>
      <c r="C2430" s="9">
        <v>2008</v>
      </c>
      <c r="D2430" s="9" t="s">
        <v>142</v>
      </c>
      <c r="E2430" s="9">
        <v>20</v>
      </c>
      <c r="F2430" s="69">
        <v>0.15015046296296297</v>
      </c>
      <c r="G2430" s="22">
        <v>0.9418171296296296</v>
      </c>
      <c r="H2430" s="90" t="s">
        <v>619</v>
      </c>
      <c r="I2430" s="9" t="s">
        <v>146</v>
      </c>
      <c r="J2430" s="14">
        <v>2.6</v>
      </c>
      <c r="K2430" s="13" t="s">
        <v>147</v>
      </c>
      <c r="L2430" s="13" t="s">
        <v>147</v>
      </c>
      <c r="M2430" s="14" t="s">
        <v>321</v>
      </c>
      <c r="N2430" s="19">
        <v>34.880000000000003</v>
      </c>
      <c r="O2430" s="19">
        <v>-90.65</v>
      </c>
      <c r="P2430" s="17">
        <v>4</v>
      </c>
      <c r="Q2430" s="9" t="s">
        <v>120</v>
      </c>
      <c r="R2430" s="9" t="s">
        <v>373</v>
      </c>
      <c r="S2430" s="32" t="s">
        <v>147</v>
      </c>
    </row>
    <row r="2431" spans="1:19" s="1" customFormat="1" ht="45" x14ac:dyDescent="0.2">
      <c r="A2431" s="27" t="e">
        <f t="shared" si="37"/>
        <v>#VALUE!</v>
      </c>
      <c r="B2431" s="186" t="s">
        <v>147</v>
      </c>
      <c r="C2431" s="9">
        <v>2008</v>
      </c>
      <c r="D2431" s="9" t="s">
        <v>142</v>
      </c>
      <c r="E2431" s="9">
        <v>20</v>
      </c>
      <c r="F2431" s="69">
        <v>0.1910300925925926</v>
      </c>
      <c r="G2431" s="22">
        <v>0.98269675925925926</v>
      </c>
      <c r="H2431" s="90" t="s">
        <v>619</v>
      </c>
      <c r="I2431" s="9" t="s">
        <v>146</v>
      </c>
      <c r="J2431" s="14">
        <v>2.7</v>
      </c>
      <c r="K2431" s="13" t="s">
        <v>147</v>
      </c>
      <c r="L2431" s="13" t="s">
        <v>147</v>
      </c>
      <c r="M2431" s="14" t="s">
        <v>321</v>
      </c>
      <c r="N2431" s="19">
        <v>36</v>
      </c>
      <c r="O2431" s="19">
        <v>-89.87</v>
      </c>
      <c r="P2431" s="17">
        <v>10</v>
      </c>
      <c r="Q2431" s="9" t="s">
        <v>120</v>
      </c>
      <c r="R2431" s="9" t="s">
        <v>6</v>
      </c>
      <c r="S2431" s="77" t="s">
        <v>515</v>
      </c>
    </row>
    <row r="2432" spans="1:19" s="1" customFormat="1" x14ac:dyDescent="0.2">
      <c r="A2432" s="27" t="e">
        <f t="shared" si="37"/>
        <v>#VALUE!</v>
      </c>
      <c r="B2432" s="186" t="s">
        <v>147</v>
      </c>
      <c r="C2432" s="9">
        <v>2008</v>
      </c>
      <c r="D2432" s="9" t="s">
        <v>134</v>
      </c>
      <c r="E2432" s="9">
        <v>13</v>
      </c>
      <c r="F2432" s="69">
        <v>0.49740740740740735</v>
      </c>
      <c r="G2432" s="22">
        <v>0.28907407407407409</v>
      </c>
      <c r="H2432" s="90" t="s">
        <v>619</v>
      </c>
      <c r="I2432" s="9" t="s">
        <v>146</v>
      </c>
      <c r="J2432" s="14">
        <v>1.4</v>
      </c>
      <c r="K2432" s="13" t="s">
        <v>147</v>
      </c>
      <c r="L2432" s="13" t="s">
        <v>147</v>
      </c>
      <c r="M2432" s="14" t="s">
        <v>321</v>
      </c>
      <c r="N2432" s="19">
        <v>35.76</v>
      </c>
      <c r="O2432" s="19">
        <v>-90.19</v>
      </c>
      <c r="P2432" s="17">
        <v>5</v>
      </c>
      <c r="Q2432" s="9" t="s">
        <v>120</v>
      </c>
      <c r="R2432" s="9" t="s">
        <v>232</v>
      </c>
      <c r="S2432" s="32" t="s">
        <v>147</v>
      </c>
    </row>
    <row r="2433" spans="1:19" s="1" customFormat="1" x14ac:dyDescent="0.2">
      <c r="A2433" s="27" t="e">
        <f t="shared" si="37"/>
        <v>#VALUE!</v>
      </c>
      <c r="B2433" s="186" t="s">
        <v>147</v>
      </c>
      <c r="C2433" s="9">
        <v>2008</v>
      </c>
      <c r="D2433" s="9" t="s">
        <v>136</v>
      </c>
      <c r="E2433" s="9">
        <v>1</v>
      </c>
      <c r="F2433" s="69">
        <v>0.1779398148148148</v>
      </c>
      <c r="G2433" s="22">
        <v>0.96960648148148154</v>
      </c>
      <c r="H2433" s="90" t="s">
        <v>619</v>
      </c>
      <c r="I2433" s="9" t="s">
        <v>146</v>
      </c>
      <c r="J2433" s="14">
        <v>1.5</v>
      </c>
      <c r="K2433" s="13" t="s">
        <v>147</v>
      </c>
      <c r="L2433" s="13" t="s">
        <v>147</v>
      </c>
      <c r="M2433" s="14" t="s">
        <v>321</v>
      </c>
      <c r="N2433" s="19">
        <v>35.79</v>
      </c>
      <c r="O2433" s="19">
        <v>-90.2</v>
      </c>
      <c r="P2433" s="17">
        <v>5</v>
      </c>
      <c r="Q2433" s="9" t="s">
        <v>120</v>
      </c>
      <c r="R2433" s="9" t="s">
        <v>232</v>
      </c>
      <c r="S2433" s="32" t="s">
        <v>147</v>
      </c>
    </row>
    <row r="2434" spans="1:19" s="1" customFormat="1" x14ac:dyDescent="0.2">
      <c r="A2434" s="27" t="e">
        <f t="shared" ref="A2434:A2497" si="38">SUM(A2433+1)</f>
        <v>#VALUE!</v>
      </c>
      <c r="B2434" s="186" t="s">
        <v>147</v>
      </c>
      <c r="C2434" s="9">
        <v>2008</v>
      </c>
      <c r="D2434" s="9" t="s">
        <v>136</v>
      </c>
      <c r="E2434" s="9">
        <v>25</v>
      </c>
      <c r="F2434" s="69">
        <v>0.99481481481481471</v>
      </c>
      <c r="G2434" s="22">
        <v>0.78648148148148145</v>
      </c>
      <c r="H2434" s="90" t="s">
        <v>619</v>
      </c>
      <c r="I2434" s="9" t="s">
        <v>146</v>
      </c>
      <c r="J2434" s="14">
        <v>1.9</v>
      </c>
      <c r="K2434" s="13" t="s">
        <v>147</v>
      </c>
      <c r="L2434" s="13" t="s">
        <v>147</v>
      </c>
      <c r="M2434" s="14" t="s">
        <v>321</v>
      </c>
      <c r="N2434" s="19">
        <v>35.9</v>
      </c>
      <c r="O2434" s="19">
        <v>-89.97</v>
      </c>
      <c r="P2434" s="17">
        <v>10</v>
      </c>
      <c r="Q2434" s="9" t="s">
        <v>120</v>
      </c>
      <c r="R2434" s="9" t="s">
        <v>6</v>
      </c>
      <c r="S2434" s="32" t="s">
        <v>147</v>
      </c>
    </row>
    <row r="2435" spans="1:19" s="1" customFormat="1" x14ac:dyDescent="0.2">
      <c r="A2435" s="27" t="e">
        <f t="shared" si="38"/>
        <v>#VALUE!</v>
      </c>
      <c r="B2435" s="186" t="s">
        <v>147</v>
      </c>
      <c r="C2435" s="9">
        <v>2008</v>
      </c>
      <c r="D2435" s="9" t="s">
        <v>138</v>
      </c>
      <c r="E2435" s="9">
        <v>2</v>
      </c>
      <c r="F2435" s="69">
        <v>0.20553240740740741</v>
      </c>
      <c r="G2435" s="22">
        <v>0.9555324074074073</v>
      </c>
      <c r="H2435" s="90" t="s">
        <v>620</v>
      </c>
      <c r="I2435" s="9" t="s">
        <v>146</v>
      </c>
      <c r="J2435" s="14">
        <v>1.7</v>
      </c>
      <c r="K2435" s="13" t="s">
        <v>147</v>
      </c>
      <c r="L2435" s="13" t="s">
        <v>147</v>
      </c>
      <c r="M2435" s="14" t="s">
        <v>321</v>
      </c>
      <c r="N2435" s="19">
        <v>35.909999999999997</v>
      </c>
      <c r="O2435" s="19">
        <v>-90.01</v>
      </c>
      <c r="P2435" s="17">
        <v>24</v>
      </c>
      <c r="Q2435" s="9" t="s">
        <v>120</v>
      </c>
      <c r="R2435" s="9" t="s">
        <v>7</v>
      </c>
      <c r="S2435" s="32" t="s">
        <v>147</v>
      </c>
    </row>
    <row r="2436" spans="1:19" s="1" customFormat="1" x14ac:dyDescent="0.2">
      <c r="A2436" s="27" t="e">
        <f t="shared" si="38"/>
        <v>#VALUE!</v>
      </c>
      <c r="B2436" s="186" t="s">
        <v>147</v>
      </c>
      <c r="C2436" s="9">
        <v>2008</v>
      </c>
      <c r="D2436" s="9" t="s">
        <v>138</v>
      </c>
      <c r="E2436" s="9">
        <v>15</v>
      </c>
      <c r="F2436" s="69">
        <v>0.93103009259259262</v>
      </c>
      <c r="G2436" s="22">
        <v>0.68103009259259262</v>
      </c>
      <c r="H2436" s="90" t="s">
        <v>620</v>
      </c>
      <c r="I2436" s="9" t="s">
        <v>146</v>
      </c>
      <c r="J2436" s="14">
        <v>1.6</v>
      </c>
      <c r="K2436" s="13" t="s">
        <v>147</v>
      </c>
      <c r="L2436" s="13" t="s">
        <v>147</v>
      </c>
      <c r="M2436" s="14" t="s">
        <v>321</v>
      </c>
      <c r="N2436" s="19">
        <v>35.74</v>
      </c>
      <c r="O2436" s="19">
        <v>-90.26</v>
      </c>
      <c r="P2436" s="17">
        <v>6</v>
      </c>
      <c r="Q2436" s="9" t="s">
        <v>120</v>
      </c>
      <c r="R2436" s="9" t="s">
        <v>232</v>
      </c>
      <c r="S2436" s="32" t="s">
        <v>147</v>
      </c>
    </row>
    <row r="2437" spans="1:19" s="1" customFormat="1" x14ac:dyDescent="0.2">
      <c r="A2437" s="27" t="e">
        <f t="shared" si="38"/>
        <v>#VALUE!</v>
      </c>
      <c r="B2437" s="186" t="s">
        <v>147</v>
      </c>
      <c r="C2437" s="9">
        <v>2008</v>
      </c>
      <c r="D2437" s="9" t="s">
        <v>138</v>
      </c>
      <c r="E2437" s="9">
        <v>16</v>
      </c>
      <c r="F2437" s="69">
        <v>0.95947916666666666</v>
      </c>
      <c r="G2437" s="22">
        <v>0.70947916666666666</v>
      </c>
      <c r="H2437" s="90" t="s">
        <v>620</v>
      </c>
      <c r="I2437" s="9" t="s">
        <v>146</v>
      </c>
      <c r="J2437" s="14">
        <v>1.3</v>
      </c>
      <c r="K2437" s="13" t="s">
        <v>147</v>
      </c>
      <c r="L2437" s="13" t="s">
        <v>147</v>
      </c>
      <c r="M2437" s="14" t="s">
        <v>321</v>
      </c>
      <c r="N2437" s="19">
        <v>35.76</v>
      </c>
      <c r="O2437" s="19">
        <v>-90.15</v>
      </c>
      <c r="P2437" s="17">
        <v>0</v>
      </c>
      <c r="Q2437" s="9" t="s">
        <v>120</v>
      </c>
      <c r="R2437" s="9" t="s">
        <v>232</v>
      </c>
      <c r="S2437" s="32" t="s">
        <v>147</v>
      </c>
    </row>
    <row r="2438" spans="1:19" s="1" customFormat="1" x14ac:dyDescent="0.2">
      <c r="A2438" s="27" t="e">
        <f t="shared" si="38"/>
        <v>#VALUE!</v>
      </c>
      <c r="B2438" s="186" t="s">
        <v>147</v>
      </c>
      <c r="C2438" s="9">
        <v>2008</v>
      </c>
      <c r="D2438" s="9" t="s">
        <v>131</v>
      </c>
      <c r="E2438" s="9">
        <v>18</v>
      </c>
      <c r="F2438" s="69">
        <v>0.57546296296296295</v>
      </c>
      <c r="G2438" s="22">
        <v>0.32546296296296295</v>
      </c>
      <c r="H2438" s="90" t="s">
        <v>620</v>
      </c>
      <c r="I2438" s="9" t="s">
        <v>146</v>
      </c>
      <c r="J2438" s="14">
        <v>1.6</v>
      </c>
      <c r="K2438" s="13" t="s">
        <v>147</v>
      </c>
      <c r="L2438" s="13" t="s">
        <v>147</v>
      </c>
      <c r="M2438" s="14" t="s">
        <v>321</v>
      </c>
      <c r="N2438" s="19">
        <v>35.960999999999999</v>
      </c>
      <c r="O2438" s="19">
        <v>-89.921000000000006</v>
      </c>
      <c r="P2438" s="17">
        <v>9.1</v>
      </c>
      <c r="Q2438" s="9" t="s">
        <v>120</v>
      </c>
      <c r="R2438" s="9" t="s">
        <v>6</v>
      </c>
      <c r="S2438" s="32" t="s">
        <v>147</v>
      </c>
    </row>
    <row r="2439" spans="1:19" s="1" customFormat="1" x14ac:dyDescent="0.2">
      <c r="A2439" s="27" t="e">
        <f t="shared" si="38"/>
        <v>#VALUE!</v>
      </c>
      <c r="B2439" s="186" t="s">
        <v>147</v>
      </c>
      <c r="C2439" s="11">
        <v>2009</v>
      </c>
      <c r="D2439" s="11" t="s">
        <v>133</v>
      </c>
      <c r="E2439" s="11">
        <v>10</v>
      </c>
      <c r="F2439" s="22">
        <v>0.83064814814814814</v>
      </c>
      <c r="G2439" s="22">
        <v>0.58064814814814814</v>
      </c>
      <c r="H2439" s="90" t="s">
        <v>620</v>
      </c>
      <c r="I2439" s="11" t="s">
        <v>146</v>
      </c>
      <c r="J2439" s="14">
        <v>2</v>
      </c>
      <c r="K2439" s="13" t="s">
        <v>147</v>
      </c>
      <c r="L2439" s="13" t="s">
        <v>147</v>
      </c>
      <c r="M2439" s="14" t="s">
        <v>321</v>
      </c>
      <c r="N2439" s="19">
        <v>35.75</v>
      </c>
      <c r="O2439" s="19">
        <v>-90.212999999999994</v>
      </c>
      <c r="P2439" s="18">
        <v>7</v>
      </c>
      <c r="Q2439" s="11" t="s">
        <v>120</v>
      </c>
      <c r="R2439" s="11" t="s">
        <v>232</v>
      </c>
      <c r="S2439" s="32" t="s">
        <v>147</v>
      </c>
    </row>
    <row r="2440" spans="1:19" s="1" customFormat="1" x14ac:dyDescent="0.2">
      <c r="A2440" s="27" t="e">
        <f t="shared" si="38"/>
        <v>#VALUE!</v>
      </c>
      <c r="B2440" s="186" t="s">
        <v>147</v>
      </c>
      <c r="C2440" s="9">
        <v>2009</v>
      </c>
      <c r="D2440" s="9" t="s">
        <v>133</v>
      </c>
      <c r="E2440" s="9">
        <v>17</v>
      </c>
      <c r="F2440" s="69">
        <v>0.34013888888888894</v>
      </c>
      <c r="G2440" s="22">
        <v>9.0138888888888893E-2</v>
      </c>
      <c r="H2440" s="90" t="s">
        <v>620</v>
      </c>
      <c r="I2440" s="9" t="s">
        <v>146</v>
      </c>
      <c r="J2440" s="14">
        <v>2.6</v>
      </c>
      <c r="K2440" s="13" t="s">
        <v>147</v>
      </c>
      <c r="L2440" s="13" t="s">
        <v>147</v>
      </c>
      <c r="M2440" s="14" t="s">
        <v>340</v>
      </c>
      <c r="N2440" s="19">
        <v>35.921999999999997</v>
      </c>
      <c r="O2440" s="19">
        <v>-89.927000000000007</v>
      </c>
      <c r="P2440" s="17">
        <v>12.87</v>
      </c>
      <c r="Q2440" s="9" t="s">
        <v>120</v>
      </c>
      <c r="R2440" s="9" t="s">
        <v>6</v>
      </c>
      <c r="S2440" s="32" t="s">
        <v>147</v>
      </c>
    </row>
    <row r="2441" spans="1:19" s="1" customFormat="1" x14ac:dyDescent="0.2">
      <c r="A2441" s="27" t="e">
        <f t="shared" si="38"/>
        <v>#VALUE!</v>
      </c>
      <c r="B2441" s="186" t="s">
        <v>147</v>
      </c>
      <c r="C2441" s="9">
        <v>2009</v>
      </c>
      <c r="D2441" s="9" t="s">
        <v>133</v>
      </c>
      <c r="E2441" s="9">
        <v>17</v>
      </c>
      <c r="F2441" s="69">
        <v>0.38849537037037035</v>
      </c>
      <c r="G2441" s="22">
        <v>0.13849537037037038</v>
      </c>
      <c r="H2441" s="90" t="s">
        <v>620</v>
      </c>
      <c r="I2441" s="9" t="s">
        <v>146</v>
      </c>
      <c r="J2441" s="14">
        <v>1.4</v>
      </c>
      <c r="K2441" s="13" t="s">
        <v>147</v>
      </c>
      <c r="L2441" s="13" t="s">
        <v>147</v>
      </c>
      <c r="M2441" s="14" t="s">
        <v>321</v>
      </c>
      <c r="N2441" s="19">
        <v>35.841000000000001</v>
      </c>
      <c r="O2441" s="19">
        <v>-90.052000000000007</v>
      </c>
      <c r="P2441" s="17">
        <v>9.2200000000000006</v>
      </c>
      <c r="Q2441" s="9" t="s">
        <v>120</v>
      </c>
      <c r="R2441" s="9" t="s">
        <v>7</v>
      </c>
      <c r="S2441" s="32" t="s">
        <v>147</v>
      </c>
    </row>
    <row r="2442" spans="1:19" s="1" customFormat="1" x14ac:dyDescent="0.2">
      <c r="A2442" s="27" t="e">
        <f t="shared" si="38"/>
        <v>#VALUE!</v>
      </c>
      <c r="B2442" s="186" t="s">
        <v>147</v>
      </c>
      <c r="C2442" s="9">
        <v>2009</v>
      </c>
      <c r="D2442" s="9" t="s">
        <v>140</v>
      </c>
      <c r="E2442" s="9">
        <v>20</v>
      </c>
      <c r="F2442" s="69">
        <v>0.92773148148148143</v>
      </c>
      <c r="G2442" s="22">
        <v>0.71939814814814806</v>
      </c>
      <c r="H2442" s="90" t="s">
        <v>619</v>
      </c>
      <c r="I2442" s="9" t="s">
        <v>146</v>
      </c>
      <c r="J2442" s="14">
        <v>2.4</v>
      </c>
      <c r="K2442" s="13" t="s">
        <v>147</v>
      </c>
      <c r="L2442" s="13" t="s">
        <v>147</v>
      </c>
      <c r="M2442" s="14" t="s">
        <v>321</v>
      </c>
      <c r="N2442" s="19">
        <v>35.834000000000003</v>
      </c>
      <c r="O2442" s="19">
        <v>-90.149000000000001</v>
      </c>
      <c r="P2442" s="17">
        <v>10.6</v>
      </c>
      <c r="Q2442" s="9" t="s">
        <v>120</v>
      </c>
      <c r="R2442" s="10" t="s">
        <v>8</v>
      </c>
      <c r="S2442" s="32" t="s">
        <v>147</v>
      </c>
    </row>
    <row r="2443" spans="1:19" s="1" customFormat="1" x14ac:dyDescent="0.2">
      <c r="A2443" s="27" t="e">
        <f t="shared" si="38"/>
        <v>#VALUE!</v>
      </c>
      <c r="B2443" s="186" t="s">
        <v>147</v>
      </c>
      <c r="C2443" s="11">
        <v>2009</v>
      </c>
      <c r="D2443" s="11" t="s">
        <v>137</v>
      </c>
      <c r="E2443" s="11">
        <v>16</v>
      </c>
      <c r="F2443" s="25">
        <v>0.62377314814814822</v>
      </c>
      <c r="G2443" s="22">
        <v>0.41543981481481485</v>
      </c>
      <c r="H2443" s="90" t="s">
        <v>619</v>
      </c>
      <c r="I2443" s="9" t="s">
        <v>146</v>
      </c>
      <c r="J2443" s="67">
        <v>2.1</v>
      </c>
      <c r="K2443" s="13" t="s">
        <v>147</v>
      </c>
      <c r="L2443" s="13" t="s">
        <v>147</v>
      </c>
      <c r="M2443" s="14" t="s">
        <v>321</v>
      </c>
      <c r="N2443" s="121">
        <v>35.725999999999999</v>
      </c>
      <c r="O2443" s="121">
        <v>-90.287000000000006</v>
      </c>
      <c r="P2443" s="68">
        <v>10.7</v>
      </c>
      <c r="Q2443" s="9" t="s">
        <v>120</v>
      </c>
      <c r="R2443" s="66" t="s">
        <v>313</v>
      </c>
      <c r="S2443" s="32" t="s">
        <v>147</v>
      </c>
    </row>
    <row r="2444" spans="1:19" s="1" customFormat="1" x14ac:dyDescent="0.2">
      <c r="A2444" s="27" t="e">
        <f t="shared" si="38"/>
        <v>#VALUE!</v>
      </c>
      <c r="B2444" s="186" t="s">
        <v>147</v>
      </c>
      <c r="C2444" s="11">
        <v>2009</v>
      </c>
      <c r="D2444" s="11" t="s">
        <v>142</v>
      </c>
      <c r="E2444" s="11">
        <v>13</v>
      </c>
      <c r="F2444" s="25">
        <v>0.30937500000000001</v>
      </c>
      <c r="G2444" s="22">
        <v>0.10104166666666665</v>
      </c>
      <c r="H2444" s="90" t="s">
        <v>619</v>
      </c>
      <c r="I2444" s="9" t="s">
        <v>146</v>
      </c>
      <c r="J2444" s="67">
        <v>1.5</v>
      </c>
      <c r="K2444" s="13" t="s">
        <v>147</v>
      </c>
      <c r="L2444" s="13" t="s">
        <v>147</v>
      </c>
      <c r="M2444" s="14" t="s">
        <v>321</v>
      </c>
      <c r="N2444" s="121">
        <v>35.726999999999997</v>
      </c>
      <c r="O2444" s="121">
        <v>-90.28</v>
      </c>
      <c r="P2444" s="68">
        <v>9</v>
      </c>
      <c r="Q2444" s="9" t="s">
        <v>120</v>
      </c>
      <c r="R2444" s="66" t="s">
        <v>313</v>
      </c>
      <c r="S2444" s="32" t="s">
        <v>147</v>
      </c>
    </row>
    <row r="2445" spans="1:19" s="1" customFormat="1" x14ac:dyDescent="0.2">
      <c r="A2445" s="27" t="e">
        <f t="shared" si="38"/>
        <v>#VALUE!</v>
      </c>
      <c r="B2445" s="186" t="s">
        <v>147</v>
      </c>
      <c r="C2445" s="11">
        <v>2009</v>
      </c>
      <c r="D2445" s="11" t="s">
        <v>142</v>
      </c>
      <c r="E2445" s="11">
        <v>16</v>
      </c>
      <c r="F2445" s="25">
        <v>0.18814814814814815</v>
      </c>
      <c r="G2445" s="22">
        <v>0.97981481481481481</v>
      </c>
      <c r="H2445" s="90" t="s">
        <v>619</v>
      </c>
      <c r="I2445" s="9" t="s">
        <v>146</v>
      </c>
      <c r="J2445" s="67">
        <v>1.9</v>
      </c>
      <c r="K2445" s="13" t="s">
        <v>147</v>
      </c>
      <c r="L2445" s="13" t="s">
        <v>147</v>
      </c>
      <c r="M2445" s="14" t="s">
        <v>321</v>
      </c>
      <c r="N2445" s="121">
        <v>35.945</v>
      </c>
      <c r="O2445" s="121">
        <v>-90.093000000000004</v>
      </c>
      <c r="P2445" s="68">
        <v>17</v>
      </c>
      <c r="Q2445" s="9" t="s">
        <v>120</v>
      </c>
      <c r="R2445" s="66" t="s">
        <v>8</v>
      </c>
      <c r="S2445" s="32" t="s">
        <v>147</v>
      </c>
    </row>
    <row r="2446" spans="1:19" s="1" customFormat="1" x14ac:dyDescent="0.2">
      <c r="A2446" s="27" t="e">
        <f t="shared" si="38"/>
        <v>#VALUE!</v>
      </c>
      <c r="B2446" s="186" t="s">
        <v>147</v>
      </c>
      <c r="C2446" s="11">
        <v>2009</v>
      </c>
      <c r="D2446" s="11" t="s">
        <v>136</v>
      </c>
      <c r="E2446" s="11">
        <v>15</v>
      </c>
      <c r="F2446" s="25">
        <v>0.8810069444444445</v>
      </c>
      <c r="G2446" s="22">
        <v>0.67267361111111112</v>
      </c>
      <c r="H2446" s="90" t="s">
        <v>619</v>
      </c>
      <c r="I2446" s="9" t="s">
        <v>146</v>
      </c>
      <c r="J2446" s="67">
        <v>1.8</v>
      </c>
      <c r="K2446" s="13" t="s">
        <v>147</v>
      </c>
      <c r="L2446" s="13" t="s">
        <v>147</v>
      </c>
      <c r="M2446" s="14" t="s">
        <v>321</v>
      </c>
      <c r="N2446" s="121">
        <v>35.755000000000003</v>
      </c>
      <c r="O2446" s="121">
        <v>-90.213999999999999</v>
      </c>
      <c r="P2446" s="68">
        <v>7</v>
      </c>
      <c r="Q2446" s="9" t="s">
        <v>120</v>
      </c>
      <c r="R2446" s="66" t="s">
        <v>232</v>
      </c>
      <c r="S2446" s="32" t="s">
        <v>147</v>
      </c>
    </row>
    <row r="2447" spans="1:19" s="1" customFormat="1" x14ac:dyDescent="0.2">
      <c r="A2447" s="27" t="e">
        <f t="shared" si="38"/>
        <v>#VALUE!</v>
      </c>
      <c r="B2447" s="186" t="s">
        <v>147</v>
      </c>
      <c r="C2447" s="11">
        <v>2009</v>
      </c>
      <c r="D2447" s="11" t="s">
        <v>138</v>
      </c>
      <c r="E2447" s="11">
        <v>25</v>
      </c>
      <c r="F2447" s="25">
        <v>0.11762731481481481</v>
      </c>
      <c r="G2447" s="22">
        <v>0.86762731481481481</v>
      </c>
      <c r="H2447" s="90" t="s">
        <v>620</v>
      </c>
      <c r="I2447" s="9" t="s">
        <v>146</v>
      </c>
      <c r="J2447" s="67">
        <v>2</v>
      </c>
      <c r="K2447" s="13" t="s">
        <v>147</v>
      </c>
      <c r="L2447" s="13" t="s">
        <v>147</v>
      </c>
      <c r="M2447" s="14" t="s">
        <v>321</v>
      </c>
      <c r="N2447" s="121">
        <v>35.756</v>
      </c>
      <c r="O2447" s="121">
        <v>-90.215000000000003</v>
      </c>
      <c r="P2447" s="68">
        <v>5</v>
      </c>
      <c r="Q2447" s="9" t="s">
        <v>120</v>
      </c>
      <c r="R2447" s="66" t="s">
        <v>232</v>
      </c>
      <c r="S2447" s="32" t="s">
        <v>147</v>
      </c>
    </row>
    <row r="2448" spans="1:19" s="1" customFormat="1" x14ac:dyDescent="0.2">
      <c r="A2448" s="27" t="e">
        <f t="shared" si="38"/>
        <v>#VALUE!</v>
      </c>
      <c r="B2448" s="186" t="s">
        <v>147</v>
      </c>
      <c r="C2448" s="11">
        <v>2009</v>
      </c>
      <c r="D2448" s="11" t="s">
        <v>131</v>
      </c>
      <c r="E2448" s="11">
        <v>5</v>
      </c>
      <c r="F2448" s="25">
        <v>0.47652777777777783</v>
      </c>
      <c r="G2448" s="21">
        <v>0.22652777777777783</v>
      </c>
      <c r="H2448" s="90" t="s">
        <v>620</v>
      </c>
      <c r="I2448" s="9" t="s">
        <v>146</v>
      </c>
      <c r="J2448" s="67">
        <v>2.2000000000000002</v>
      </c>
      <c r="K2448" s="13" t="s">
        <v>147</v>
      </c>
      <c r="L2448" s="13" t="s">
        <v>147</v>
      </c>
      <c r="M2448" s="14" t="s">
        <v>321</v>
      </c>
      <c r="N2448" s="121">
        <v>35.988</v>
      </c>
      <c r="O2448" s="121">
        <v>-89.819000000000003</v>
      </c>
      <c r="P2448" s="68">
        <v>8.3000000000000007</v>
      </c>
      <c r="Q2448" s="9" t="s">
        <v>120</v>
      </c>
      <c r="R2448" s="66" t="s">
        <v>6</v>
      </c>
      <c r="S2448" s="32" t="s">
        <v>147</v>
      </c>
    </row>
    <row r="2449" spans="1:19" s="1" customFormat="1" x14ac:dyDescent="0.2">
      <c r="A2449" s="27" t="e">
        <f t="shared" si="38"/>
        <v>#VALUE!</v>
      </c>
      <c r="B2449" s="186" t="s">
        <v>147</v>
      </c>
      <c r="C2449" s="11">
        <v>2009</v>
      </c>
      <c r="D2449" s="11" t="s">
        <v>131</v>
      </c>
      <c r="E2449" s="11">
        <v>18</v>
      </c>
      <c r="F2449" s="25">
        <v>0.29928240740740741</v>
      </c>
      <c r="G2449" s="21">
        <v>4.9282407407407414E-2</v>
      </c>
      <c r="H2449" s="90" t="s">
        <v>620</v>
      </c>
      <c r="I2449" s="9" t="s">
        <v>146</v>
      </c>
      <c r="J2449" s="67">
        <v>1.7</v>
      </c>
      <c r="K2449" s="13" t="s">
        <v>147</v>
      </c>
      <c r="L2449" s="13" t="s">
        <v>147</v>
      </c>
      <c r="M2449" s="14" t="s">
        <v>321</v>
      </c>
      <c r="N2449" s="121">
        <v>35.831000000000003</v>
      </c>
      <c r="O2449" s="121">
        <v>-90.114000000000004</v>
      </c>
      <c r="P2449" s="68">
        <v>7.9</v>
      </c>
      <c r="Q2449" s="9" t="s">
        <v>120</v>
      </c>
      <c r="R2449" s="66" t="s">
        <v>7</v>
      </c>
      <c r="S2449" s="32" t="s">
        <v>147</v>
      </c>
    </row>
    <row r="2450" spans="1:19" s="1" customFormat="1" x14ac:dyDescent="0.2">
      <c r="A2450" s="27" t="e">
        <f t="shared" si="38"/>
        <v>#VALUE!</v>
      </c>
      <c r="B2450" s="186" t="s">
        <v>147</v>
      </c>
      <c r="C2450" s="11">
        <v>2009</v>
      </c>
      <c r="D2450" s="11" t="s">
        <v>131</v>
      </c>
      <c r="E2450" s="11">
        <v>18</v>
      </c>
      <c r="F2450" s="25">
        <v>0.30114583333333333</v>
      </c>
      <c r="G2450" s="21">
        <v>5.1145833333333335E-2</v>
      </c>
      <c r="H2450" s="90" t="s">
        <v>620</v>
      </c>
      <c r="I2450" s="9" t="s">
        <v>146</v>
      </c>
      <c r="J2450" s="67">
        <v>1.9</v>
      </c>
      <c r="K2450" s="13" t="s">
        <v>147</v>
      </c>
      <c r="L2450" s="13" t="s">
        <v>147</v>
      </c>
      <c r="M2450" s="14" t="s">
        <v>321</v>
      </c>
      <c r="N2450" s="121">
        <v>35.835999999999999</v>
      </c>
      <c r="O2450" s="121">
        <v>-90.117000000000004</v>
      </c>
      <c r="P2450" s="68">
        <v>8.3000000000000007</v>
      </c>
      <c r="Q2450" s="9" t="s">
        <v>120</v>
      </c>
      <c r="R2450" s="66" t="s">
        <v>8</v>
      </c>
      <c r="S2450" s="32" t="s">
        <v>147</v>
      </c>
    </row>
    <row r="2451" spans="1:19" s="1" customFormat="1" x14ac:dyDescent="0.2">
      <c r="A2451" s="27" t="e">
        <f t="shared" si="38"/>
        <v>#VALUE!</v>
      </c>
      <c r="B2451" s="186" t="s">
        <v>147</v>
      </c>
      <c r="C2451" s="11">
        <v>2009</v>
      </c>
      <c r="D2451" s="11" t="s">
        <v>131</v>
      </c>
      <c r="E2451" s="11">
        <v>29</v>
      </c>
      <c r="F2451" s="25">
        <v>5.7418981481481481E-2</v>
      </c>
      <c r="G2451" s="22">
        <v>0.8074189814814815</v>
      </c>
      <c r="H2451" s="90" t="s">
        <v>620</v>
      </c>
      <c r="I2451" s="9" t="s">
        <v>146</v>
      </c>
      <c r="J2451" s="67">
        <v>1.6</v>
      </c>
      <c r="K2451" s="13" t="s">
        <v>147</v>
      </c>
      <c r="L2451" s="13" t="s">
        <v>147</v>
      </c>
      <c r="M2451" s="14" t="s">
        <v>321</v>
      </c>
      <c r="N2451" s="121">
        <v>35.74</v>
      </c>
      <c r="O2451" s="121">
        <v>-90.12</v>
      </c>
      <c r="P2451" s="68">
        <v>3.6</v>
      </c>
      <c r="Q2451" s="9" t="s">
        <v>120</v>
      </c>
      <c r="R2451" s="66" t="s">
        <v>235</v>
      </c>
      <c r="S2451" s="32" t="s">
        <v>147</v>
      </c>
    </row>
    <row r="2452" spans="1:19" s="1" customFormat="1" x14ac:dyDescent="0.2">
      <c r="A2452" s="27" t="e">
        <f t="shared" si="38"/>
        <v>#VALUE!</v>
      </c>
      <c r="B2452" s="186" t="s">
        <v>147</v>
      </c>
      <c r="C2452" s="11">
        <v>2010</v>
      </c>
      <c r="D2452" s="9" t="s">
        <v>132</v>
      </c>
      <c r="E2452" s="11">
        <v>5</v>
      </c>
      <c r="F2452" s="25">
        <v>0.97615740740740742</v>
      </c>
      <c r="G2452" s="21">
        <v>0.72615740740740742</v>
      </c>
      <c r="H2452" s="90" t="s">
        <v>620</v>
      </c>
      <c r="I2452" s="9" t="s">
        <v>146</v>
      </c>
      <c r="J2452" s="14">
        <v>1.7</v>
      </c>
      <c r="K2452" s="13" t="s">
        <v>147</v>
      </c>
      <c r="L2452" s="13" t="s">
        <v>147</v>
      </c>
      <c r="M2452" s="14" t="s">
        <v>321</v>
      </c>
      <c r="N2452" s="19">
        <v>35.688000000000002</v>
      </c>
      <c r="O2452" s="19">
        <v>-90.326999999999998</v>
      </c>
      <c r="P2452" s="18">
        <v>8.6</v>
      </c>
      <c r="Q2452" s="9" t="s">
        <v>120</v>
      </c>
      <c r="R2452" s="9" t="s">
        <v>313</v>
      </c>
      <c r="S2452" s="32" t="s">
        <v>147</v>
      </c>
    </row>
    <row r="2453" spans="1:19" s="1" customFormat="1" x14ac:dyDescent="0.2">
      <c r="A2453" s="27" t="e">
        <f t="shared" si="38"/>
        <v>#VALUE!</v>
      </c>
      <c r="B2453" s="186" t="s">
        <v>147</v>
      </c>
      <c r="C2453" s="11">
        <v>2010</v>
      </c>
      <c r="D2453" s="9" t="s">
        <v>132</v>
      </c>
      <c r="E2453" s="11">
        <v>17</v>
      </c>
      <c r="F2453" s="25">
        <v>0.94885416666666667</v>
      </c>
      <c r="G2453" s="21">
        <v>0.69885416666666667</v>
      </c>
      <c r="H2453" s="90" t="s">
        <v>620</v>
      </c>
      <c r="I2453" s="9" t="s">
        <v>146</v>
      </c>
      <c r="J2453" s="14">
        <v>1.9</v>
      </c>
      <c r="K2453" s="13" t="s">
        <v>147</v>
      </c>
      <c r="L2453" s="13" t="s">
        <v>147</v>
      </c>
      <c r="M2453" s="14" t="s">
        <v>321</v>
      </c>
      <c r="N2453" s="19">
        <v>35.973999999999997</v>
      </c>
      <c r="O2453" s="19">
        <v>-89.9</v>
      </c>
      <c r="P2453" s="18">
        <v>8.6999999999999993</v>
      </c>
      <c r="Q2453" s="9" t="s">
        <v>120</v>
      </c>
      <c r="R2453" s="9" t="s">
        <v>6</v>
      </c>
      <c r="S2453" s="32" t="s">
        <v>147</v>
      </c>
    </row>
    <row r="2454" spans="1:19" s="1" customFormat="1" x14ac:dyDescent="0.2">
      <c r="A2454" s="27" t="e">
        <f t="shared" si="38"/>
        <v>#VALUE!</v>
      </c>
      <c r="B2454" s="186" t="s">
        <v>147</v>
      </c>
      <c r="C2454" s="11">
        <v>2010</v>
      </c>
      <c r="D2454" s="9" t="s">
        <v>132</v>
      </c>
      <c r="E2454" s="11">
        <v>18</v>
      </c>
      <c r="F2454" s="25">
        <v>0.31425925925925924</v>
      </c>
      <c r="G2454" s="21">
        <v>6.4259259259259238E-2</v>
      </c>
      <c r="H2454" s="90" t="s">
        <v>620</v>
      </c>
      <c r="I2454" s="9" t="s">
        <v>146</v>
      </c>
      <c r="J2454" s="14">
        <v>2.2999999999999998</v>
      </c>
      <c r="K2454" s="13" t="s">
        <v>147</v>
      </c>
      <c r="L2454" s="13" t="s">
        <v>147</v>
      </c>
      <c r="M2454" s="14" t="s">
        <v>321</v>
      </c>
      <c r="N2454" s="19">
        <v>35.524999999999999</v>
      </c>
      <c r="O2454" s="19">
        <v>-89.941000000000003</v>
      </c>
      <c r="P2454" s="18">
        <v>5.6</v>
      </c>
      <c r="Q2454" s="9" t="s">
        <v>120</v>
      </c>
      <c r="R2454" s="9" t="s">
        <v>322</v>
      </c>
      <c r="S2454" s="32" t="s">
        <v>147</v>
      </c>
    </row>
    <row r="2455" spans="1:19" s="1" customFormat="1" x14ac:dyDescent="0.2">
      <c r="A2455" s="27" t="e">
        <f t="shared" si="38"/>
        <v>#VALUE!</v>
      </c>
      <c r="B2455" s="186" t="s">
        <v>147</v>
      </c>
      <c r="C2455" s="11">
        <v>2010</v>
      </c>
      <c r="D2455" s="11" t="s">
        <v>133</v>
      </c>
      <c r="E2455" s="11">
        <v>3</v>
      </c>
      <c r="F2455" s="25">
        <v>0.42140046296296302</v>
      </c>
      <c r="G2455" s="22">
        <v>0.17140046296296302</v>
      </c>
      <c r="H2455" s="90" t="s">
        <v>620</v>
      </c>
      <c r="I2455" s="9" t="s">
        <v>146</v>
      </c>
      <c r="J2455" s="14">
        <v>1.5</v>
      </c>
      <c r="K2455" s="13" t="s">
        <v>147</v>
      </c>
      <c r="L2455" s="13" t="s">
        <v>147</v>
      </c>
      <c r="M2455" s="14" t="s">
        <v>321</v>
      </c>
      <c r="N2455" s="19">
        <v>35.817</v>
      </c>
      <c r="O2455" s="19">
        <v>-90.06</v>
      </c>
      <c r="P2455" s="18">
        <v>9.4</v>
      </c>
      <c r="Q2455" s="9" t="s">
        <v>120</v>
      </c>
      <c r="R2455" s="11" t="s">
        <v>7</v>
      </c>
      <c r="S2455" s="32" t="s">
        <v>147</v>
      </c>
    </row>
    <row r="2456" spans="1:19" s="1" customFormat="1" x14ac:dyDescent="0.2">
      <c r="A2456" s="27" t="e">
        <f t="shared" si="38"/>
        <v>#VALUE!</v>
      </c>
      <c r="B2456" s="186" t="s">
        <v>147</v>
      </c>
      <c r="C2456" s="11">
        <v>2010</v>
      </c>
      <c r="D2456" s="11" t="s">
        <v>133</v>
      </c>
      <c r="E2456" s="11">
        <v>26</v>
      </c>
      <c r="F2456" s="25">
        <v>0.40437499999999998</v>
      </c>
      <c r="G2456" s="21">
        <v>0.15437499999999998</v>
      </c>
      <c r="H2456" s="90" t="s">
        <v>620</v>
      </c>
      <c r="I2456" s="9" t="s">
        <v>146</v>
      </c>
      <c r="J2456" s="14">
        <v>1.1000000000000001</v>
      </c>
      <c r="K2456" s="13" t="s">
        <v>147</v>
      </c>
      <c r="L2456" s="13" t="s">
        <v>147</v>
      </c>
      <c r="M2456" s="14" t="s">
        <v>321</v>
      </c>
      <c r="N2456" s="19">
        <v>35.871000000000002</v>
      </c>
      <c r="O2456" s="19">
        <v>-90.085999999999999</v>
      </c>
      <c r="P2456" s="18">
        <v>8.8000000000000007</v>
      </c>
      <c r="Q2456" s="9" t="s">
        <v>120</v>
      </c>
      <c r="R2456" s="11" t="s">
        <v>7</v>
      </c>
      <c r="S2456" s="32" t="s">
        <v>147</v>
      </c>
    </row>
    <row r="2457" spans="1:19" s="1" customFormat="1" x14ac:dyDescent="0.2">
      <c r="A2457" s="27" t="e">
        <f t="shared" si="38"/>
        <v>#VALUE!</v>
      </c>
      <c r="B2457" s="186" t="s">
        <v>147</v>
      </c>
      <c r="C2457" s="11">
        <v>2010</v>
      </c>
      <c r="D2457" s="11" t="s">
        <v>140</v>
      </c>
      <c r="E2457" s="11">
        <v>10</v>
      </c>
      <c r="F2457" s="25">
        <v>0.88854166666666667</v>
      </c>
      <c r="G2457" s="22">
        <v>0.63854166666666667</v>
      </c>
      <c r="H2457" s="90" t="s">
        <v>620</v>
      </c>
      <c r="I2457" s="11" t="s">
        <v>146</v>
      </c>
      <c r="J2457" s="14">
        <v>1.6</v>
      </c>
      <c r="K2457" s="13" t="s">
        <v>147</v>
      </c>
      <c r="L2457" s="13" t="s">
        <v>147</v>
      </c>
      <c r="M2457" s="14" t="s">
        <v>321</v>
      </c>
      <c r="N2457" s="19">
        <v>35.878999999999998</v>
      </c>
      <c r="O2457" s="19">
        <v>-90.135999999999996</v>
      </c>
      <c r="P2457" s="18">
        <v>10.199999999999999</v>
      </c>
      <c r="Q2457" s="9" t="s">
        <v>120</v>
      </c>
      <c r="R2457" s="11" t="s">
        <v>8</v>
      </c>
      <c r="S2457" s="32" t="s">
        <v>147</v>
      </c>
    </row>
    <row r="2458" spans="1:19" s="1" customFormat="1" x14ac:dyDescent="0.2">
      <c r="A2458" s="27" t="e">
        <f t="shared" si="38"/>
        <v>#VALUE!</v>
      </c>
      <c r="B2458" s="186" t="s">
        <v>147</v>
      </c>
      <c r="C2458" s="11">
        <v>2010</v>
      </c>
      <c r="D2458" s="11" t="s">
        <v>141</v>
      </c>
      <c r="E2458" s="11">
        <v>4</v>
      </c>
      <c r="F2458" s="25">
        <v>0.28442129629629631</v>
      </c>
      <c r="G2458" s="22">
        <v>7.6087962962962954E-2</v>
      </c>
      <c r="H2458" s="90" t="s">
        <v>619</v>
      </c>
      <c r="I2458" s="11" t="s">
        <v>146</v>
      </c>
      <c r="J2458" s="14">
        <v>2</v>
      </c>
      <c r="K2458" s="13" t="s">
        <v>147</v>
      </c>
      <c r="L2458" s="13" t="s">
        <v>147</v>
      </c>
      <c r="M2458" s="14" t="s">
        <v>321</v>
      </c>
      <c r="N2458" s="19">
        <v>35.901000000000003</v>
      </c>
      <c r="O2458" s="19">
        <v>-89.956999999999994</v>
      </c>
      <c r="P2458" s="18">
        <v>9.1</v>
      </c>
      <c r="Q2458" s="11" t="s">
        <v>120</v>
      </c>
      <c r="R2458" s="11" t="s">
        <v>6</v>
      </c>
      <c r="S2458" s="32" t="s">
        <v>147</v>
      </c>
    </row>
    <row r="2459" spans="1:19" s="1" customFormat="1" x14ac:dyDescent="0.2">
      <c r="A2459" s="27" t="e">
        <f t="shared" si="38"/>
        <v>#VALUE!</v>
      </c>
      <c r="B2459" s="186" t="s">
        <v>147</v>
      </c>
      <c r="C2459" s="11">
        <v>2010</v>
      </c>
      <c r="D2459" s="11" t="s">
        <v>141</v>
      </c>
      <c r="E2459" s="11">
        <v>10</v>
      </c>
      <c r="F2459" s="25">
        <v>0.43740740740740741</v>
      </c>
      <c r="G2459" s="22">
        <v>0.22907407407407407</v>
      </c>
      <c r="H2459" s="90" t="s">
        <v>619</v>
      </c>
      <c r="I2459" s="11" t="s">
        <v>146</v>
      </c>
      <c r="J2459" s="14">
        <v>2.5</v>
      </c>
      <c r="K2459" s="13" t="s">
        <v>147</v>
      </c>
      <c r="L2459" s="13" t="s">
        <v>147</v>
      </c>
      <c r="M2459" s="14" t="s">
        <v>349</v>
      </c>
      <c r="N2459" s="19">
        <v>35.871000000000002</v>
      </c>
      <c r="O2459" s="19">
        <v>-89.989000000000004</v>
      </c>
      <c r="P2459" s="18">
        <v>13.2</v>
      </c>
      <c r="Q2459" s="11" t="s">
        <v>120</v>
      </c>
      <c r="R2459" s="11" t="s">
        <v>7</v>
      </c>
      <c r="S2459" s="32" t="s">
        <v>147</v>
      </c>
    </row>
    <row r="2460" spans="1:19" s="1" customFormat="1" x14ac:dyDescent="0.2">
      <c r="A2460" s="27" t="e">
        <f t="shared" si="38"/>
        <v>#VALUE!</v>
      </c>
      <c r="B2460" s="186" t="s">
        <v>147</v>
      </c>
      <c r="C2460" s="11">
        <v>2010</v>
      </c>
      <c r="D2460" s="11" t="s">
        <v>141</v>
      </c>
      <c r="E2460" s="11">
        <v>13</v>
      </c>
      <c r="F2460" s="25">
        <v>0.2517361111111111</v>
      </c>
      <c r="G2460" s="22">
        <v>4.3402777777777783E-2</v>
      </c>
      <c r="H2460" s="90" t="s">
        <v>619</v>
      </c>
      <c r="I2460" s="11" t="s">
        <v>146</v>
      </c>
      <c r="J2460" s="14">
        <v>1.4</v>
      </c>
      <c r="K2460" s="13" t="s">
        <v>147</v>
      </c>
      <c r="L2460" s="13" t="s">
        <v>147</v>
      </c>
      <c r="M2460" s="14" t="s">
        <v>321</v>
      </c>
      <c r="N2460" s="19">
        <v>35.661999999999999</v>
      </c>
      <c r="O2460" s="19">
        <v>-90.346000000000004</v>
      </c>
      <c r="P2460" s="18">
        <v>10</v>
      </c>
      <c r="Q2460" s="11" t="s">
        <v>120</v>
      </c>
      <c r="R2460" s="11" t="s">
        <v>115</v>
      </c>
      <c r="S2460" s="32" t="s">
        <v>147</v>
      </c>
    </row>
    <row r="2461" spans="1:19" s="1" customFormat="1" x14ac:dyDescent="0.2">
      <c r="A2461" s="27" t="e">
        <f t="shared" si="38"/>
        <v>#VALUE!</v>
      </c>
      <c r="B2461" s="186" t="s">
        <v>147</v>
      </c>
      <c r="C2461" s="11">
        <v>2010</v>
      </c>
      <c r="D2461" s="9" t="s">
        <v>135</v>
      </c>
      <c r="E2461" s="11">
        <v>4</v>
      </c>
      <c r="F2461" s="73">
        <v>0.21902777777777779</v>
      </c>
      <c r="G2461" s="73">
        <v>1.0694444444444444E-2</v>
      </c>
      <c r="H2461" s="90" t="s">
        <v>619</v>
      </c>
      <c r="I2461" s="71" t="s">
        <v>146</v>
      </c>
      <c r="J2461" s="14">
        <v>2</v>
      </c>
      <c r="K2461" s="13" t="s">
        <v>147</v>
      </c>
      <c r="L2461" s="13" t="s">
        <v>147</v>
      </c>
      <c r="M2461" s="14" t="s">
        <v>321</v>
      </c>
      <c r="N2461" s="75">
        <v>35.854999999999997</v>
      </c>
      <c r="O2461" s="75">
        <v>-90.013999999999996</v>
      </c>
      <c r="P2461" s="18">
        <v>7.6</v>
      </c>
      <c r="Q2461" s="11" t="s">
        <v>120</v>
      </c>
      <c r="R2461" s="9" t="s">
        <v>7</v>
      </c>
      <c r="S2461" s="32" t="s">
        <v>147</v>
      </c>
    </row>
    <row r="2462" spans="1:19" s="1" customFormat="1" x14ac:dyDescent="0.2">
      <c r="A2462" s="27" t="e">
        <f t="shared" si="38"/>
        <v>#VALUE!</v>
      </c>
      <c r="B2462" s="186" t="s">
        <v>147</v>
      </c>
      <c r="C2462" s="11">
        <v>2010</v>
      </c>
      <c r="D2462" s="9" t="s">
        <v>142</v>
      </c>
      <c r="E2462" s="11">
        <v>26</v>
      </c>
      <c r="F2462" s="25">
        <v>0.54357638888888882</v>
      </c>
      <c r="G2462" s="22">
        <v>0.3352430555555555</v>
      </c>
      <c r="H2462" s="90" t="s">
        <v>619</v>
      </c>
      <c r="I2462" s="71" t="s">
        <v>146</v>
      </c>
      <c r="J2462" s="14">
        <v>1.4</v>
      </c>
      <c r="K2462" s="13" t="s">
        <v>147</v>
      </c>
      <c r="L2462" s="13" t="s">
        <v>147</v>
      </c>
      <c r="M2462" s="14" t="s">
        <v>321</v>
      </c>
      <c r="N2462" s="19">
        <v>35.624000000000002</v>
      </c>
      <c r="O2462" s="19">
        <v>-90.078000000000003</v>
      </c>
      <c r="P2462" s="18">
        <v>4.9000000000000004</v>
      </c>
      <c r="Q2462" s="11" t="s">
        <v>120</v>
      </c>
      <c r="R2462" s="11" t="s">
        <v>220</v>
      </c>
      <c r="S2462" s="32" t="s">
        <v>147</v>
      </c>
    </row>
    <row r="2463" spans="1:19" s="1" customFormat="1" x14ac:dyDescent="0.2">
      <c r="A2463" s="27" t="e">
        <f t="shared" si="38"/>
        <v>#VALUE!</v>
      </c>
      <c r="B2463" s="100" t="s">
        <v>652</v>
      </c>
      <c r="C2463" s="12">
        <v>2010</v>
      </c>
      <c r="D2463" s="12" t="s">
        <v>136</v>
      </c>
      <c r="E2463" s="11">
        <v>5</v>
      </c>
      <c r="F2463" s="25">
        <v>0.83327546296296295</v>
      </c>
      <c r="G2463" s="90">
        <v>0.62494212962962969</v>
      </c>
      <c r="H2463" s="90" t="s">
        <v>619</v>
      </c>
      <c r="I2463" s="71" t="s">
        <v>146</v>
      </c>
      <c r="J2463" s="88">
        <v>1.6</v>
      </c>
      <c r="K2463" s="13" t="s">
        <v>147</v>
      </c>
      <c r="L2463" s="13" t="s">
        <v>147</v>
      </c>
      <c r="M2463" s="88" t="s">
        <v>321</v>
      </c>
      <c r="N2463" s="75">
        <v>35.856999999999999</v>
      </c>
      <c r="O2463" s="75">
        <v>-90.111000000000004</v>
      </c>
      <c r="P2463" s="86">
        <v>8</v>
      </c>
      <c r="Q2463" s="12" t="s">
        <v>120</v>
      </c>
      <c r="R2463" s="12" t="s">
        <v>8</v>
      </c>
      <c r="S2463" s="32" t="s">
        <v>147</v>
      </c>
    </row>
    <row r="2464" spans="1:19" s="1" customFormat="1" x14ac:dyDescent="0.2">
      <c r="A2464" s="27" t="e">
        <f t="shared" si="38"/>
        <v>#VALUE!</v>
      </c>
      <c r="B2464" s="100" t="s">
        <v>859</v>
      </c>
      <c r="C2464" s="12">
        <v>2010</v>
      </c>
      <c r="D2464" s="12" t="s">
        <v>138</v>
      </c>
      <c r="E2464" s="11">
        <v>1</v>
      </c>
      <c r="F2464" s="25">
        <v>0.96008101851851846</v>
      </c>
      <c r="G2464" s="90">
        <v>0.75174768518518509</v>
      </c>
      <c r="H2464" s="90" t="s">
        <v>619</v>
      </c>
      <c r="I2464" s="71" t="s">
        <v>146</v>
      </c>
      <c r="J2464" s="88">
        <v>2.1</v>
      </c>
      <c r="K2464" s="13" t="s">
        <v>147</v>
      </c>
      <c r="L2464" s="13" t="s">
        <v>147</v>
      </c>
      <c r="M2464" s="88" t="s">
        <v>321</v>
      </c>
      <c r="N2464" s="75">
        <v>35.973999999999997</v>
      </c>
      <c r="O2464" s="75">
        <v>-89.900999999999996</v>
      </c>
      <c r="P2464" s="86">
        <v>10.3</v>
      </c>
      <c r="Q2464" s="12" t="s">
        <v>120</v>
      </c>
      <c r="R2464" s="12" t="s">
        <v>6</v>
      </c>
      <c r="S2464" s="32" t="s">
        <v>147</v>
      </c>
    </row>
    <row r="2465" spans="1:19" s="1" customFormat="1" x14ac:dyDescent="0.2">
      <c r="A2465" s="27" t="e">
        <f t="shared" si="38"/>
        <v>#VALUE!</v>
      </c>
      <c r="B2465" s="100" t="s">
        <v>907</v>
      </c>
      <c r="C2465" s="12">
        <v>2010</v>
      </c>
      <c r="D2465" s="12" t="s">
        <v>138</v>
      </c>
      <c r="E2465" s="11">
        <v>16</v>
      </c>
      <c r="F2465" s="25">
        <v>0.42790509259259263</v>
      </c>
      <c r="G2465" s="90">
        <v>0.1779050925925926</v>
      </c>
      <c r="H2465" s="90" t="s">
        <v>620</v>
      </c>
      <c r="I2465" s="12" t="s">
        <v>146</v>
      </c>
      <c r="J2465" s="88">
        <v>2.8</v>
      </c>
      <c r="K2465" s="13" t="s">
        <v>147</v>
      </c>
      <c r="L2465" s="13" t="s">
        <v>147</v>
      </c>
      <c r="M2465" s="88" t="s">
        <v>412</v>
      </c>
      <c r="N2465" s="75">
        <v>35.832999999999998</v>
      </c>
      <c r="O2465" s="75">
        <v>-90.019000000000005</v>
      </c>
      <c r="P2465" s="86">
        <v>7</v>
      </c>
      <c r="Q2465" s="12" t="s">
        <v>120</v>
      </c>
      <c r="R2465" s="12" t="s">
        <v>7</v>
      </c>
      <c r="S2465" s="32" t="s">
        <v>147</v>
      </c>
    </row>
    <row r="2466" spans="1:19" s="1" customFormat="1" x14ac:dyDescent="0.2">
      <c r="A2466" s="27" t="e">
        <f t="shared" si="38"/>
        <v>#VALUE!</v>
      </c>
      <c r="B2466" s="100" t="s">
        <v>1206</v>
      </c>
      <c r="C2466" s="11">
        <v>2010</v>
      </c>
      <c r="D2466" s="12" t="s">
        <v>131</v>
      </c>
      <c r="E2466" s="11">
        <v>19</v>
      </c>
      <c r="F2466" s="25">
        <v>0.65929398148148144</v>
      </c>
      <c r="G2466" s="90">
        <v>0.40929398148148149</v>
      </c>
      <c r="H2466" s="90" t="s">
        <v>620</v>
      </c>
      <c r="I2466" s="11" t="s">
        <v>146</v>
      </c>
      <c r="J2466" s="88">
        <v>1.9</v>
      </c>
      <c r="K2466" s="13" t="s">
        <v>147</v>
      </c>
      <c r="L2466" s="13" t="s">
        <v>147</v>
      </c>
      <c r="M2466" s="88" t="s">
        <v>321</v>
      </c>
      <c r="N2466" s="75">
        <v>35.865000000000002</v>
      </c>
      <c r="O2466" s="75">
        <v>-90.055000000000007</v>
      </c>
      <c r="P2466" s="86">
        <v>5.9</v>
      </c>
      <c r="Q2466" s="11" t="s">
        <v>120</v>
      </c>
      <c r="R2466" s="11" t="s">
        <v>7</v>
      </c>
      <c r="S2466" s="32" t="s">
        <v>147</v>
      </c>
    </row>
    <row r="2467" spans="1:19" s="1" customFormat="1" x14ac:dyDescent="0.2">
      <c r="A2467" s="27" t="e">
        <f t="shared" si="38"/>
        <v>#VALUE!</v>
      </c>
      <c r="B2467" s="99" t="s">
        <v>1694</v>
      </c>
      <c r="C2467" s="11">
        <v>2011</v>
      </c>
      <c r="D2467" s="12" t="s">
        <v>140</v>
      </c>
      <c r="E2467" s="11">
        <v>27</v>
      </c>
      <c r="F2467" s="25">
        <v>0.84456018518518527</v>
      </c>
      <c r="G2467" s="90">
        <v>0.63622685185185179</v>
      </c>
      <c r="H2467" s="90" t="s">
        <v>619</v>
      </c>
      <c r="I2467" s="71" t="s">
        <v>146</v>
      </c>
      <c r="J2467" s="88">
        <v>1.3</v>
      </c>
      <c r="K2467" s="13" t="s">
        <v>147</v>
      </c>
      <c r="L2467" s="13" t="s">
        <v>147</v>
      </c>
      <c r="M2467" s="88" t="s">
        <v>321</v>
      </c>
      <c r="N2467" s="75">
        <v>35.716999999999999</v>
      </c>
      <c r="O2467" s="75">
        <v>-90.266000000000005</v>
      </c>
      <c r="P2467" s="86">
        <v>7.1</v>
      </c>
      <c r="Q2467" s="11" t="s">
        <v>120</v>
      </c>
      <c r="R2467" s="12" t="s">
        <v>313</v>
      </c>
      <c r="S2467" s="32" t="s">
        <v>147</v>
      </c>
    </row>
    <row r="2468" spans="1:19" s="1" customFormat="1" x14ac:dyDescent="0.2">
      <c r="A2468" s="27" t="e">
        <f t="shared" si="38"/>
        <v>#VALUE!</v>
      </c>
      <c r="B2468" s="99" t="s">
        <v>1695</v>
      </c>
      <c r="C2468" s="11">
        <v>2011</v>
      </c>
      <c r="D2468" s="12" t="s">
        <v>140</v>
      </c>
      <c r="E2468" s="11">
        <v>28</v>
      </c>
      <c r="F2468" s="25">
        <v>5.4282407407407404E-3</v>
      </c>
      <c r="G2468" s="90">
        <v>0.7970949074074074</v>
      </c>
      <c r="H2468" s="90" t="s">
        <v>619</v>
      </c>
      <c r="I2468" s="71" t="s">
        <v>146</v>
      </c>
      <c r="J2468" s="88">
        <v>1.7</v>
      </c>
      <c r="K2468" s="13" t="s">
        <v>147</v>
      </c>
      <c r="L2468" s="13" t="s">
        <v>147</v>
      </c>
      <c r="M2468" s="88" t="s">
        <v>321</v>
      </c>
      <c r="N2468" s="75">
        <v>35.779000000000003</v>
      </c>
      <c r="O2468" s="75">
        <v>-90.144999999999996</v>
      </c>
      <c r="P2468" s="86">
        <v>6.4</v>
      </c>
      <c r="Q2468" s="11" t="s">
        <v>120</v>
      </c>
      <c r="R2468" s="12" t="s">
        <v>235</v>
      </c>
      <c r="S2468" s="32" t="s">
        <v>147</v>
      </c>
    </row>
    <row r="2469" spans="1:19" s="1" customFormat="1" x14ac:dyDescent="0.2">
      <c r="A2469" s="27" t="e">
        <f t="shared" si="38"/>
        <v>#VALUE!</v>
      </c>
      <c r="B2469" s="99" t="s">
        <v>1767</v>
      </c>
      <c r="C2469" s="11">
        <v>2011</v>
      </c>
      <c r="D2469" s="12" t="s">
        <v>139</v>
      </c>
      <c r="E2469" s="11">
        <v>9</v>
      </c>
      <c r="F2469" s="25">
        <v>0.56134259259259256</v>
      </c>
      <c r="G2469" s="90">
        <v>0.35300925925925924</v>
      </c>
      <c r="H2469" s="90" t="s">
        <v>619</v>
      </c>
      <c r="I2469" s="71" t="s">
        <v>146</v>
      </c>
      <c r="J2469" s="88">
        <v>1.4</v>
      </c>
      <c r="K2469" s="13" t="s">
        <v>147</v>
      </c>
      <c r="L2469" s="13" t="s">
        <v>147</v>
      </c>
      <c r="M2469" s="88" t="s">
        <v>321</v>
      </c>
      <c r="N2469" s="75">
        <v>35.752000000000002</v>
      </c>
      <c r="O2469" s="75">
        <v>-90.138000000000005</v>
      </c>
      <c r="P2469" s="86">
        <v>4.5</v>
      </c>
      <c r="Q2469" s="11" t="s">
        <v>120</v>
      </c>
      <c r="R2469" s="12" t="s">
        <v>235</v>
      </c>
      <c r="S2469" s="32" t="s">
        <v>147</v>
      </c>
    </row>
    <row r="2470" spans="1:19" s="1" customFormat="1" x14ac:dyDescent="0.2">
      <c r="A2470" s="27" t="e">
        <f t="shared" si="38"/>
        <v>#VALUE!</v>
      </c>
      <c r="B2470" s="99" t="s">
        <v>1859</v>
      </c>
      <c r="C2470" s="11">
        <v>2011</v>
      </c>
      <c r="D2470" s="12" t="s">
        <v>141</v>
      </c>
      <c r="E2470" s="11">
        <v>25</v>
      </c>
      <c r="F2470" s="25">
        <v>7.059027777777778E-2</v>
      </c>
      <c r="G2470" s="90">
        <v>0.86225694444444445</v>
      </c>
      <c r="H2470" s="90" t="s">
        <v>619</v>
      </c>
      <c r="I2470" s="71" t="s">
        <v>146</v>
      </c>
      <c r="J2470" s="88">
        <v>2.5</v>
      </c>
      <c r="K2470" s="13" t="s">
        <v>147</v>
      </c>
      <c r="L2470" s="13" t="s">
        <v>147</v>
      </c>
      <c r="M2470" s="88" t="s">
        <v>361</v>
      </c>
      <c r="N2470" s="75" t="s">
        <v>438</v>
      </c>
      <c r="O2470" s="75">
        <v>-89.99</v>
      </c>
      <c r="P2470" s="86">
        <v>8.3000000000000007</v>
      </c>
      <c r="Q2470" s="11" t="s">
        <v>120</v>
      </c>
      <c r="R2470" s="12" t="s">
        <v>7</v>
      </c>
      <c r="S2470" s="32" t="s">
        <v>147</v>
      </c>
    </row>
    <row r="2471" spans="1:19" s="1" customFormat="1" x14ac:dyDescent="0.2">
      <c r="A2471" s="27" t="e">
        <f t="shared" si="38"/>
        <v>#VALUE!</v>
      </c>
      <c r="B2471" s="99" t="s">
        <v>1872</v>
      </c>
      <c r="C2471" s="11">
        <v>2011</v>
      </c>
      <c r="D2471" s="12" t="s">
        <v>137</v>
      </c>
      <c r="E2471" s="11">
        <v>25</v>
      </c>
      <c r="F2471" s="25">
        <v>0.19063657407407408</v>
      </c>
      <c r="G2471" s="90">
        <v>0.98241898148148143</v>
      </c>
      <c r="H2471" s="90" t="s">
        <v>619</v>
      </c>
      <c r="I2471" s="71" t="s">
        <v>146</v>
      </c>
      <c r="J2471" s="14">
        <v>1.6</v>
      </c>
      <c r="K2471" s="13" t="s">
        <v>147</v>
      </c>
      <c r="L2471" s="13" t="s">
        <v>147</v>
      </c>
      <c r="M2471" s="88" t="s">
        <v>321</v>
      </c>
      <c r="N2471" s="75">
        <v>35.74</v>
      </c>
      <c r="O2471" s="75">
        <v>-90.256</v>
      </c>
      <c r="P2471" s="86">
        <v>14.4</v>
      </c>
      <c r="Q2471" s="11" t="s">
        <v>120</v>
      </c>
      <c r="R2471" s="12" t="s">
        <v>313</v>
      </c>
      <c r="S2471" s="32" t="s">
        <v>147</v>
      </c>
    </row>
    <row r="2472" spans="1:19" s="1" customFormat="1" x14ac:dyDescent="0.2">
      <c r="A2472" s="27" t="e">
        <f t="shared" si="38"/>
        <v>#VALUE!</v>
      </c>
      <c r="B2472" s="99" t="s">
        <v>1915</v>
      </c>
      <c r="C2472" s="11">
        <v>2011</v>
      </c>
      <c r="D2472" s="11" t="s">
        <v>134</v>
      </c>
      <c r="E2472" s="11">
        <v>26</v>
      </c>
      <c r="F2472" s="25">
        <v>9.0208333333333335E-2</v>
      </c>
      <c r="G2472" s="22">
        <v>0.88187499999999996</v>
      </c>
      <c r="H2472" s="90" t="s">
        <v>619</v>
      </c>
      <c r="I2472" s="11" t="s">
        <v>146</v>
      </c>
      <c r="J2472" s="14">
        <v>1.7</v>
      </c>
      <c r="K2472" s="13" t="s">
        <v>147</v>
      </c>
      <c r="L2472" s="13" t="s">
        <v>147</v>
      </c>
      <c r="M2472" s="88" t="s">
        <v>321</v>
      </c>
      <c r="N2472" s="19">
        <v>35.978999999999999</v>
      </c>
      <c r="O2472" s="19">
        <v>-89.899000000000001</v>
      </c>
      <c r="P2472" s="18">
        <v>9.8000000000000007</v>
      </c>
      <c r="Q2472" s="11" t="s">
        <v>120</v>
      </c>
      <c r="R2472" s="11" t="s">
        <v>6</v>
      </c>
      <c r="S2472" s="32" t="s">
        <v>147</v>
      </c>
    </row>
    <row r="2473" spans="1:19" s="1" customFormat="1" x14ac:dyDescent="0.2">
      <c r="A2473" s="27" t="e">
        <f t="shared" si="38"/>
        <v>#VALUE!</v>
      </c>
      <c r="B2473" s="100" t="s">
        <v>1914</v>
      </c>
      <c r="C2473" s="11">
        <v>2011</v>
      </c>
      <c r="D2473" s="11" t="s">
        <v>134</v>
      </c>
      <c r="E2473" s="11">
        <v>27</v>
      </c>
      <c r="F2473" s="25">
        <v>0.99412037037037038</v>
      </c>
      <c r="G2473" s="22">
        <v>0.78578703703703701</v>
      </c>
      <c r="H2473" s="90" t="s">
        <v>619</v>
      </c>
      <c r="I2473" s="11" t="s">
        <v>146</v>
      </c>
      <c r="J2473" s="14">
        <v>2.4</v>
      </c>
      <c r="K2473" s="13" t="s">
        <v>147</v>
      </c>
      <c r="L2473" s="13" t="s">
        <v>147</v>
      </c>
      <c r="M2473" s="88" t="s">
        <v>348</v>
      </c>
      <c r="N2473" s="75">
        <v>35.853999999999999</v>
      </c>
      <c r="O2473" s="75">
        <v>-90.100999999999999</v>
      </c>
      <c r="P2473" s="18">
        <v>9.1</v>
      </c>
      <c r="Q2473" s="11" t="s">
        <v>120</v>
      </c>
      <c r="R2473" s="11" t="s">
        <v>7</v>
      </c>
      <c r="S2473" s="32" t="s">
        <v>147</v>
      </c>
    </row>
    <row r="2474" spans="1:19" s="1" customFormat="1" x14ac:dyDescent="0.2">
      <c r="A2474" s="27" t="e">
        <f t="shared" si="38"/>
        <v>#VALUE!</v>
      </c>
      <c r="B2474" s="100" t="s">
        <v>1942</v>
      </c>
      <c r="C2474" s="11">
        <v>2011</v>
      </c>
      <c r="D2474" s="11" t="s">
        <v>136</v>
      </c>
      <c r="E2474" s="11">
        <v>14</v>
      </c>
      <c r="F2474" s="25">
        <v>0.8299537037037038</v>
      </c>
      <c r="G2474" s="22">
        <v>0.62162037037037032</v>
      </c>
      <c r="H2474" s="90" t="s">
        <v>619</v>
      </c>
      <c r="I2474" s="11" t="s">
        <v>146</v>
      </c>
      <c r="J2474" s="14">
        <v>1.9</v>
      </c>
      <c r="K2474" s="13" t="s">
        <v>147</v>
      </c>
      <c r="L2474" s="13" t="s">
        <v>147</v>
      </c>
      <c r="M2474" s="88" t="s">
        <v>321</v>
      </c>
      <c r="N2474" s="75">
        <v>35.747999999999998</v>
      </c>
      <c r="O2474" s="75">
        <v>-90.162999999999997</v>
      </c>
      <c r="P2474" s="18">
        <v>5</v>
      </c>
      <c r="Q2474" s="12" t="s">
        <v>120</v>
      </c>
      <c r="R2474" s="12" t="s">
        <v>235</v>
      </c>
      <c r="S2474" s="32" t="s">
        <v>147</v>
      </c>
    </row>
    <row r="2475" spans="1:19" s="1" customFormat="1" x14ac:dyDescent="0.2">
      <c r="A2475" s="27" t="e">
        <f t="shared" si="38"/>
        <v>#VALUE!</v>
      </c>
      <c r="B2475" s="99" t="s">
        <v>1987</v>
      </c>
      <c r="C2475" s="12">
        <v>2011</v>
      </c>
      <c r="D2475" s="12" t="s">
        <v>138</v>
      </c>
      <c r="E2475" s="11">
        <v>10</v>
      </c>
      <c r="F2475" s="25">
        <v>0.9787499999999999</v>
      </c>
      <c r="G2475" s="22">
        <v>0.7287499999999999</v>
      </c>
      <c r="H2475" s="90" t="s">
        <v>620</v>
      </c>
      <c r="I2475" s="11" t="s">
        <v>146</v>
      </c>
      <c r="J2475" s="14">
        <v>2</v>
      </c>
      <c r="K2475" s="13" t="s">
        <v>147</v>
      </c>
      <c r="L2475" s="13" t="s">
        <v>147</v>
      </c>
      <c r="M2475" s="88" t="s">
        <v>321</v>
      </c>
      <c r="N2475" s="19">
        <v>35.805999999999997</v>
      </c>
      <c r="O2475" s="19">
        <v>-90.162000000000006</v>
      </c>
      <c r="P2475" s="18">
        <v>10.4</v>
      </c>
      <c r="Q2475" s="11" t="s">
        <v>120</v>
      </c>
      <c r="R2475" s="11" t="s">
        <v>8</v>
      </c>
      <c r="S2475" s="77" t="s">
        <v>147</v>
      </c>
    </row>
    <row r="2476" spans="1:19" s="1" customFormat="1" x14ac:dyDescent="0.2">
      <c r="A2476" s="27" t="e">
        <f t="shared" si="38"/>
        <v>#VALUE!</v>
      </c>
      <c r="B2476" s="100" t="s">
        <v>1988</v>
      </c>
      <c r="C2476" s="12">
        <v>2011</v>
      </c>
      <c r="D2476" s="12" t="s">
        <v>138</v>
      </c>
      <c r="E2476" s="11">
        <v>11</v>
      </c>
      <c r="F2476" s="25">
        <v>0.14622685185185186</v>
      </c>
      <c r="G2476" s="22">
        <v>0.8962268518518518</v>
      </c>
      <c r="H2476" s="90" t="s">
        <v>620</v>
      </c>
      <c r="I2476" s="11" t="s">
        <v>146</v>
      </c>
      <c r="J2476" s="14">
        <v>1.7</v>
      </c>
      <c r="K2476" s="13" t="s">
        <v>147</v>
      </c>
      <c r="L2476" s="13" t="s">
        <v>147</v>
      </c>
      <c r="M2476" s="88" t="s">
        <v>321</v>
      </c>
      <c r="N2476" s="75">
        <v>35.93</v>
      </c>
      <c r="O2476" s="75">
        <v>-89.944000000000003</v>
      </c>
      <c r="P2476" s="18">
        <v>5.7</v>
      </c>
      <c r="Q2476" s="11" t="s">
        <v>120</v>
      </c>
      <c r="R2476" s="11" t="s">
        <v>6</v>
      </c>
      <c r="S2476" s="32" t="s">
        <v>147</v>
      </c>
    </row>
    <row r="2477" spans="1:19" s="1" customFormat="1" x14ac:dyDescent="0.2">
      <c r="A2477" s="27" t="e">
        <f t="shared" si="38"/>
        <v>#VALUE!</v>
      </c>
      <c r="B2477" s="99" t="s">
        <v>1993</v>
      </c>
      <c r="C2477" s="12">
        <v>2011</v>
      </c>
      <c r="D2477" s="12" t="s">
        <v>138</v>
      </c>
      <c r="E2477" s="11">
        <v>27</v>
      </c>
      <c r="F2477" s="25">
        <v>0.43859953703703702</v>
      </c>
      <c r="G2477" s="22">
        <v>0.18859953703703702</v>
      </c>
      <c r="H2477" s="90" t="s">
        <v>620</v>
      </c>
      <c r="I2477" s="11" t="s">
        <v>146</v>
      </c>
      <c r="J2477" s="14">
        <v>2</v>
      </c>
      <c r="K2477" s="13" t="s">
        <v>147</v>
      </c>
      <c r="L2477" s="13" t="s">
        <v>147</v>
      </c>
      <c r="M2477" s="88" t="s">
        <v>321</v>
      </c>
      <c r="N2477" s="19">
        <v>35.862000000000002</v>
      </c>
      <c r="O2477" s="19">
        <v>-90.052999999999997</v>
      </c>
      <c r="P2477" s="18">
        <v>18.8</v>
      </c>
      <c r="Q2477" s="11" t="s">
        <v>120</v>
      </c>
      <c r="R2477" s="11" t="s">
        <v>7</v>
      </c>
      <c r="S2477" s="32" t="s">
        <v>147</v>
      </c>
    </row>
    <row r="2478" spans="1:19" s="1" customFormat="1" x14ac:dyDescent="0.2">
      <c r="A2478" s="27" t="e">
        <f t="shared" si="38"/>
        <v>#VALUE!</v>
      </c>
      <c r="B2478" s="99" t="s">
        <v>1997</v>
      </c>
      <c r="C2478" s="11">
        <v>2011</v>
      </c>
      <c r="D2478" s="11" t="s">
        <v>131</v>
      </c>
      <c r="E2478" s="11">
        <v>1</v>
      </c>
      <c r="F2478" s="25">
        <v>0.34880787037037037</v>
      </c>
      <c r="G2478" s="22">
        <v>9.8807870370370365E-2</v>
      </c>
      <c r="H2478" s="90" t="s">
        <v>620</v>
      </c>
      <c r="I2478" s="11" t="s">
        <v>146</v>
      </c>
      <c r="J2478" s="14">
        <v>1.3</v>
      </c>
      <c r="K2478" s="88" t="s">
        <v>147</v>
      </c>
      <c r="L2478" s="88" t="s">
        <v>147</v>
      </c>
      <c r="M2478" s="88" t="s">
        <v>321</v>
      </c>
      <c r="N2478" s="19">
        <v>35.817</v>
      </c>
      <c r="O2478" s="19">
        <v>-90.058000000000007</v>
      </c>
      <c r="P2478" s="18">
        <v>9</v>
      </c>
      <c r="Q2478" s="11" t="s">
        <v>120</v>
      </c>
      <c r="R2478" s="11" t="s">
        <v>7</v>
      </c>
      <c r="S2478" s="32" t="s">
        <v>147</v>
      </c>
    </row>
    <row r="2479" spans="1:19" s="1" customFormat="1" x14ac:dyDescent="0.2">
      <c r="A2479" s="27" t="e">
        <f t="shared" si="38"/>
        <v>#VALUE!</v>
      </c>
      <c r="B2479" s="99" t="s">
        <v>1998</v>
      </c>
      <c r="C2479" s="11">
        <v>2011</v>
      </c>
      <c r="D2479" s="11" t="s">
        <v>131</v>
      </c>
      <c r="E2479" s="11">
        <v>3</v>
      </c>
      <c r="F2479" s="25">
        <v>0.86943287037037031</v>
      </c>
      <c r="G2479" s="22">
        <v>0.61943287037037031</v>
      </c>
      <c r="H2479" s="90" t="s">
        <v>620</v>
      </c>
      <c r="I2479" s="11" t="s">
        <v>146</v>
      </c>
      <c r="J2479" s="14">
        <v>2.1</v>
      </c>
      <c r="K2479" s="88" t="s">
        <v>147</v>
      </c>
      <c r="L2479" s="88" t="s">
        <v>147</v>
      </c>
      <c r="M2479" s="88" t="s">
        <v>321</v>
      </c>
      <c r="N2479" s="19">
        <v>35.720999999999997</v>
      </c>
      <c r="O2479" s="19">
        <v>-90.287000000000006</v>
      </c>
      <c r="P2479" s="18">
        <v>5.2</v>
      </c>
      <c r="Q2479" s="11" t="s">
        <v>120</v>
      </c>
      <c r="R2479" s="11" t="s">
        <v>313</v>
      </c>
      <c r="S2479" s="77" t="s">
        <v>147</v>
      </c>
    </row>
    <row r="2480" spans="1:19" s="1" customFormat="1" x14ac:dyDescent="0.2">
      <c r="A2480" s="27" t="e">
        <f t="shared" si="38"/>
        <v>#VALUE!</v>
      </c>
      <c r="B2480" s="100" t="s">
        <v>1999</v>
      </c>
      <c r="C2480" s="11">
        <v>2011</v>
      </c>
      <c r="D2480" s="12" t="s">
        <v>131</v>
      </c>
      <c r="E2480" s="11">
        <v>7</v>
      </c>
      <c r="F2480" s="25">
        <v>0.76013888888888881</v>
      </c>
      <c r="G2480" s="22">
        <v>0.51013888888888892</v>
      </c>
      <c r="H2480" s="90" t="s">
        <v>620</v>
      </c>
      <c r="I2480" s="11" t="s">
        <v>146</v>
      </c>
      <c r="J2480" s="14">
        <v>2.4</v>
      </c>
      <c r="K2480" s="88" t="s">
        <v>147</v>
      </c>
      <c r="L2480" s="88" t="s">
        <v>147</v>
      </c>
      <c r="M2480" s="88" t="s">
        <v>321</v>
      </c>
      <c r="N2480" s="75">
        <v>35.924999999999997</v>
      </c>
      <c r="O2480" s="75">
        <v>-89.930999999999997</v>
      </c>
      <c r="P2480" s="18">
        <v>12.9</v>
      </c>
      <c r="Q2480" s="12" t="s">
        <v>120</v>
      </c>
      <c r="R2480" s="12" t="s">
        <v>6</v>
      </c>
      <c r="S2480" s="77" t="s">
        <v>147</v>
      </c>
    </row>
    <row r="2481" spans="1:19" s="1" customFormat="1" x14ac:dyDescent="0.2">
      <c r="A2481" s="27" t="e">
        <f t="shared" si="38"/>
        <v>#VALUE!</v>
      </c>
      <c r="B2481" s="100" t="s">
        <v>2030</v>
      </c>
      <c r="C2481" s="11">
        <v>2012</v>
      </c>
      <c r="D2481" s="12" t="s">
        <v>140</v>
      </c>
      <c r="E2481" s="11">
        <v>4</v>
      </c>
      <c r="F2481" s="25">
        <v>0.26311342592592596</v>
      </c>
      <c r="G2481" s="90">
        <v>1.3113425925925926E-2</v>
      </c>
      <c r="H2481" s="90" t="s">
        <v>620</v>
      </c>
      <c r="I2481" s="12" t="s">
        <v>146</v>
      </c>
      <c r="J2481" s="88">
        <v>1.8</v>
      </c>
      <c r="K2481" s="88" t="s">
        <v>147</v>
      </c>
      <c r="L2481" s="88" t="s">
        <v>147</v>
      </c>
      <c r="M2481" s="88" t="s">
        <v>321</v>
      </c>
      <c r="N2481" s="75">
        <v>35.811</v>
      </c>
      <c r="O2481" s="75">
        <v>-90.066999999999993</v>
      </c>
      <c r="P2481" s="86">
        <v>10.6</v>
      </c>
      <c r="Q2481" s="12" t="s">
        <v>120</v>
      </c>
      <c r="R2481" s="12" t="s">
        <v>7</v>
      </c>
      <c r="S2481" s="32" t="s">
        <v>147</v>
      </c>
    </row>
    <row r="2482" spans="1:19" s="1" customFormat="1" ht="25.5" x14ac:dyDescent="0.2">
      <c r="A2482" s="27" t="e">
        <f t="shared" si="38"/>
        <v>#VALUE!</v>
      </c>
      <c r="B2482" s="200" t="s">
        <v>2045</v>
      </c>
      <c r="C2482" s="11">
        <v>2012</v>
      </c>
      <c r="D2482" s="11" t="s">
        <v>139</v>
      </c>
      <c r="E2482" s="11">
        <v>20</v>
      </c>
      <c r="F2482" s="25">
        <v>0.39407407407407408</v>
      </c>
      <c r="G2482" s="90">
        <v>0.18574074074074073</v>
      </c>
      <c r="H2482" s="90" t="s">
        <v>619</v>
      </c>
      <c r="I2482" s="12" t="s">
        <v>146</v>
      </c>
      <c r="J2482" s="88">
        <v>2</v>
      </c>
      <c r="K2482" s="88" t="s">
        <v>147</v>
      </c>
      <c r="L2482" s="88" t="s">
        <v>147</v>
      </c>
      <c r="M2482" s="88" t="s">
        <v>321</v>
      </c>
      <c r="N2482" s="75">
        <v>35.908999999999999</v>
      </c>
      <c r="O2482" s="75">
        <v>-90.138999999999996</v>
      </c>
      <c r="P2482" s="86">
        <v>18.7</v>
      </c>
      <c r="Q2482" s="11" t="s">
        <v>120</v>
      </c>
      <c r="R2482" s="12" t="s">
        <v>8</v>
      </c>
      <c r="S2482" s="32" t="s">
        <v>147</v>
      </c>
    </row>
    <row r="2483" spans="1:19" s="1" customFormat="1" x14ac:dyDescent="0.2">
      <c r="A2483" s="27" t="e">
        <f t="shared" si="38"/>
        <v>#VALUE!</v>
      </c>
      <c r="B2483" s="100" t="s">
        <v>2066</v>
      </c>
      <c r="C2483" s="11">
        <v>2012</v>
      </c>
      <c r="D2483" s="12" t="s">
        <v>135</v>
      </c>
      <c r="E2483" s="11">
        <v>9</v>
      </c>
      <c r="F2483" s="25">
        <v>0.71467592592592588</v>
      </c>
      <c r="G2483" s="90">
        <v>0.50634259259259262</v>
      </c>
      <c r="H2483" s="90" t="s">
        <v>619</v>
      </c>
      <c r="I2483" s="12" t="s">
        <v>146</v>
      </c>
      <c r="J2483" s="88">
        <v>2.2000000000000002</v>
      </c>
      <c r="K2483" s="88" t="s">
        <v>147</v>
      </c>
      <c r="L2483" s="88" t="s">
        <v>147</v>
      </c>
      <c r="M2483" s="88" t="s">
        <v>354</v>
      </c>
      <c r="N2483" s="75">
        <v>35.835000000000001</v>
      </c>
      <c r="O2483" s="75">
        <v>-90.138000000000005</v>
      </c>
      <c r="P2483" s="86">
        <v>15.6</v>
      </c>
      <c r="Q2483" s="11" t="s">
        <v>120</v>
      </c>
      <c r="R2483" s="12" t="s">
        <v>8</v>
      </c>
      <c r="S2483" s="32" t="s">
        <v>147</v>
      </c>
    </row>
    <row r="2484" spans="1:19" s="1" customFormat="1" x14ac:dyDescent="0.2">
      <c r="A2484" s="27" t="e">
        <f t="shared" si="38"/>
        <v>#VALUE!</v>
      </c>
      <c r="B2484" s="100" t="s">
        <v>2071</v>
      </c>
      <c r="C2484" s="11">
        <v>2012</v>
      </c>
      <c r="D2484" s="12" t="s">
        <v>142</v>
      </c>
      <c r="E2484" s="11">
        <v>6</v>
      </c>
      <c r="F2484" s="25">
        <v>0.41335648148148146</v>
      </c>
      <c r="G2484" s="90">
        <v>0.20502314814814815</v>
      </c>
      <c r="H2484" s="90" t="s">
        <v>619</v>
      </c>
      <c r="I2484" s="12" t="s">
        <v>146</v>
      </c>
      <c r="J2484" s="88">
        <v>1.9</v>
      </c>
      <c r="K2484" s="88" t="s">
        <v>147</v>
      </c>
      <c r="L2484" s="88" t="s">
        <v>147</v>
      </c>
      <c r="M2484" s="88" t="s">
        <v>321</v>
      </c>
      <c r="N2484" s="75">
        <v>35.994</v>
      </c>
      <c r="O2484" s="75">
        <v>-89.891000000000005</v>
      </c>
      <c r="P2484" s="86">
        <v>9.3000000000000007</v>
      </c>
      <c r="Q2484" s="11" t="s">
        <v>120</v>
      </c>
      <c r="R2484" s="12" t="s">
        <v>6</v>
      </c>
      <c r="S2484" s="32" t="s">
        <v>147</v>
      </c>
    </row>
    <row r="2485" spans="1:19" s="1" customFormat="1" x14ac:dyDescent="0.2">
      <c r="A2485" s="27" t="e">
        <f t="shared" si="38"/>
        <v>#VALUE!</v>
      </c>
      <c r="B2485" s="100" t="s">
        <v>2082</v>
      </c>
      <c r="C2485" s="11">
        <v>2012</v>
      </c>
      <c r="D2485" s="12" t="s">
        <v>142</v>
      </c>
      <c r="E2485" s="11">
        <v>23</v>
      </c>
      <c r="F2485" s="25">
        <v>0.70748842592592587</v>
      </c>
      <c r="G2485" s="90">
        <v>0.49915509259259255</v>
      </c>
      <c r="H2485" s="90" t="s">
        <v>619</v>
      </c>
      <c r="I2485" s="12" t="s">
        <v>146</v>
      </c>
      <c r="J2485" s="88">
        <v>2.2000000000000002</v>
      </c>
      <c r="K2485" s="88" t="s">
        <v>147</v>
      </c>
      <c r="L2485" s="88" t="s">
        <v>147</v>
      </c>
      <c r="M2485" s="88" t="s">
        <v>321</v>
      </c>
      <c r="N2485" s="75">
        <v>35.871000000000002</v>
      </c>
      <c r="O2485" s="75">
        <v>-89.968999999999994</v>
      </c>
      <c r="P2485" s="86">
        <v>5.4</v>
      </c>
      <c r="Q2485" s="11" t="s">
        <v>120</v>
      </c>
      <c r="R2485" s="12" t="s">
        <v>573</v>
      </c>
      <c r="S2485" s="32" t="s">
        <v>147</v>
      </c>
    </row>
    <row r="2486" spans="1:19" s="1" customFormat="1" x14ac:dyDescent="0.2">
      <c r="A2486" s="27" t="e">
        <f t="shared" si="38"/>
        <v>#VALUE!</v>
      </c>
      <c r="B2486" s="99" t="s">
        <v>2086</v>
      </c>
      <c r="C2486" s="11">
        <v>2012</v>
      </c>
      <c r="D2486" s="11" t="s">
        <v>134</v>
      </c>
      <c r="E2486" s="11">
        <v>8</v>
      </c>
      <c r="F2486" s="25">
        <v>0.18961805555555555</v>
      </c>
      <c r="G2486" s="22">
        <v>0.98128472222222218</v>
      </c>
      <c r="H2486" s="90" t="s">
        <v>619</v>
      </c>
      <c r="I2486" s="12" t="s">
        <v>146</v>
      </c>
      <c r="J2486" s="14">
        <v>1.4</v>
      </c>
      <c r="K2486" s="88" t="s">
        <v>147</v>
      </c>
      <c r="L2486" s="88" t="s">
        <v>147</v>
      </c>
      <c r="M2486" s="88" t="s">
        <v>321</v>
      </c>
      <c r="N2486" s="20">
        <v>35.713999999999999</v>
      </c>
      <c r="O2486" s="20">
        <v>-90.197999999999993</v>
      </c>
      <c r="P2486" s="18">
        <v>5.0999999999999996</v>
      </c>
      <c r="Q2486" s="11" t="s">
        <v>120</v>
      </c>
      <c r="R2486" s="11" t="s">
        <v>575</v>
      </c>
      <c r="S2486" s="32" t="s">
        <v>147</v>
      </c>
    </row>
    <row r="2487" spans="1:19" s="1" customFormat="1" x14ac:dyDescent="0.2">
      <c r="A2487" s="27" t="e">
        <f t="shared" si="38"/>
        <v>#VALUE!</v>
      </c>
      <c r="B2487" s="100" t="s">
        <v>2099</v>
      </c>
      <c r="C2487" s="11">
        <v>2012</v>
      </c>
      <c r="D2487" s="12" t="s">
        <v>138</v>
      </c>
      <c r="E2487" s="11">
        <v>4</v>
      </c>
      <c r="F2487" s="25">
        <v>0.23982638888888888</v>
      </c>
      <c r="G2487" s="22">
        <v>3.1493055555555559E-2</v>
      </c>
      <c r="H2487" s="90" t="s">
        <v>619</v>
      </c>
      <c r="I2487" s="12" t="s">
        <v>146</v>
      </c>
      <c r="J2487" s="14">
        <v>1.3</v>
      </c>
      <c r="K2487" s="88" t="s">
        <v>147</v>
      </c>
      <c r="L2487" s="88" t="s">
        <v>147</v>
      </c>
      <c r="M2487" s="88" t="s">
        <v>321</v>
      </c>
      <c r="N2487" s="75">
        <v>35.825000000000003</v>
      </c>
      <c r="O2487" s="75">
        <v>-90.049000000000007</v>
      </c>
      <c r="P2487" s="18">
        <v>5.9</v>
      </c>
      <c r="Q2487" s="11" t="s">
        <v>120</v>
      </c>
      <c r="R2487" s="12" t="s">
        <v>7</v>
      </c>
      <c r="S2487" s="32" t="s">
        <v>147</v>
      </c>
    </row>
    <row r="2488" spans="1:19" s="1" customFormat="1" x14ac:dyDescent="0.2">
      <c r="A2488" s="27" t="e">
        <f t="shared" si="38"/>
        <v>#VALUE!</v>
      </c>
      <c r="B2488" s="100" t="s">
        <v>2100</v>
      </c>
      <c r="C2488" s="11">
        <v>2012</v>
      </c>
      <c r="D2488" s="12" t="s">
        <v>138</v>
      </c>
      <c r="E2488" s="11">
        <v>4</v>
      </c>
      <c r="F2488" s="25">
        <v>0.71405092592592589</v>
      </c>
      <c r="G2488" s="22">
        <v>0.46405092592592595</v>
      </c>
      <c r="H2488" s="90" t="s">
        <v>620</v>
      </c>
      <c r="I2488" s="12" t="s">
        <v>146</v>
      </c>
      <c r="J2488" s="14">
        <v>2.6</v>
      </c>
      <c r="K2488" s="88" t="s">
        <v>147</v>
      </c>
      <c r="L2488" s="88" t="s">
        <v>147</v>
      </c>
      <c r="M2488" s="88" t="s">
        <v>359</v>
      </c>
      <c r="N2488" s="75">
        <v>35.865000000000002</v>
      </c>
      <c r="O2488" s="75">
        <v>-89.941999999999993</v>
      </c>
      <c r="P2488" s="18">
        <v>9.5</v>
      </c>
      <c r="Q2488" s="11" t="s">
        <v>120</v>
      </c>
      <c r="R2488" s="12" t="s">
        <v>573</v>
      </c>
      <c r="S2488" s="32" t="s">
        <v>147</v>
      </c>
    </row>
    <row r="2489" spans="1:19" s="1" customFormat="1" x14ac:dyDescent="0.2">
      <c r="A2489" s="27" t="e">
        <f t="shared" si="38"/>
        <v>#VALUE!</v>
      </c>
      <c r="B2489" s="100" t="s">
        <v>2127</v>
      </c>
      <c r="C2489" s="11">
        <v>2012</v>
      </c>
      <c r="D2489" s="12" t="s">
        <v>131</v>
      </c>
      <c r="E2489" s="11">
        <v>31</v>
      </c>
      <c r="F2489" s="25">
        <v>0.71835648148148146</v>
      </c>
      <c r="G2489" s="90">
        <v>0.46835648148148151</v>
      </c>
      <c r="H2489" s="90" t="s">
        <v>620</v>
      </c>
      <c r="I2489" s="11" t="s">
        <v>146</v>
      </c>
      <c r="J2489" s="14">
        <v>1.3</v>
      </c>
      <c r="K2489" s="88" t="s">
        <v>147</v>
      </c>
      <c r="L2489" s="88" t="s">
        <v>147</v>
      </c>
      <c r="M2489" s="88" t="s">
        <v>321</v>
      </c>
      <c r="N2489" s="75">
        <v>35.957999999999998</v>
      </c>
      <c r="O2489" s="75">
        <v>-89.92</v>
      </c>
      <c r="P2489" s="18">
        <v>0.1</v>
      </c>
      <c r="Q2489" s="12" t="s">
        <v>120</v>
      </c>
      <c r="R2489" s="12" t="s">
        <v>6</v>
      </c>
      <c r="S2489" s="77" t="s">
        <v>147</v>
      </c>
    </row>
    <row r="2490" spans="1:19" s="1" customFormat="1" x14ac:dyDescent="0.2">
      <c r="A2490" s="27" t="e">
        <f t="shared" si="38"/>
        <v>#VALUE!</v>
      </c>
      <c r="B2490" s="100" t="s">
        <v>2135</v>
      </c>
      <c r="C2490" s="11">
        <v>2013</v>
      </c>
      <c r="D2490" s="12" t="s">
        <v>133</v>
      </c>
      <c r="E2490" s="11">
        <v>9</v>
      </c>
      <c r="F2490" s="25">
        <v>4.521990740740741E-2</v>
      </c>
      <c r="G2490" s="90">
        <v>0.79521990740740733</v>
      </c>
      <c r="H2490" s="90" t="s">
        <v>620</v>
      </c>
      <c r="I2490" s="12" t="s">
        <v>146</v>
      </c>
      <c r="J2490" s="14">
        <v>1.8</v>
      </c>
      <c r="K2490" s="88" t="s">
        <v>147</v>
      </c>
      <c r="L2490" s="88" t="s">
        <v>147</v>
      </c>
      <c r="M2490" s="88" t="s">
        <v>321</v>
      </c>
      <c r="N2490" s="75">
        <v>35.902999999999999</v>
      </c>
      <c r="O2490" s="75">
        <v>-89.986999999999995</v>
      </c>
      <c r="P2490" s="86">
        <v>4.4000000000000004</v>
      </c>
      <c r="Q2490" s="12" t="s">
        <v>120</v>
      </c>
      <c r="R2490" s="12" t="s">
        <v>196</v>
      </c>
      <c r="S2490" s="77" t="s">
        <v>147</v>
      </c>
    </row>
    <row r="2491" spans="1:19" s="1" customFormat="1" x14ac:dyDescent="0.2">
      <c r="A2491" s="27" t="e">
        <f t="shared" si="38"/>
        <v>#VALUE!</v>
      </c>
      <c r="B2491" s="100" t="s">
        <v>2137</v>
      </c>
      <c r="C2491" s="11">
        <v>2013</v>
      </c>
      <c r="D2491" s="12" t="s">
        <v>133</v>
      </c>
      <c r="E2491" s="11">
        <v>20</v>
      </c>
      <c r="F2491" s="25">
        <v>0.97803240740740749</v>
      </c>
      <c r="G2491" s="90">
        <v>0.72803240740740749</v>
      </c>
      <c r="H2491" s="90" t="s">
        <v>620</v>
      </c>
      <c r="I2491" s="12" t="s">
        <v>146</v>
      </c>
      <c r="J2491" s="88">
        <v>2.6</v>
      </c>
      <c r="K2491" s="88" t="s">
        <v>147</v>
      </c>
      <c r="L2491" s="88" t="s">
        <v>147</v>
      </c>
      <c r="M2491" s="88" t="s">
        <v>362</v>
      </c>
      <c r="N2491" s="75">
        <v>35.832999999999998</v>
      </c>
      <c r="O2491" s="75">
        <v>-90.144999999999996</v>
      </c>
      <c r="P2491" s="18">
        <v>16.3</v>
      </c>
      <c r="Q2491" s="12" t="s">
        <v>120</v>
      </c>
      <c r="R2491" s="12" t="s">
        <v>8</v>
      </c>
      <c r="S2491" s="77" t="s">
        <v>147</v>
      </c>
    </row>
    <row r="2492" spans="1:19" s="1" customFormat="1" x14ac:dyDescent="0.2">
      <c r="A2492" s="27" t="e">
        <f t="shared" si="38"/>
        <v>#VALUE!</v>
      </c>
      <c r="B2492" s="100" t="s">
        <v>2189</v>
      </c>
      <c r="C2492" s="11">
        <v>2013</v>
      </c>
      <c r="D2492" s="12" t="s">
        <v>141</v>
      </c>
      <c r="E2492" s="11">
        <v>19</v>
      </c>
      <c r="F2492" s="25">
        <v>0.61297453703703708</v>
      </c>
      <c r="G2492" s="90">
        <v>0.40464120370370371</v>
      </c>
      <c r="H2492" s="22" t="s">
        <v>619</v>
      </c>
      <c r="I2492" s="12" t="s">
        <v>146</v>
      </c>
      <c r="J2492" s="88">
        <v>1.5</v>
      </c>
      <c r="K2492" s="88" t="s">
        <v>147</v>
      </c>
      <c r="L2492" s="88" t="s">
        <v>147</v>
      </c>
      <c r="M2492" s="88" t="s">
        <v>321</v>
      </c>
      <c r="N2492" s="75">
        <v>35.878999999999998</v>
      </c>
      <c r="O2492" s="75">
        <v>-92.971000000000004</v>
      </c>
      <c r="P2492" s="86">
        <v>8.1</v>
      </c>
      <c r="Q2492" s="11" t="s">
        <v>120</v>
      </c>
      <c r="R2492" s="12" t="s">
        <v>6</v>
      </c>
      <c r="S2492" s="77" t="s">
        <v>147</v>
      </c>
    </row>
    <row r="2493" spans="1:19" s="1" customFormat="1" x14ac:dyDescent="0.2">
      <c r="A2493" s="27" t="e">
        <f t="shared" si="38"/>
        <v>#VALUE!</v>
      </c>
      <c r="B2493" s="186" t="s">
        <v>147</v>
      </c>
      <c r="C2493" s="8">
        <v>1972</v>
      </c>
      <c r="D2493" s="9" t="s">
        <v>141</v>
      </c>
      <c r="E2493" s="133">
        <v>7</v>
      </c>
      <c r="F2493" s="138">
        <v>5.0092592592592598E-2</v>
      </c>
      <c r="G2493" s="134">
        <v>0.84175925925925921</v>
      </c>
      <c r="H2493" s="142" t="s">
        <v>619</v>
      </c>
      <c r="I2493" s="79" t="s">
        <v>151</v>
      </c>
      <c r="J2493" s="87">
        <v>3.4</v>
      </c>
      <c r="K2493" s="13" t="s">
        <v>147</v>
      </c>
      <c r="L2493" s="13" t="s">
        <v>147</v>
      </c>
      <c r="M2493" s="13" t="s">
        <v>242</v>
      </c>
      <c r="N2493" s="119">
        <v>35.880000000000003</v>
      </c>
      <c r="O2493" s="119">
        <v>-89.97</v>
      </c>
      <c r="P2493" s="16" t="s">
        <v>147</v>
      </c>
      <c r="Q2493" s="9" t="s">
        <v>123</v>
      </c>
      <c r="R2493" s="9" t="s">
        <v>147</v>
      </c>
      <c r="S2493" s="32" t="s">
        <v>147</v>
      </c>
    </row>
    <row r="2494" spans="1:19" s="1" customFormat="1" x14ac:dyDescent="0.2">
      <c r="A2494" s="27" t="e">
        <f t="shared" si="38"/>
        <v>#VALUE!</v>
      </c>
      <c r="B2494" s="186" t="s">
        <v>147</v>
      </c>
      <c r="C2494" s="8">
        <v>1973</v>
      </c>
      <c r="D2494" s="9" t="s">
        <v>136</v>
      </c>
      <c r="E2494" s="133">
        <v>3</v>
      </c>
      <c r="F2494" s="138">
        <v>0.11828703703703704</v>
      </c>
      <c r="G2494" s="134">
        <v>0.90995370370370365</v>
      </c>
      <c r="H2494" s="142" t="s">
        <v>619</v>
      </c>
      <c r="I2494" s="79" t="s">
        <v>151</v>
      </c>
      <c r="J2494" s="87">
        <v>3.4</v>
      </c>
      <c r="K2494" s="13" t="s">
        <v>147</v>
      </c>
      <c r="L2494" s="13" t="s">
        <v>147</v>
      </c>
      <c r="M2494" s="13" t="s">
        <v>242</v>
      </c>
      <c r="N2494" s="119">
        <v>35.909999999999997</v>
      </c>
      <c r="O2494" s="119">
        <v>-90</v>
      </c>
      <c r="P2494" s="16" t="s">
        <v>147</v>
      </c>
      <c r="Q2494" s="9" t="s">
        <v>123</v>
      </c>
      <c r="R2494" s="9" t="s">
        <v>147</v>
      </c>
      <c r="S2494" s="32" t="s">
        <v>147</v>
      </c>
    </row>
    <row r="2495" spans="1:19" s="1" customFormat="1" x14ac:dyDescent="0.2">
      <c r="A2495" s="27" t="e">
        <f t="shared" si="38"/>
        <v>#VALUE!</v>
      </c>
      <c r="B2495" s="186" t="s">
        <v>147</v>
      </c>
      <c r="C2495" s="8">
        <v>1974</v>
      </c>
      <c r="D2495" s="9" t="s">
        <v>135</v>
      </c>
      <c r="E2495" s="133">
        <v>31</v>
      </c>
      <c r="F2495" s="138">
        <v>0.58711805555555563</v>
      </c>
      <c r="G2495" s="134">
        <v>0.37878472222222226</v>
      </c>
      <c r="H2495" s="142" t="s">
        <v>619</v>
      </c>
      <c r="I2495" s="79" t="s">
        <v>151</v>
      </c>
      <c r="J2495" s="87">
        <v>1.8</v>
      </c>
      <c r="K2495" s="13">
        <v>1</v>
      </c>
      <c r="L2495" s="13" t="s">
        <v>147</v>
      </c>
      <c r="M2495" s="13" t="s">
        <v>147</v>
      </c>
      <c r="N2495" s="119">
        <v>35.799999999999997</v>
      </c>
      <c r="O2495" s="119">
        <v>-90.1</v>
      </c>
      <c r="P2495" s="16">
        <v>5</v>
      </c>
      <c r="Q2495" s="9" t="s">
        <v>122</v>
      </c>
      <c r="R2495" s="9" t="s">
        <v>147</v>
      </c>
      <c r="S2495" s="32" t="s">
        <v>147</v>
      </c>
    </row>
    <row r="2496" spans="1:19" s="1" customFormat="1" x14ac:dyDescent="0.2">
      <c r="A2496" s="27" t="e">
        <f t="shared" si="38"/>
        <v>#VALUE!</v>
      </c>
      <c r="B2496" s="186" t="s">
        <v>147</v>
      </c>
      <c r="C2496" s="8">
        <v>1974</v>
      </c>
      <c r="D2496" s="9" t="s">
        <v>134</v>
      </c>
      <c r="E2496" s="133">
        <v>18</v>
      </c>
      <c r="F2496" s="138">
        <v>0.9902777777777777</v>
      </c>
      <c r="G2496" s="134">
        <v>0.7402777777777777</v>
      </c>
      <c r="H2496" s="142" t="s">
        <v>619</v>
      </c>
      <c r="I2496" s="79" t="s">
        <v>151</v>
      </c>
      <c r="J2496" s="87">
        <v>2.4</v>
      </c>
      <c r="K2496" s="13" t="s">
        <v>147</v>
      </c>
      <c r="L2496" s="13" t="s">
        <v>147</v>
      </c>
      <c r="M2496" s="13" t="s">
        <v>147</v>
      </c>
      <c r="N2496" s="119">
        <v>35.9</v>
      </c>
      <c r="O2496" s="119">
        <v>-90</v>
      </c>
      <c r="P2496" s="16" t="s">
        <v>147</v>
      </c>
      <c r="Q2496" s="9" t="s">
        <v>122</v>
      </c>
      <c r="R2496" s="9" t="s">
        <v>147</v>
      </c>
      <c r="S2496" s="32" t="s">
        <v>147</v>
      </c>
    </row>
    <row r="2497" spans="1:19" s="1" customFormat="1" x14ac:dyDescent="0.2">
      <c r="A2497" s="27" t="e">
        <f t="shared" si="38"/>
        <v>#VALUE!</v>
      </c>
      <c r="B2497" s="186" t="s">
        <v>147</v>
      </c>
      <c r="C2497" s="8">
        <v>1982</v>
      </c>
      <c r="D2497" s="79" t="s">
        <v>135</v>
      </c>
      <c r="E2497" s="133">
        <v>18</v>
      </c>
      <c r="F2497" s="138">
        <v>0.82319444444444445</v>
      </c>
      <c r="G2497" s="138">
        <v>0.61486111111111108</v>
      </c>
      <c r="H2497" s="142" t="s">
        <v>619</v>
      </c>
      <c r="I2497" s="116" t="s">
        <v>195</v>
      </c>
      <c r="J2497" s="87">
        <v>2</v>
      </c>
      <c r="K2497" s="87" t="s">
        <v>147</v>
      </c>
      <c r="L2497" s="87" t="s">
        <v>147</v>
      </c>
      <c r="M2497" s="87" t="s">
        <v>147</v>
      </c>
      <c r="N2497" s="139">
        <v>34.82</v>
      </c>
      <c r="O2497" s="139">
        <v>-91.29</v>
      </c>
      <c r="P2497" s="136">
        <v>20</v>
      </c>
      <c r="Q2497" s="9" t="s">
        <v>1</v>
      </c>
      <c r="R2497" s="116" t="s">
        <v>14</v>
      </c>
      <c r="S2497" s="32" t="s">
        <v>147</v>
      </c>
    </row>
    <row r="2498" spans="1:19" s="1" customFormat="1" x14ac:dyDescent="0.2">
      <c r="A2498" s="27" t="e">
        <f t="shared" ref="A2498:A2561" si="39">SUM(A2497+1)</f>
        <v>#VALUE!</v>
      </c>
      <c r="B2498" s="186" t="s">
        <v>147</v>
      </c>
      <c r="C2498" s="8">
        <v>1984</v>
      </c>
      <c r="D2498" s="9" t="s">
        <v>132</v>
      </c>
      <c r="E2498" s="133">
        <v>13</v>
      </c>
      <c r="F2498" s="134">
        <v>0.57260416666666669</v>
      </c>
      <c r="G2498" s="81">
        <v>0.32260416666666664</v>
      </c>
      <c r="H2498" s="81" t="s">
        <v>620</v>
      </c>
      <c r="I2498" s="79" t="s">
        <v>195</v>
      </c>
      <c r="J2498" s="87">
        <v>2.2000000000000002</v>
      </c>
      <c r="K2498" s="87" t="s">
        <v>147</v>
      </c>
      <c r="L2498" s="87" t="s">
        <v>147</v>
      </c>
      <c r="M2498" s="87" t="s">
        <v>147</v>
      </c>
      <c r="N2498" s="139">
        <v>34.938000000000002</v>
      </c>
      <c r="O2498" s="139">
        <v>-91.152000000000001</v>
      </c>
      <c r="P2498" s="136">
        <v>10.4</v>
      </c>
      <c r="Q2498" s="9" t="s">
        <v>1</v>
      </c>
      <c r="R2498" s="9" t="s">
        <v>14</v>
      </c>
      <c r="S2498" s="32" t="s">
        <v>147</v>
      </c>
    </row>
    <row r="2499" spans="1:19" s="1" customFormat="1" x14ac:dyDescent="0.2">
      <c r="A2499" s="27" t="e">
        <f t="shared" si="39"/>
        <v>#VALUE!</v>
      </c>
      <c r="B2499" s="186" t="s">
        <v>147</v>
      </c>
      <c r="C2499" s="8">
        <v>1990</v>
      </c>
      <c r="D2499" s="9" t="s">
        <v>135</v>
      </c>
      <c r="E2499" s="133">
        <v>23</v>
      </c>
      <c r="F2499" s="21">
        <v>0.15694444444444444</v>
      </c>
      <c r="G2499" s="22">
        <v>0.94861111111111107</v>
      </c>
      <c r="H2499" s="90" t="s">
        <v>619</v>
      </c>
      <c r="I2499" s="9" t="s">
        <v>195</v>
      </c>
      <c r="J2499" s="13">
        <v>1.7</v>
      </c>
      <c r="K2499" s="13" t="s">
        <v>147</v>
      </c>
      <c r="L2499" s="13" t="s">
        <v>147</v>
      </c>
      <c r="M2499" s="13" t="s">
        <v>147</v>
      </c>
      <c r="N2499" s="119">
        <v>34.697000000000003</v>
      </c>
      <c r="O2499" s="119">
        <v>-91.350999999999999</v>
      </c>
      <c r="P2499" s="16">
        <v>10.5</v>
      </c>
      <c r="Q2499" s="9" t="s">
        <v>1</v>
      </c>
      <c r="R2499" s="8" t="s">
        <v>71</v>
      </c>
      <c r="S2499" s="32" t="s">
        <v>147</v>
      </c>
    </row>
    <row r="2500" spans="1:19" s="1" customFormat="1" x14ac:dyDescent="0.2">
      <c r="A2500" s="27" t="e">
        <f t="shared" si="39"/>
        <v>#VALUE!</v>
      </c>
      <c r="B2500" s="186" t="s">
        <v>147</v>
      </c>
      <c r="C2500" s="8">
        <v>1990</v>
      </c>
      <c r="D2500" s="9" t="s">
        <v>135</v>
      </c>
      <c r="E2500" s="133">
        <v>25</v>
      </c>
      <c r="F2500" s="21">
        <v>0.41480324074074071</v>
      </c>
      <c r="G2500" s="22">
        <v>0.20646990740740742</v>
      </c>
      <c r="H2500" s="90" t="s">
        <v>619</v>
      </c>
      <c r="I2500" s="9" t="s">
        <v>195</v>
      </c>
      <c r="J2500" s="13">
        <v>1.7</v>
      </c>
      <c r="K2500" s="13" t="s">
        <v>147</v>
      </c>
      <c r="L2500" s="13" t="s">
        <v>147</v>
      </c>
      <c r="M2500" s="13" t="s">
        <v>147</v>
      </c>
      <c r="N2500" s="119">
        <v>34.72</v>
      </c>
      <c r="O2500" s="119">
        <v>-91.343999999999994</v>
      </c>
      <c r="P2500" s="16">
        <v>15.1</v>
      </c>
      <c r="Q2500" s="9" t="s">
        <v>1</v>
      </c>
      <c r="R2500" s="8" t="s">
        <v>71</v>
      </c>
      <c r="S2500" s="32" t="s">
        <v>147</v>
      </c>
    </row>
    <row r="2501" spans="1:19" s="1" customFormat="1" ht="78.75" x14ac:dyDescent="0.2">
      <c r="A2501" s="27" t="e">
        <f t="shared" si="39"/>
        <v>#VALUE!</v>
      </c>
      <c r="B2501" s="188" t="s">
        <v>147</v>
      </c>
      <c r="C2501" s="8">
        <v>1996</v>
      </c>
      <c r="D2501" s="9" t="s">
        <v>139</v>
      </c>
      <c r="E2501" s="8">
        <v>9</v>
      </c>
      <c r="F2501" s="21">
        <v>0.33938657407407408</v>
      </c>
      <c r="G2501" s="22">
        <v>0.13105324074074073</v>
      </c>
      <c r="H2501" s="90" t="s">
        <v>619</v>
      </c>
      <c r="I2501" s="12" t="s">
        <v>195</v>
      </c>
      <c r="J2501" s="13">
        <v>2.2999999999999998</v>
      </c>
      <c r="K2501" s="114" t="s">
        <v>147</v>
      </c>
      <c r="L2501" s="114" t="s">
        <v>147</v>
      </c>
      <c r="M2501" s="114" t="s">
        <v>147</v>
      </c>
      <c r="N2501" s="119">
        <v>34.869</v>
      </c>
      <c r="O2501" s="119">
        <v>-91.311000000000007</v>
      </c>
      <c r="P2501" s="16">
        <v>12.1</v>
      </c>
      <c r="Q2501" s="12" t="s">
        <v>423</v>
      </c>
      <c r="R2501" s="12" t="s">
        <v>14</v>
      </c>
      <c r="S2501" s="131" t="s">
        <v>585</v>
      </c>
    </row>
    <row r="2502" spans="1:19" s="1" customFormat="1" ht="78.75" x14ac:dyDescent="0.2">
      <c r="A2502" s="27" t="e">
        <f t="shared" si="39"/>
        <v>#VALUE!</v>
      </c>
      <c r="B2502" s="188" t="s">
        <v>147</v>
      </c>
      <c r="C2502" s="8">
        <v>1996</v>
      </c>
      <c r="D2502" s="9" t="s">
        <v>139</v>
      </c>
      <c r="E2502" s="8">
        <v>11</v>
      </c>
      <c r="F2502" s="21">
        <v>0.91314814814814815</v>
      </c>
      <c r="G2502" s="22">
        <v>0.70481481481481489</v>
      </c>
      <c r="H2502" s="90" t="s">
        <v>619</v>
      </c>
      <c r="I2502" s="12" t="s">
        <v>195</v>
      </c>
      <c r="J2502" s="13">
        <v>2.8</v>
      </c>
      <c r="K2502" s="114" t="s">
        <v>147</v>
      </c>
      <c r="L2502" s="114" t="s">
        <v>147</v>
      </c>
      <c r="M2502" s="114" t="s">
        <v>147</v>
      </c>
      <c r="N2502" s="119">
        <v>34.902000000000001</v>
      </c>
      <c r="O2502" s="119">
        <v>-91.305000000000007</v>
      </c>
      <c r="P2502" s="16">
        <v>6.1</v>
      </c>
      <c r="Q2502" s="12" t="s">
        <v>423</v>
      </c>
      <c r="R2502" s="12" t="s">
        <v>14</v>
      </c>
      <c r="S2502" s="131" t="s">
        <v>585</v>
      </c>
    </row>
    <row r="2503" spans="1:19" s="1" customFormat="1" x14ac:dyDescent="0.2">
      <c r="A2503" s="27" t="e">
        <f t="shared" si="39"/>
        <v>#VALUE!</v>
      </c>
      <c r="B2503" s="186" t="s">
        <v>147</v>
      </c>
      <c r="C2503" s="9">
        <v>1999</v>
      </c>
      <c r="D2503" s="9" t="s">
        <v>136</v>
      </c>
      <c r="E2503" s="9">
        <v>20</v>
      </c>
      <c r="F2503" s="69">
        <v>0.37503472222222217</v>
      </c>
      <c r="G2503" s="22">
        <v>0.16670138888888889</v>
      </c>
      <c r="H2503" s="90" t="s">
        <v>619</v>
      </c>
      <c r="I2503" s="9" t="s">
        <v>195</v>
      </c>
      <c r="J2503" s="14">
        <v>2.5</v>
      </c>
      <c r="K2503" s="13" t="s">
        <v>147</v>
      </c>
      <c r="L2503" s="14">
        <v>2.6</v>
      </c>
      <c r="M2503" s="13" t="s">
        <v>147</v>
      </c>
      <c r="N2503" s="19">
        <v>34.761299999999999</v>
      </c>
      <c r="O2503" s="19">
        <v>-91.301000000000002</v>
      </c>
      <c r="P2503" s="17">
        <v>9.0500000000000007</v>
      </c>
      <c r="Q2503" s="9" t="s">
        <v>1</v>
      </c>
      <c r="R2503" s="9" t="s">
        <v>71</v>
      </c>
      <c r="S2503" s="32" t="s">
        <v>147</v>
      </c>
    </row>
    <row r="2504" spans="1:19" s="1" customFormat="1" x14ac:dyDescent="0.2">
      <c r="A2504" s="27" t="e">
        <f t="shared" si="39"/>
        <v>#VALUE!</v>
      </c>
      <c r="B2504" s="186" t="s">
        <v>147</v>
      </c>
      <c r="C2504" s="8">
        <v>1977</v>
      </c>
      <c r="D2504" s="9" t="s">
        <v>137</v>
      </c>
      <c r="E2504" s="133">
        <v>2</v>
      </c>
      <c r="F2504" s="138" t="s">
        <v>147</v>
      </c>
      <c r="G2504" s="134" t="s">
        <v>147</v>
      </c>
      <c r="H2504" s="142" t="s">
        <v>619</v>
      </c>
      <c r="I2504" s="79" t="s">
        <v>174</v>
      </c>
      <c r="J2504" s="87">
        <v>2</v>
      </c>
      <c r="K2504" s="13" t="s">
        <v>147</v>
      </c>
      <c r="L2504" s="13" t="s">
        <v>147</v>
      </c>
      <c r="M2504" s="13" t="s">
        <v>147</v>
      </c>
      <c r="N2504" s="119">
        <v>34.6</v>
      </c>
      <c r="O2504" s="119">
        <v>-93.9</v>
      </c>
      <c r="P2504" s="16" t="s">
        <v>147</v>
      </c>
      <c r="Q2504" s="9" t="s">
        <v>1</v>
      </c>
      <c r="R2504" s="9" t="s">
        <v>147</v>
      </c>
      <c r="S2504" s="84" t="s">
        <v>624</v>
      </c>
    </row>
    <row r="2505" spans="1:19" s="1" customFormat="1" x14ac:dyDescent="0.2">
      <c r="A2505" s="27" t="e">
        <f t="shared" si="39"/>
        <v>#VALUE!</v>
      </c>
      <c r="B2505" s="186" t="s">
        <v>147</v>
      </c>
      <c r="C2505" s="8">
        <v>1980</v>
      </c>
      <c r="D2505" s="9" t="s">
        <v>131</v>
      </c>
      <c r="E2505" s="133">
        <v>24</v>
      </c>
      <c r="F2505" s="138" t="s">
        <v>147</v>
      </c>
      <c r="G2505" s="138" t="s">
        <v>147</v>
      </c>
      <c r="H2505" s="142" t="s">
        <v>620</v>
      </c>
      <c r="I2505" s="79" t="s">
        <v>174</v>
      </c>
      <c r="J2505" s="87">
        <v>1</v>
      </c>
      <c r="K2505" s="13" t="s">
        <v>147</v>
      </c>
      <c r="L2505" s="13" t="s">
        <v>147</v>
      </c>
      <c r="M2505" s="13" t="s">
        <v>147</v>
      </c>
      <c r="N2505" s="119">
        <v>34.46</v>
      </c>
      <c r="O2505" s="119">
        <v>-93.89</v>
      </c>
      <c r="P2505" s="16" t="s">
        <v>147</v>
      </c>
      <c r="Q2505" s="9" t="s">
        <v>1</v>
      </c>
      <c r="R2505" s="12" t="s">
        <v>147</v>
      </c>
      <c r="S2505" s="84" t="s">
        <v>624</v>
      </c>
    </row>
    <row r="2506" spans="1:19" s="1" customFormat="1" x14ac:dyDescent="0.2">
      <c r="A2506" s="27" t="e">
        <f t="shared" si="39"/>
        <v>#VALUE!</v>
      </c>
      <c r="B2506" s="186" t="s">
        <v>147</v>
      </c>
      <c r="C2506" s="8">
        <v>1982</v>
      </c>
      <c r="D2506" s="79" t="s">
        <v>138</v>
      </c>
      <c r="E2506" s="133">
        <v>8</v>
      </c>
      <c r="F2506" s="138" t="s">
        <v>147</v>
      </c>
      <c r="G2506" s="138" t="s">
        <v>147</v>
      </c>
      <c r="H2506" s="142" t="s">
        <v>620</v>
      </c>
      <c r="I2506" s="79" t="s">
        <v>174</v>
      </c>
      <c r="J2506" s="87">
        <v>2</v>
      </c>
      <c r="K2506" s="87" t="s">
        <v>147</v>
      </c>
      <c r="L2506" s="87" t="s">
        <v>147</v>
      </c>
      <c r="M2506" s="87" t="s">
        <v>147</v>
      </c>
      <c r="N2506" s="139">
        <v>34.659999999999997</v>
      </c>
      <c r="O2506" s="139">
        <v>-93.77</v>
      </c>
      <c r="P2506" s="136" t="s">
        <v>147</v>
      </c>
      <c r="Q2506" s="9" t="s">
        <v>1</v>
      </c>
      <c r="R2506" s="12" t="s">
        <v>410</v>
      </c>
      <c r="S2506" s="84" t="s">
        <v>624</v>
      </c>
    </row>
    <row r="2507" spans="1:19" s="1" customFormat="1" x14ac:dyDescent="0.2">
      <c r="A2507" s="27" t="e">
        <f t="shared" si="39"/>
        <v>#VALUE!</v>
      </c>
      <c r="B2507" s="100" t="s">
        <v>902</v>
      </c>
      <c r="C2507" s="12">
        <v>2010</v>
      </c>
      <c r="D2507" s="12" t="s">
        <v>138</v>
      </c>
      <c r="E2507" s="11">
        <v>15</v>
      </c>
      <c r="F2507" s="25">
        <v>0.75094907407407396</v>
      </c>
      <c r="G2507" s="90">
        <v>0.50094907407407407</v>
      </c>
      <c r="H2507" s="90" t="s">
        <v>620</v>
      </c>
      <c r="I2507" s="71" t="s">
        <v>174</v>
      </c>
      <c r="J2507" s="88">
        <v>2.2000000000000002</v>
      </c>
      <c r="K2507" s="13" t="s">
        <v>147</v>
      </c>
      <c r="L2507" s="13" t="s">
        <v>147</v>
      </c>
      <c r="M2507" s="88" t="s">
        <v>321</v>
      </c>
      <c r="N2507" s="75">
        <v>34.725000000000001</v>
      </c>
      <c r="O2507" s="75">
        <v>-93.650999999999996</v>
      </c>
      <c r="P2507" s="86">
        <v>2.4</v>
      </c>
      <c r="Q2507" s="12" t="s">
        <v>120</v>
      </c>
      <c r="R2507" s="12" t="s">
        <v>410</v>
      </c>
      <c r="S2507" s="32" t="s">
        <v>147</v>
      </c>
    </row>
    <row r="2508" spans="1:19" s="1" customFormat="1" x14ac:dyDescent="0.2">
      <c r="A2508" s="27" t="e">
        <f t="shared" si="39"/>
        <v>#VALUE!</v>
      </c>
      <c r="B2508" s="186" t="s">
        <v>147</v>
      </c>
      <c r="C2508" s="8">
        <v>1983</v>
      </c>
      <c r="D2508" s="9" t="s">
        <v>142</v>
      </c>
      <c r="E2508" s="133">
        <v>3</v>
      </c>
      <c r="F2508" s="134">
        <v>0.48050925925925925</v>
      </c>
      <c r="G2508" s="81">
        <v>0.27217592592592593</v>
      </c>
      <c r="H2508" s="142" t="s">
        <v>619</v>
      </c>
      <c r="I2508" s="116" t="s">
        <v>155</v>
      </c>
      <c r="J2508" s="87">
        <v>2.2000000000000002</v>
      </c>
      <c r="K2508" s="87">
        <v>2</v>
      </c>
      <c r="L2508" s="87" t="s">
        <v>147</v>
      </c>
      <c r="M2508" s="87" t="s">
        <v>147</v>
      </c>
      <c r="N2508" s="139">
        <v>36.06</v>
      </c>
      <c r="O2508" s="139">
        <v>-92.956000000000003</v>
      </c>
      <c r="P2508" s="136">
        <v>9.9</v>
      </c>
      <c r="Q2508" s="9" t="s">
        <v>1</v>
      </c>
      <c r="R2508" s="9" t="s">
        <v>9</v>
      </c>
      <c r="S2508" s="32" t="s">
        <v>147</v>
      </c>
    </row>
    <row r="2509" spans="1:19" s="1" customFormat="1" ht="45" x14ac:dyDescent="0.2">
      <c r="A2509" s="27" t="e">
        <f t="shared" si="39"/>
        <v>#VALUE!</v>
      </c>
      <c r="B2509" s="186" t="s">
        <v>147</v>
      </c>
      <c r="C2509" s="8">
        <v>1985</v>
      </c>
      <c r="D2509" s="9" t="s">
        <v>134</v>
      </c>
      <c r="E2509" s="133">
        <v>6</v>
      </c>
      <c r="F2509" s="134">
        <v>0.92850694444444448</v>
      </c>
      <c r="G2509" s="81">
        <v>0.72017361111111111</v>
      </c>
      <c r="H2509" s="81" t="s">
        <v>619</v>
      </c>
      <c r="I2509" s="79" t="s">
        <v>155</v>
      </c>
      <c r="J2509" s="87">
        <v>3.3</v>
      </c>
      <c r="K2509" s="87" t="s">
        <v>147</v>
      </c>
      <c r="L2509" s="87">
        <v>3.8</v>
      </c>
      <c r="M2509" s="87" t="s">
        <v>147</v>
      </c>
      <c r="N2509" s="139">
        <v>35.814</v>
      </c>
      <c r="O2509" s="139">
        <v>-93.123000000000005</v>
      </c>
      <c r="P2509" s="136">
        <v>2</v>
      </c>
      <c r="Q2509" s="9" t="s">
        <v>1</v>
      </c>
      <c r="R2509" s="9" t="s">
        <v>89</v>
      </c>
      <c r="S2509" s="77" t="s">
        <v>589</v>
      </c>
    </row>
    <row r="2510" spans="1:19" s="1" customFormat="1" x14ac:dyDescent="0.2">
      <c r="A2510" s="27" t="e">
        <f t="shared" si="39"/>
        <v>#VALUE!</v>
      </c>
      <c r="B2510" s="99" t="s">
        <v>1910</v>
      </c>
      <c r="C2510" s="11">
        <v>2011</v>
      </c>
      <c r="D2510" s="12" t="s">
        <v>142</v>
      </c>
      <c r="E2510" s="11">
        <v>10</v>
      </c>
      <c r="F2510" s="25">
        <v>0.20348379629629632</v>
      </c>
      <c r="G2510" s="22">
        <v>0.99515046296296295</v>
      </c>
      <c r="H2510" s="90" t="s">
        <v>619</v>
      </c>
      <c r="I2510" s="12" t="s">
        <v>155</v>
      </c>
      <c r="J2510" s="14">
        <v>2.5</v>
      </c>
      <c r="K2510" s="13" t="s">
        <v>147</v>
      </c>
      <c r="L2510" s="13" t="s">
        <v>147</v>
      </c>
      <c r="M2510" s="88" t="s">
        <v>339</v>
      </c>
      <c r="N2510" s="75">
        <v>35.975999999999999</v>
      </c>
      <c r="O2510" s="75">
        <v>-93.311000000000007</v>
      </c>
      <c r="P2510" s="18">
        <v>3.8</v>
      </c>
      <c r="Q2510" s="12" t="s">
        <v>120</v>
      </c>
      <c r="R2510" s="12" t="s">
        <v>493</v>
      </c>
      <c r="S2510" s="32" t="s">
        <v>147</v>
      </c>
    </row>
    <row r="2511" spans="1:19" s="1" customFormat="1" ht="78.75" x14ac:dyDescent="0.2">
      <c r="A2511" s="27" t="e">
        <f t="shared" si="39"/>
        <v>#VALUE!</v>
      </c>
      <c r="B2511" s="186" t="s">
        <v>147</v>
      </c>
      <c r="C2511" s="8">
        <v>1870</v>
      </c>
      <c r="D2511" s="9" t="s">
        <v>137</v>
      </c>
      <c r="E2511" s="8">
        <v>28</v>
      </c>
      <c r="F2511" s="23" t="s">
        <v>147</v>
      </c>
      <c r="G2511" s="21" t="s">
        <v>147</v>
      </c>
      <c r="H2511" s="108" t="s">
        <v>620</v>
      </c>
      <c r="I2511" s="12" t="s">
        <v>147</v>
      </c>
      <c r="J2511" s="88" t="s">
        <v>147</v>
      </c>
      <c r="K2511" s="88" t="s">
        <v>147</v>
      </c>
      <c r="L2511" s="88" t="s">
        <v>147</v>
      </c>
      <c r="M2511" s="88" t="s">
        <v>147</v>
      </c>
      <c r="N2511" s="91" t="s">
        <v>147</v>
      </c>
      <c r="O2511" s="91" t="s">
        <v>147</v>
      </c>
      <c r="P2511" s="16" t="s">
        <v>147</v>
      </c>
      <c r="Q2511" s="9" t="s">
        <v>252</v>
      </c>
      <c r="R2511" s="9" t="s">
        <v>147</v>
      </c>
      <c r="S2511" s="32" t="s">
        <v>267</v>
      </c>
    </row>
    <row r="2512" spans="1:19" s="1" customFormat="1" x14ac:dyDescent="0.2">
      <c r="A2512" s="27" t="e">
        <f t="shared" si="39"/>
        <v>#VALUE!</v>
      </c>
      <c r="B2512" s="186" t="s">
        <v>147</v>
      </c>
      <c r="C2512" s="8">
        <v>1979</v>
      </c>
      <c r="D2512" s="9" t="s">
        <v>132</v>
      </c>
      <c r="E2512" s="133">
        <v>7</v>
      </c>
      <c r="F2512" s="138" t="s">
        <v>147</v>
      </c>
      <c r="G2512" s="138" t="s">
        <v>147</v>
      </c>
      <c r="H2512" s="142" t="s">
        <v>620</v>
      </c>
      <c r="I2512" s="79" t="s">
        <v>191</v>
      </c>
      <c r="J2512" s="87">
        <v>2</v>
      </c>
      <c r="K2512" s="13" t="s">
        <v>147</v>
      </c>
      <c r="L2512" s="13" t="s">
        <v>147</v>
      </c>
      <c r="M2512" s="13" t="s">
        <v>147</v>
      </c>
      <c r="N2512" s="119">
        <v>34.909999999999997</v>
      </c>
      <c r="O2512" s="119">
        <v>-93.22</v>
      </c>
      <c r="P2512" s="16" t="s">
        <v>147</v>
      </c>
      <c r="Q2512" s="9" t="s">
        <v>1</v>
      </c>
      <c r="R2512" s="9" t="s">
        <v>147</v>
      </c>
      <c r="S2512" s="84" t="s">
        <v>624</v>
      </c>
    </row>
    <row r="2513" spans="1:19" s="1" customFormat="1" ht="78.75" x14ac:dyDescent="0.2">
      <c r="A2513" s="27" t="e">
        <f t="shared" si="39"/>
        <v>#VALUE!</v>
      </c>
      <c r="B2513" s="188" t="s">
        <v>147</v>
      </c>
      <c r="C2513" s="9">
        <v>1998</v>
      </c>
      <c r="D2513" s="9" t="s">
        <v>138</v>
      </c>
      <c r="E2513" s="9">
        <v>11</v>
      </c>
      <c r="F2513" s="69">
        <v>0.23496527777777776</v>
      </c>
      <c r="G2513" s="22">
        <v>0.98496527777777787</v>
      </c>
      <c r="H2513" s="90" t="s">
        <v>620</v>
      </c>
      <c r="I2513" s="12" t="s">
        <v>191</v>
      </c>
      <c r="J2513" s="14">
        <v>2.6</v>
      </c>
      <c r="K2513" s="114" t="s">
        <v>147</v>
      </c>
      <c r="L2513" s="114" t="s">
        <v>147</v>
      </c>
      <c r="M2513" s="114" t="s">
        <v>147</v>
      </c>
      <c r="N2513" s="19">
        <v>34.81</v>
      </c>
      <c r="O2513" s="19">
        <v>-93.18</v>
      </c>
      <c r="P2513" s="17">
        <v>5</v>
      </c>
      <c r="Q2513" s="12" t="s">
        <v>521</v>
      </c>
      <c r="R2513" s="12" t="s">
        <v>239</v>
      </c>
      <c r="S2513" s="131" t="s">
        <v>585</v>
      </c>
    </row>
    <row r="2514" spans="1:19" s="1" customFormat="1" x14ac:dyDescent="0.2">
      <c r="A2514" s="27" t="e">
        <f t="shared" si="39"/>
        <v>#VALUE!</v>
      </c>
      <c r="B2514" s="186" t="s">
        <v>147</v>
      </c>
      <c r="C2514" s="9">
        <v>2001</v>
      </c>
      <c r="D2514" s="9" t="s">
        <v>134</v>
      </c>
      <c r="E2514" s="9">
        <v>21</v>
      </c>
      <c r="F2514" s="69">
        <v>6.986111111111111E-2</v>
      </c>
      <c r="G2514" s="22">
        <v>0.86152777777777778</v>
      </c>
      <c r="H2514" s="90" t="s">
        <v>619</v>
      </c>
      <c r="I2514" s="9" t="s">
        <v>191</v>
      </c>
      <c r="J2514" s="14">
        <v>2.6</v>
      </c>
      <c r="K2514" s="13" t="s">
        <v>147</v>
      </c>
      <c r="L2514" s="13" t="s">
        <v>147</v>
      </c>
      <c r="M2514" s="14" t="s">
        <v>321</v>
      </c>
      <c r="N2514" s="19">
        <v>34.832999999999998</v>
      </c>
      <c r="O2514" s="19">
        <v>-93.259</v>
      </c>
      <c r="P2514" s="17">
        <v>5</v>
      </c>
      <c r="Q2514" s="9" t="s">
        <v>1</v>
      </c>
      <c r="R2514" s="9" t="s">
        <v>210</v>
      </c>
      <c r="S2514" s="32" t="s">
        <v>147</v>
      </c>
    </row>
    <row r="2515" spans="1:19" s="1" customFormat="1" x14ac:dyDescent="0.2">
      <c r="A2515" s="27" t="e">
        <f t="shared" si="39"/>
        <v>#VALUE!</v>
      </c>
      <c r="B2515" s="186" t="s">
        <v>147</v>
      </c>
      <c r="C2515" s="8">
        <v>1898</v>
      </c>
      <c r="D2515" s="9" t="s">
        <v>132</v>
      </c>
      <c r="E2515" s="8">
        <v>27</v>
      </c>
      <c r="F2515" s="23">
        <v>6.5972222222222224E-2</v>
      </c>
      <c r="G2515" s="21">
        <v>0.81597222222222221</v>
      </c>
      <c r="H2515" s="108" t="s">
        <v>620</v>
      </c>
      <c r="I2515" s="9" t="s">
        <v>192</v>
      </c>
      <c r="J2515" s="13">
        <v>3.8</v>
      </c>
      <c r="K2515" s="13">
        <v>3</v>
      </c>
      <c r="L2515" s="13">
        <v>4</v>
      </c>
      <c r="M2515" s="13" t="s">
        <v>242</v>
      </c>
      <c r="N2515" s="119">
        <v>34.6</v>
      </c>
      <c r="O2515" s="119">
        <v>-90.6</v>
      </c>
      <c r="P2515" s="16" t="s">
        <v>147</v>
      </c>
      <c r="Q2515" s="9" t="s">
        <v>1</v>
      </c>
      <c r="R2515" s="9" t="s">
        <v>147</v>
      </c>
      <c r="S2515" s="32" t="s">
        <v>147</v>
      </c>
    </row>
    <row r="2516" spans="1:19" s="1" customFormat="1" x14ac:dyDescent="0.2">
      <c r="A2516" s="27" t="e">
        <f t="shared" si="39"/>
        <v>#VALUE!</v>
      </c>
      <c r="B2516" s="186" t="s">
        <v>147</v>
      </c>
      <c r="C2516" s="9">
        <v>2000</v>
      </c>
      <c r="D2516" s="9" t="s">
        <v>137</v>
      </c>
      <c r="E2516" s="9">
        <v>17</v>
      </c>
      <c r="F2516" s="69">
        <v>0.57255787037037031</v>
      </c>
      <c r="G2516" s="22">
        <v>0.364224537037037</v>
      </c>
      <c r="H2516" s="90" t="s">
        <v>619</v>
      </c>
      <c r="I2516" s="9" t="s">
        <v>192</v>
      </c>
      <c r="J2516" s="14">
        <v>2.1</v>
      </c>
      <c r="K2516" s="13" t="s">
        <v>147</v>
      </c>
      <c r="L2516" s="13" t="s">
        <v>147</v>
      </c>
      <c r="M2516" s="88" t="s">
        <v>147</v>
      </c>
      <c r="N2516" s="19">
        <v>34.463000000000001</v>
      </c>
      <c r="O2516" s="19">
        <v>-90.82</v>
      </c>
      <c r="P2516" s="17">
        <v>3.46</v>
      </c>
      <c r="Q2516" s="9" t="s">
        <v>1</v>
      </c>
      <c r="R2516" s="9" t="s">
        <v>385</v>
      </c>
      <c r="S2516" s="32" t="s">
        <v>147</v>
      </c>
    </row>
    <row r="2517" spans="1:19" s="1" customFormat="1" x14ac:dyDescent="0.2">
      <c r="A2517" s="27" t="e">
        <f t="shared" si="39"/>
        <v>#VALUE!</v>
      </c>
      <c r="B2517" s="186" t="s">
        <v>147</v>
      </c>
      <c r="C2517" s="8">
        <v>1938</v>
      </c>
      <c r="D2517" s="9" t="s">
        <v>139</v>
      </c>
      <c r="E2517" s="8">
        <v>25</v>
      </c>
      <c r="F2517" s="23">
        <v>0.9877083333333333</v>
      </c>
      <c r="G2517" s="21">
        <v>0.7377083333333333</v>
      </c>
      <c r="H2517" s="108" t="s">
        <v>620</v>
      </c>
      <c r="I2517" s="9" t="s">
        <v>184</v>
      </c>
      <c r="J2517" s="13">
        <v>3.8</v>
      </c>
      <c r="K2517" s="13" t="s">
        <v>147</v>
      </c>
      <c r="L2517" s="13" t="s">
        <v>147</v>
      </c>
      <c r="M2517" s="13" t="s">
        <v>242</v>
      </c>
      <c r="N2517" s="119">
        <v>34.200000000000003</v>
      </c>
      <c r="O2517" s="119">
        <v>-93.5</v>
      </c>
      <c r="P2517" s="16" t="s">
        <v>147</v>
      </c>
      <c r="Q2517" s="9" t="s">
        <v>3</v>
      </c>
      <c r="R2517" s="9" t="s">
        <v>113</v>
      </c>
      <c r="S2517" s="77" t="s">
        <v>147</v>
      </c>
    </row>
    <row r="2518" spans="1:19" s="1" customFormat="1" x14ac:dyDescent="0.2">
      <c r="A2518" s="27" t="e">
        <f t="shared" si="39"/>
        <v>#VALUE!</v>
      </c>
      <c r="B2518" s="186" t="s">
        <v>147</v>
      </c>
      <c r="C2518" s="8">
        <v>1997</v>
      </c>
      <c r="D2518" s="9" t="s">
        <v>140</v>
      </c>
      <c r="E2518" s="8">
        <v>16</v>
      </c>
      <c r="F2518" s="21">
        <v>0.79685185185185192</v>
      </c>
      <c r="G2518" s="22">
        <v>0.54685185185185181</v>
      </c>
      <c r="H2518" s="90" t="s">
        <v>620</v>
      </c>
      <c r="I2518" s="9" t="s">
        <v>184</v>
      </c>
      <c r="J2518" s="13">
        <v>3.4</v>
      </c>
      <c r="K2518" s="13" t="s">
        <v>147</v>
      </c>
      <c r="L2518" s="13" t="s">
        <v>147</v>
      </c>
      <c r="M2518" s="13" t="s">
        <v>147</v>
      </c>
      <c r="N2518" s="119">
        <v>34.267000000000003</v>
      </c>
      <c r="O2518" s="119">
        <v>-93.488</v>
      </c>
      <c r="P2518" s="16">
        <v>5</v>
      </c>
      <c r="Q2518" s="9" t="s">
        <v>1</v>
      </c>
      <c r="R2518" s="9" t="s">
        <v>109</v>
      </c>
      <c r="S2518" s="32" t="s">
        <v>147</v>
      </c>
    </row>
    <row r="2519" spans="1:19" s="1" customFormat="1" x14ac:dyDescent="0.2">
      <c r="A2519" s="27" t="e">
        <f t="shared" si="39"/>
        <v>#VALUE!</v>
      </c>
      <c r="B2519" s="186" t="s">
        <v>147</v>
      </c>
      <c r="C2519" s="8">
        <v>1811</v>
      </c>
      <c r="D2519" s="9" t="s">
        <v>131</v>
      </c>
      <c r="E2519" s="8">
        <v>16</v>
      </c>
      <c r="F2519" s="23">
        <v>0.35416666666666669</v>
      </c>
      <c r="G2519" s="21">
        <v>0.10416666666666669</v>
      </c>
      <c r="H2519" s="108" t="s">
        <v>620</v>
      </c>
      <c r="I2519" s="191" t="s">
        <v>145</v>
      </c>
      <c r="J2519" s="13">
        <v>4.7</v>
      </c>
      <c r="K2519" s="13">
        <v>4</v>
      </c>
      <c r="L2519" s="13">
        <v>5</v>
      </c>
      <c r="M2519" s="13" t="s">
        <v>147</v>
      </c>
      <c r="N2519" s="119">
        <v>35.4</v>
      </c>
      <c r="O2519" s="119">
        <v>-90.4</v>
      </c>
      <c r="P2519" s="16" t="s">
        <v>147</v>
      </c>
      <c r="Q2519" s="9" t="s">
        <v>123</v>
      </c>
      <c r="R2519" s="9" t="s">
        <v>147</v>
      </c>
      <c r="S2519" s="33" t="s">
        <v>268</v>
      </c>
    </row>
    <row r="2520" spans="1:19" s="1" customFormat="1" ht="45" x14ac:dyDescent="0.2">
      <c r="A2520" s="27" t="e">
        <f t="shared" si="39"/>
        <v>#VALUE!</v>
      </c>
      <c r="B2520" s="186" t="s">
        <v>147</v>
      </c>
      <c r="C2520" s="8">
        <v>1811</v>
      </c>
      <c r="D2520" s="9" t="s">
        <v>131</v>
      </c>
      <c r="E2520" s="8">
        <v>16</v>
      </c>
      <c r="F2520" s="23">
        <v>0.375</v>
      </c>
      <c r="G2520" s="21">
        <v>0.125</v>
      </c>
      <c r="H2520" s="108" t="s">
        <v>620</v>
      </c>
      <c r="I2520" s="191" t="s">
        <v>145</v>
      </c>
      <c r="J2520" s="13">
        <v>6.5</v>
      </c>
      <c r="K2520" s="13">
        <v>6.2</v>
      </c>
      <c r="L2520" s="13">
        <v>6.6</v>
      </c>
      <c r="M2520" s="13" t="s">
        <v>147</v>
      </c>
      <c r="N2520" s="119">
        <v>35.4</v>
      </c>
      <c r="O2520" s="119">
        <v>-90.4</v>
      </c>
      <c r="P2520" s="16" t="s">
        <v>147</v>
      </c>
      <c r="Q2520" s="12" t="s">
        <v>556</v>
      </c>
      <c r="R2520" s="9" t="s">
        <v>147</v>
      </c>
      <c r="S2520" s="77" t="s">
        <v>559</v>
      </c>
    </row>
    <row r="2521" spans="1:19" s="1" customFormat="1" ht="45" x14ac:dyDescent="0.2">
      <c r="A2521" s="27" t="e">
        <f t="shared" si="39"/>
        <v>#VALUE!</v>
      </c>
      <c r="B2521" s="186" t="s">
        <v>147</v>
      </c>
      <c r="C2521" s="8">
        <v>1811</v>
      </c>
      <c r="D2521" s="9" t="s">
        <v>131</v>
      </c>
      <c r="E2521" s="8">
        <v>16</v>
      </c>
      <c r="F2521" s="23">
        <v>0.55555555555555558</v>
      </c>
      <c r="G2521" s="21">
        <v>0.30208333333333331</v>
      </c>
      <c r="H2521" s="108" t="s">
        <v>620</v>
      </c>
      <c r="I2521" s="191" t="s">
        <v>145</v>
      </c>
      <c r="J2521" s="13">
        <v>5.8</v>
      </c>
      <c r="K2521" s="13">
        <v>5.5</v>
      </c>
      <c r="L2521" s="13">
        <v>6</v>
      </c>
      <c r="M2521" s="13" t="s">
        <v>147</v>
      </c>
      <c r="N2521" s="119">
        <v>35.4</v>
      </c>
      <c r="O2521" s="119">
        <v>-90.4</v>
      </c>
      <c r="P2521" s="16" t="s">
        <v>147</v>
      </c>
      <c r="Q2521" s="12" t="s">
        <v>556</v>
      </c>
      <c r="R2521" s="9" t="s">
        <v>147</v>
      </c>
      <c r="S2521" s="77" t="s">
        <v>559</v>
      </c>
    </row>
    <row r="2522" spans="1:19" s="1" customFormat="1" ht="78.75" x14ac:dyDescent="0.2">
      <c r="A2522" s="27" t="e">
        <f t="shared" si="39"/>
        <v>#VALUE!</v>
      </c>
      <c r="B2522" s="186" t="s">
        <v>147</v>
      </c>
      <c r="C2522" s="8">
        <v>1811</v>
      </c>
      <c r="D2522" s="9" t="s">
        <v>131</v>
      </c>
      <c r="E2522" s="8">
        <v>16</v>
      </c>
      <c r="F2522" s="192">
        <v>0.5625</v>
      </c>
      <c r="G2522" s="193">
        <v>0.34375</v>
      </c>
      <c r="H2522" s="211" t="s">
        <v>620</v>
      </c>
      <c r="I2522" s="9" t="s">
        <v>145</v>
      </c>
      <c r="J2522" s="13">
        <v>7</v>
      </c>
      <c r="K2522" s="13">
        <v>6.7</v>
      </c>
      <c r="L2522" s="13">
        <v>7.2</v>
      </c>
      <c r="M2522" s="13" t="s">
        <v>147</v>
      </c>
      <c r="N2522" s="119">
        <v>35.554000000000002</v>
      </c>
      <c r="O2522" s="119">
        <v>-90.453000000000003</v>
      </c>
      <c r="P2522" s="16" t="s">
        <v>147</v>
      </c>
      <c r="Q2522" s="12" t="s">
        <v>556</v>
      </c>
      <c r="R2522" s="9" t="s">
        <v>147</v>
      </c>
      <c r="S2522" s="77" t="s">
        <v>560</v>
      </c>
    </row>
    <row r="2523" spans="1:19" s="1" customFormat="1" ht="45" x14ac:dyDescent="0.2">
      <c r="A2523" s="27" t="e">
        <f t="shared" si="39"/>
        <v>#VALUE!</v>
      </c>
      <c r="B2523" s="186" t="s">
        <v>147</v>
      </c>
      <c r="C2523" s="8">
        <v>1811</v>
      </c>
      <c r="D2523" s="9" t="s">
        <v>131</v>
      </c>
      <c r="E2523" s="8">
        <v>16</v>
      </c>
      <c r="F2523" s="23">
        <v>0.66666666666666663</v>
      </c>
      <c r="G2523" s="21">
        <v>0.41666666666666669</v>
      </c>
      <c r="H2523" s="108" t="s">
        <v>620</v>
      </c>
      <c r="I2523" s="191" t="s">
        <v>145</v>
      </c>
      <c r="J2523" s="13">
        <v>6</v>
      </c>
      <c r="K2523" s="13">
        <v>6</v>
      </c>
      <c r="L2523" s="13">
        <v>6.2</v>
      </c>
      <c r="M2523" s="13" t="s">
        <v>147</v>
      </c>
      <c r="N2523" s="119">
        <v>35.4</v>
      </c>
      <c r="O2523" s="119">
        <v>-90.4</v>
      </c>
      <c r="P2523" s="16" t="s">
        <v>147</v>
      </c>
      <c r="Q2523" s="12" t="s">
        <v>556</v>
      </c>
      <c r="R2523" s="9" t="s">
        <v>147</v>
      </c>
      <c r="S2523" s="77" t="s">
        <v>559</v>
      </c>
    </row>
    <row r="2524" spans="1:19" s="1" customFormat="1" ht="45" x14ac:dyDescent="0.2">
      <c r="A2524" s="27" t="e">
        <f t="shared" si="39"/>
        <v>#VALUE!</v>
      </c>
      <c r="B2524" s="186" t="s">
        <v>147</v>
      </c>
      <c r="C2524" s="8">
        <v>1811</v>
      </c>
      <c r="D2524" s="9" t="s">
        <v>131</v>
      </c>
      <c r="E2524" s="8">
        <v>17</v>
      </c>
      <c r="F2524" s="23">
        <v>0.75</v>
      </c>
      <c r="G2524" s="21">
        <v>12.5</v>
      </c>
      <c r="H2524" s="108" t="s">
        <v>620</v>
      </c>
      <c r="I2524" s="191" t="s">
        <v>145</v>
      </c>
      <c r="J2524" s="13">
        <v>6.8</v>
      </c>
      <c r="K2524" s="13">
        <v>6.6</v>
      </c>
      <c r="L2524" s="13">
        <v>7.1</v>
      </c>
      <c r="M2524" s="13" t="s">
        <v>147</v>
      </c>
      <c r="N2524" s="119">
        <v>35.4</v>
      </c>
      <c r="O2524" s="119">
        <v>-90.4</v>
      </c>
      <c r="P2524" s="16" t="s">
        <v>147</v>
      </c>
      <c r="Q2524" s="12" t="s">
        <v>556</v>
      </c>
      <c r="R2524" s="9" t="s">
        <v>147</v>
      </c>
      <c r="S2524" s="77" t="s">
        <v>559</v>
      </c>
    </row>
    <row r="2525" spans="1:19" s="1" customFormat="1" x14ac:dyDescent="0.2">
      <c r="A2525" s="27" t="e">
        <f t="shared" si="39"/>
        <v>#VALUE!</v>
      </c>
      <c r="B2525" s="186" t="s">
        <v>147</v>
      </c>
      <c r="C2525" s="8">
        <v>1811</v>
      </c>
      <c r="D2525" s="9" t="s">
        <v>131</v>
      </c>
      <c r="E2525" s="8">
        <v>17</v>
      </c>
      <c r="F2525" s="23">
        <v>0.54166666666666663</v>
      </c>
      <c r="G2525" s="21">
        <v>0.29166666666666663</v>
      </c>
      <c r="H2525" s="108" t="s">
        <v>620</v>
      </c>
      <c r="I2525" s="191" t="s">
        <v>145</v>
      </c>
      <c r="J2525" s="13">
        <v>4.7</v>
      </c>
      <c r="K2525" s="13">
        <v>4</v>
      </c>
      <c r="L2525" s="13">
        <v>5</v>
      </c>
      <c r="M2525" s="13" t="s">
        <v>147</v>
      </c>
      <c r="N2525" s="119">
        <v>35.4</v>
      </c>
      <c r="O2525" s="119">
        <v>-90.4</v>
      </c>
      <c r="P2525" s="16" t="s">
        <v>147</v>
      </c>
      <c r="Q2525" s="9" t="s">
        <v>123</v>
      </c>
      <c r="R2525" s="9" t="s">
        <v>147</v>
      </c>
      <c r="S2525" s="33" t="s">
        <v>268</v>
      </c>
    </row>
    <row r="2526" spans="1:19" s="1" customFormat="1" x14ac:dyDescent="0.2">
      <c r="A2526" s="27" t="e">
        <f t="shared" si="39"/>
        <v>#VALUE!</v>
      </c>
      <c r="B2526" s="186" t="s">
        <v>147</v>
      </c>
      <c r="C2526" s="8">
        <v>1811</v>
      </c>
      <c r="D2526" s="9" t="s">
        <v>131</v>
      </c>
      <c r="E2526" s="8">
        <v>17</v>
      </c>
      <c r="F2526" s="23">
        <v>0.75</v>
      </c>
      <c r="G2526" s="21">
        <v>0.5</v>
      </c>
      <c r="H2526" s="108" t="s">
        <v>620</v>
      </c>
      <c r="I2526" s="191" t="s">
        <v>145</v>
      </c>
      <c r="J2526" s="13">
        <v>4.7</v>
      </c>
      <c r="K2526" s="13">
        <v>4</v>
      </c>
      <c r="L2526" s="13">
        <v>5</v>
      </c>
      <c r="M2526" s="13" t="s">
        <v>147</v>
      </c>
      <c r="N2526" s="119">
        <v>35.4</v>
      </c>
      <c r="O2526" s="119">
        <v>-90.4</v>
      </c>
      <c r="P2526" s="16" t="s">
        <v>147</v>
      </c>
      <c r="Q2526" s="9" t="s">
        <v>123</v>
      </c>
      <c r="R2526" s="9" t="s">
        <v>147</v>
      </c>
      <c r="S2526" s="33" t="s">
        <v>268</v>
      </c>
    </row>
    <row r="2527" spans="1:19" s="1" customFormat="1" x14ac:dyDescent="0.2">
      <c r="A2527" s="27" t="e">
        <f t="shared" si="39"/>
        <v>#VALUE!</v>
      </c>
      <c r="B2527" s="186" t="s">
        <v>147</v>
      </c>
      <c r="C2527" s="8">
        <v>1811</v>
      </c>
      <c r="D2527" s="9" t="s">
        <v>131</v>
      </c>
      <c r="E2527" s="8">
        <v>18</v>
      </c>
      <c r="F2527" s="23">
        <v>6.25E-2</v>
      </c>
      <c r="G2527" s="21">
        <v>0.3125</v>
      </c>
      <c r="H2527" s="108" t="s">
        <v>620</v>
      </c>
      <c r="I2527" s="191" t="s">
        <v>145</v>
      </c>
      <c r="J2527" s="13">
        <v>4.7</v>
      </c>
      <c r="K2527" s="13">
        <v>4</v>
      </c>
      <c r="L2527" s="13">
        <v>5</v>
      </c>
      <c r="M2527" s="13" t="s">
        <v>147</v>
      </c>
      <c r="N2527" s="119">
        <v>35.4</v>
      </c>
      <c r="O2527" s="119">
        <v>-90.4</v>
      </c>
      <c r="P2527" s="16" t="s">
        <v>147</v>
      </c>
      <c r="Q2527" s="9" t="s">
        <v>123</v>
      </c>
      <c r="R2527" s="9" t="s">
        <v>147</v>
      </c>
      <c r="S2527" s="33" t="s">
        <v>268</v>
      </c>
    </row>
    <row r="2528" spans="1:19" s="1" customFormat="1" x14ac:dyDescent="0.2">
      <c r="A2528" s="27" t="e">
        <f t="shared" si="39"/>
        <v>#VALUE!</v>
      </c>
      <c r="B2528" s="186" t="s">
        <v>147</v>
      </c>
      <c r="C2528" s="8">
        <v>1811</v>
      </c>
      <c r="D2528" s="9" t="s">
        <v>131</v>
      </c>
      <c r="E2528" s="8">
        <v>18</v>
      </c>
      <c r="F2528" s="23">
        <v>0.33333333333333331</v>
      </c>
      <c r="G2528" s="21">
        <v>8.3333333333333315E-2</v>
      </c>
      <c r="H2528" s="108" t="s">
        <v>620</v>
      </c>
      <c r="I2528" s="191" t="s">
        <v>145</v>
      </c>
      <c r="J2528" s="13">
        <v>4.7</v>
      </c>
      <c r="K2528" s="13">
        <v>4</v>
      </c>
      <c r="L2528" s="13">
        <v>5</v>
      </c>
      <c r="M2528" s="13" t="s">
        <v>147</v>
      </c>
      <c r="N2528" s="119">
        <v>35.4</v>
      </c>
      <c r="O2528" s="119">
        <v>-90.4</v>
      </c>
      <c r="P2528" s="16" t="s">
        <v>147</v>
      </c>
      <c r="Q2528" s="9" t="s">
        <v>123</v>
      </c>
      <c r="R2528" s="9" t="s">
        <v>147</v>
      </c>
      <c r="S2528" s="33" t="s">
        <v>268</v>
      </c>
    </row>
    <row r="2529" spans="1:19" s="1" customFormat="1" x14ac:dyDescent="0.2">
      <c r="A2529" s="27" t="e">
        <f t="shared" si="39"/>
        <v>#VALUE!</v>
      </c>
      <c r="B2529" s="186" t="s">
        <v>147</v>
      </c>
      <c r="C2529" s="8">
        <v>1811</v>
      </c>
      <c r="D2529" s="9" t="s">
        <v>131</v>
      </c>
      <c r="E2529" s="8">
        <v>18</v>
      </c>
      <c r="F2529" s="23">
        <v>0.375</v>
      </c>
      <c r="G2529" s="21">
        <v>0.125</v>
      </c>
      <c r="H2529" s="108" t="s">
        <v>620</v>
      </c>
      <c r="I2529" s="191" t="s">
        <v>145</v>
      </c>
      <c r="J2529" s="13">
        <v>4.7</v>
      </c>
      <c r="K2529" s="13">
        <v>4</v>
      </c>
      <c r="L2529" s="13">
        <v>5</v>
      </c>
      <c r="M2529" s="13" t="s">
        <v>147</v>
      </c>
      <c r="N2529" s="119">
        <v>35.4</v>
      </c>
      <c r="O2529" s="119">
        <v>-90.4</v>
      </c>
      <c r="P2529" s="16" t="s">
        <v>147</v>
      </c>
      <c r="Q2529" s="9" t="s">
        <v>123</v>
      </c>
      <c r="R2529" s="9" t="s">
        <v>147</v>
      </c>
      <c r="S2529" s="33" t="s">
        <v>268</v>
      </c>
    </row>
    <row r="2530" spans="1:19" s="1" customFormat="1" x14ac:dyDescent="0.2">
      <c r="A2530" s="27" t="e">
        <f t="shared" si="39"/>
        <v>#VALUE!</v>
      </c>
      <c r="B2530" s="186" t="s">
        <v>147</v>
      </c>
      <c r="C2530" s="8">
        <v>1811</v>
      </c>
      <c r="D2530" s="9" t="s">
        <v>131</v>
      </c>
      <c r="E2530" s="8">
        <v>18</v>
      </c>
      <c r="F2530" s="23">
        <v>0.5</v>
      </c>
      <c r="G2530" s="21">
        <v>0.25</v>
      </c>
      <c r="H2530" s="108" t="s">
        <v>620</v>
      </c>
      <c r="I2530" s="191" t="s">
        <v>145</v>
      </c>
      <c r="J2530" s="13">
        <v>4.7</v>
      </c>
      <c r="K2530" s="13">
        <v>4</v>
      </c>
      <c r="L2530" s="13">
        <v>5</v>
      </c>
      <c r="M2530" s="13" t="s">
        <v>147</v>
      </c>
      <c r="N2530" s="119">
        <v>35.4</v>
      </c>
      <c r="O2530" s="119">
        <v>-90.4</v>
      </c>
      <c r="P2530" s="16" t="s">
        <v>147</v>
      </c>
      <c r="Q2530" s="9" t="s">
        <v>123</v>
      </c>
      <c r="R2530" s="9" t="s">
        <v>147</v>
      </c>
      <c r="S2530" s="33" t="s">
        <v>268</v>
      </c>
    </row>
    <row r="2531" spans="1:19" s="1" customFormat="1" x14ac:dyDescent="0.2">
      <c r="A2531" s="27" t="e">
        <f t="shared" si="39"/>
        <v>#VALUE!</v>
      </c>
      <c r="B2531" s="186" t="s">
        <v>147</v>
      </c>
      <c r="C2531" s="8">
        <v>1811</v>
      </c>
      <c r="D2531" s="9" t="s">
        <v>131</v>
      </c>
      <c r="E2531" s="8">
        <v>19</v>
      </c>
      <c r="F2531" s="23">
        <v>0</v>
      </c>
      <c r="G2531" s="21">
        <v>0.75</v>
      </c>
      <c r="H2531" s="108" t="s">
        <v>620</v>
      </c>
      <c r="I2531" s="191" t="s">
        <v>145</v>
      </c>
      <c r="J2531" s="13">
        <v>4.7</v>
      </c>
      <c r="K2531" s="13">
        <v>4</v>
      </c>
      <c r="L2531" s="13">
        <v>5</v>
      </c>
      <c r="M2531" s="13" t="s">
        <v>147</v>
      </c>
      <c r="N2531" s="119">
        <v>35.4</v>
      </c>
      <c r="O2531" s="119">
        <v>-90.4</v>
      </c>
      <c r="P2531" s="16" t="s">
        <v>147</v>
      </c>
      <c r="Q2531" s="9" t="s">
        <v>123</v>
      </c>
      <c r="R2531" s="9" t="s">
        <v>147</v>
      </c>
      <c r="S2531" s="33" t="s">
        <v>268</v>
      </c>
    </row>
    <row r="2532" spans="1:19" s="1" customFormat="1" x14ac:dyDescent="0.2">
      <c r="A2532" s="27" t="e">
        <f t="shared" si="39"/>
        <v>#VALUE!</v>
      </c>
      <c r="B2532" s="186" t="s">
        <v>147</v>
      </c>
      <c r="C2532" s="8">
        <v>1811</v>
      </c>
      <c r="D2532" s="9" t="s">
        <v>131</v>
      </c>
      <c r="E2532" s="8">
        <v>19</v>
      </c>
      <c r="F2532" s="23">
        <v>0.125</v>
      </c>
      <c r="G2532" s="21">
        <v>0.79166666666666663</v>
      </c>
      <c r="H2532" s="108" t="s">
        <v>620</v>
      </c>
      <c r="I2532" s="191" t="s">
        <v>145</v>
      </c>
      <c r="J2532" s="13">
        <v>4.7</v>
      </c>
      <c r="K2532" s="13">
        <v>4</v>
      </c>
      <c r="L2532" s="13">
        <v>5</v>
      </c>
      <c r="M2532" s="13" t="s">
        <v>147</v>
      </c>
      <c r="N2532" s="119">
        <v>35.4</v>
      </c>
      <c r="O2532" s="119">
        <v>-90.4</v>
      </c>
      <c r="P2532" s="16" t="s">
        <v>147</v>
      </c>
      <c r="Q2532" s="9" t="s">
        <v>123</v>
      </c>
      <c r="R2532" s="9" t="s">
        <v>147</v>
      </c>
      <c r="S2532" s="33" t="s">
        <v>268</v>
      </c>
    </row>
    <row r="2533" spans="1:19" s="1" customFormat="1" x14ac:dyDescent="0.2">
      <c r="A2533" s="27" t="e">
        <f t="shared" si="39"/>
        <v>#VALUE!</v>
      </c>
      <c r="B2533" s="186" t="s">
        <v>147</v>
      </c>
      <c r="C2533" s="8">
        <v>1811</v>
      </c>
      <c r="D2533" s="9" t="s">
        <v>131</v>
      </c>
      <c r="E2533" s="8">
        <v>20</v>
      </c>
      <c r="F2533" s="23">
        <v>0.70347222222222217</v>
      </c>
      <c r="G2533" s="21">
        <v>0.45347222222222217</v>
      </c>
      <c r="H2533" s="108" t="s">
        <v>620</v>
      </c>
      <c r="I2533" s="191" t="s">
        <v>145</v>
      </c>
      <c r="J2533" s="13">
        <v>4.7</v>
      </c>
      <c r="K2533" s="13">
        <v>4</v>
      </c>
      <c r="L2533" s="13">
        <v>5</v>
      </c>
      <c r="M2533" s="13" t="s">
        <v>147</v>
      </c>
      <c r="N2533" s="119">
        <v>35.4</v>
      </c>
      <c r="O2533" s="119">
        <v>-90.4</v>
      </c>
      <c r="P2533" s="16" t="s">
        <v>147</v>
      </c>
      <c r="Q2533" s="9" t="s">
        <v>123</v>
      </c>
      <c r="R2533" s="9" t="s">
        <v>147</v>
      </c>
      <c r="S2533" s="33" t="s">
        <v>268</v>
      </c>
    </row>
    <row r="2534" spans="1:19" s="1" customFormat="1" x14ac:dyDescent="0.2">
      <c r="A2534" s="27" t="e">
        <f t="shared" si="39"/>
        <v>#VALUE!</v>
      </c>
      <c r="B2534" s="186" t="s">
        <v>147</v>
      </c>
      <c r="C2534" s="8">
        <v>1811</v>
      </c>
      <c r="D2534" s="9" t="s">
        <v>131</v>
      </c>
      <c r="E2534" s="8">
        <v>21</v>
      </c>
      <c r="F2534" s="23">
        <v>4.1666666666666664E-2</v>
      </c>
      <c r="G2534" s="21">
        <v>0.79166666666666663</v>
      </c>
      <c r="H2534" s="108" t="s">
        <v>620</v>
      </c>
      <c r="I2534" s="191" t="s">
        <v>145</v>
      </c>
      <c r="J2534" s="13">
        <v>4.7</v>
      </c>
      <c r="K2534" s="13">
        <v>4</v>
      </c>
      <c r="L2534" s="13">
        <v>5</v>
      </c>
      <c r="M2534" s="13" t="s">
        <v>147</v>
      </c>
      <c r="N2534" s="119">
        <v>35.4</v>
      </c>
      <c r="O2534" s="119">
        <v>-90.4</v>
      </c>
      <c r="P2534" s="16" t="s">
        <v>147</v>
      </c>
      <c r="Q2534" s="9" t="s">
        <v>123</v>
      </c>
      <c r="R2534" s="9" t="s">
        <v>147</v>
      </c>
      <c r="S2534" s="33" t="s">
        <v>268</v>
      </c>
    </row>
    <row r="2535" spans="1:19" s="1" customFormat="1" x14ac:dyDescent="0.2">
      <c r="A2535" s="27" t="e">
        <f t="shared" si="39"/>
        <v>#VALUE!</v>
      </c>
      <c r="B2535" s="186" t="s">
        <v>147</v>
      </c>
      <c r="C2535" s="8">
        <v>1811</v>
      </c>
      <c r="D2535" s="9" t="s">
        <v>131</v>
      </c>
      <c r="E2535" s="8">
        <v>21</v>
      </c>
      <c r="F2535" s="23">
        <v>0.125</v>
      </c>
      <c r="G2535" s="21">
        <v>0.875</v>
      </c>
      <c r="H2535" s="108" t="s">
        <v>620</v>
      </c>
      <c r="I2535" s="191" t="s">
        <v>145</v>
      </c>
      <c r="J2535" s="13">
        <v>4.7</v>
      </c>
      <c r="K2535" s="13">
        <v>4</v>
      </c>
      <c r="L2535" s="13">
        <v>5</v>
      </c>
      <c r="M2535" s="13" t="s">
        <v>147</v>
      </c>
      <c r="N2535" s="119">
        <v>35.4</v>
      </c>
      <c r="O2535" s="119">
        <v>-90.4</v>
      </c>
      <c r="P2535" s="16" t="s">
        <v>147</v>
      </c>
      <c r="Q2535" s="9" t="s">
        <v>123</v>
      </c>
      <c r="R2535" s="9" t="s">
        <v>147</v>
      </c>
      <c r="S2535" s="33" t="s">
        <v>268</v>
      </c>
    </row>
    <row r="2536" spans="1:19" s="1" customFormat="1" x14ac:dyDescent="0.2">
      <c r="A2536" s="27" t="e">
        <f t="shared" si="39"/>
        <v>#VALUE!</v>
      </c>
      <c r="B2536" s="186" t="s">
        <v>147</v>
      </c>
      <c r="C2536" s="8">
        <v>1811</v>
      </c>
      <c r="D2536" s="9" t="s">
        <v>131</v>
      </c>
      <c r="E2536" s="8">
        <v>21</v>
      </c>
      <c r="F2536" s="23">
        <v>0.4375</v>
      </c>
      <c r="G2536" s="21">
        <v>0.1875</v>
      </c>
      <c r="H2536" s="108" t="s">
        <v>620</v>
      </c>
      <c r="I2536" s="191" t="s">
        <v>145</v>
      </c>
      <c r="J2536" s="13">
        <v>4.7</v>
      </c>
      <c r="K2536" s="13">
        <v>4</v>
      </c>
      <c r="L2536" s="13">
        <v>5</v>
      </c>
      <c r="M2536" s="13" t="s">
        <v>147</v>
      </c>
      <c r="N2536" s="119">
        <v>35.4</v>
      </c>
      <c r="O2536" s="119">
        <v>-90.4</v>
      </c>
      <c r="P2536" s="16" t="s">
        <v>147</v>
      </c>
      <c r="Q2536" s="9" t="s">
        <v>123</v>
      </c>
      <c r="R2536" s="9" t="s">
        <v>147</v>
      </c>
      <c r="S2536" s="33" t="s">
        <v>268</v>
      </c>
    </row>
    <row r="2537" spans="1:19" s="1" customFormat="1" x14ac:dyDescent="0.2">
      <c r="A2537" s="27" t="e">
        <f t="shared" si="39"/>
        <v>#VALUE!</v>
      </c>
      <c r="B2537" s="186" t="s">
        <v>147</v>
      </c>
      <c r="C2537" s="8">
        <v>1811</v>
      </c>
      <c r="D2537" s="9" t="s">
        <v>131</v>
      </c>
      <c r="E2537" s="8">
        <v>21</v>
      </c>
      <c r="F2537" s="23">
        <v>0.7</v>
      </c>
      <c r="G2537" s="21">
        <v>0.44999999999999996</v>
      </c>
      <c r="H2537" s="108" t="s">
        <v>620</v>
      </c>
      <c r="I2537" s="191" t="s">
        <v>145</v>
      </c>
      <c r="J2537" s="13">
        <v>4.7</v>
      </c>
      <c r="K2537" s="13">
        <v>4</v>
      </c>
      <c r="L2537" s="13">
        <v>5</v>
      </c>
      <c r="M2537" s="13" t="s">
        <v>147</v>
      </c>
      <c r="N2537" s="119">
        <v>35.4</v>
      </c>
      <c r="O2537" s="119">
        <v>-90.4</v>
      </c>
      <c r="P2537" s="16" t="s">
        <v>147</v>
      </c>
      <c r="Q2537" s="9" t="s">
        <v>123</v>
      </c>
      <c r="R2537" s="9" t="s">
        <v>147</v>
      </c>
      <c r="S2537" s="33" t="s">
        <v>268</v>
      </c>
    </row>
    <row r="2538" spans="1:19" s="1" customFormat="1" x14ac:dyDescent="0.2">
      <c r="A2538" s="27" t="e">
        <f t="shared" si="39"/>
        <v>#VALUE!</v>
      </c>
      <c r="B2538" s="186" t="s">
        <v>147</v>
      </c>
      <c r="C2538" s="8">
        <v>1811</v>
      </c>
      <c r="D2538" s="9" t="s">
        <v>131</v>
      </c>
      <c r="E2538" s="8">
        <v>22</v>
      </c>
      <c r="F2538" s="23">
        <v>0.58333333333333337</v>
      </c>
      <c r="G2538" s="21">
        <v>0.33333333333333337</v>
      </c>
      <c r="H2538" s="108" t="s">
        <v>620</v>
      </c>
      <c r="I2538" s="191" t="s">
        <v>145</v>
      </c>
      <c r="J2538" s="13">
        <v>4.7</v>
      </c>
      <c r="K2538" s="13">
        <v>4</v>
      </c>
      <c r="L2538" s="13">
        <v>5</v>
      </c>
      <c r="M2538" s="13" t="s">
        <v>147</v>
      </c>
      <c r="N2538" s="119">
        <v>35.4</v>
      </c>
      <c r="O2538" s="119">
        <v>-90.4</v>
      </c>
      <c r="P2538" s="16" t="s">
        <v>147</v>
      </c>
      <c r="Q2538" s="9" t="s">
        <v>123</v>
      </c>
      <c r="R2538" s="9" t="s">
        <v>147</v>
      </c>
      <c r="S2538" s="33" t="s">
        <v>268</v>
      </c>
    </row>
    <row r="2539" spans="1:19" s="1" customFormat="1" x14ac:dyDescent="0.2">
      <c r="A2539" s="27" t="e">
        <f t="shared" si="39"/>
        <v>#VALUE!</v>
      </c>
      <c r="B2539" s="186" t="s">
        <v>147</v>
      </c>
      <c r="C2539" s="8">
        <v>1811</v>
      </c>
      <c r="D2539" s="9" t="s">
        <v>131</v>
      </c>
      <c r="E2539" s="8">
        <v>29</v>
      </c>
      <c r="F2539" s="23">
        <v>8.3333333333333329E-2</v>
      </c>
      <c r="G2539" s="21">
        <v>0.83333333333333337</v>
      </c>
      <c r="H2539" s="108" t="s">
        <v>620</v>
      </c>
      <c r="I2539" s="191" t="s">
        <v>145</v>
      </c>
      <c r="J2539" s="13">
        <v>4.7</v>
      </c>
      <c r="K2539" s="13">
        <v>4</v>
      </c>
      <c r="L2539" s="13">
        <v>5</v>
      </c>
      <c r="M2539" s="13" t="s">
        <v>147</v>
      </c>
      <c r="N2539" s="119">
        <v>35.4</v>
      </c>
      <c r="O2539" s="119">
        <v>-90.4</v>
      </c>
      <c r="P2539" s="16" t="s">
        <v>147</v>
      </c>
      <c r="Q2539" s="9" t="s">
        <v>123</v>
      </c>
      <c r="R2539" s="9" t="s">
        <v>147</v>
      </c>
      <c r="S2539" s="33" t="s">
        <v>268</v>
      </c>
    </row>
    <row r="2540" spans="1:19" s="1" customFormat="1" x14ac:dyDescent="0.2">
      <c r="A2540" s="27" t="e">
        <f t="shared" si="39"/>
        <v>#VALUE!</v>
      </c>
      <c r="B2540" s="186" t="s">
        <v>147</v>
      </c>
      <c r="C2540" s="8">
        <v>1811</v>
      </c>
      <c r="D2540" s="9" t="s">
        <v>131</v>
      </c>
      <c r="E2540" s="8">
        <v>29</v>
      </c>
      <c r="F2540" s="23" t="s">
        <v>147</v>
      </c>
      <c r="G2540" s="21" t="s">
        <v>147</v>
      </c>
      <c r="H2540" s="108" t="s">
        <v>620</v>
      </c>
      <c r="I2540" s="191" t="s">
        <v>145</v>
      </c>
      <c r="J2540" s="13">
        <v>4.7</v>
      </c>
      <c r="K2540" s="13">
        <v>4</v>
      </c>
      <c r="L2540" s="13">
        <v>5</v>
      </c>
      <c r="M2540" s="13" t="s">
        <v>147</v>
      </c>
      <c r="N2540" s="119">
        <v>35.4</v>
      </c>
      <c r="O2540" s="119">
        <v>-90.4</v>
      </c>
      <c r="P2540" s="16" t="s">
        <v>147</v>
      </c>
      <c r="Q2540" s="9" t="s">
        <v>123</v>
      </c>
      <c r="R2540" s="9" t="s">
        <v>147</v>
      </c>
      <c r="S2540" s="33" t="s">
        <v>268</v>
      </c>
    </row>
    <row r="2541" spans="1:19" s="1" customFormat="1" x14ac:dyDescent="0.2">
      <c r="A2541" s="27" t="e">
        <f t="shared" si="39"/>
        <v>#VALUE!</v>
      </c>
      <c r="B2541" s="186" t="s">
        <v>147</v>
      </c>
      <c r="C2541" s="8">
        <v>1811</v>
      </c>
      <c r="D2541" s="9" t="s">
        <v>131</v>
      </c>
      <c r="E2541" s="8">
        <v>30</v>
      </c>
      <c r="F2541" s="23">
        <v>0.70833333333333337</v>
      </c>
      <c r="G2541" s="21">
        <v>0.45833333333333337</v>
      </c>
      <c r="H2541" s="108" t="s">
        <v>620</v>
      </c>
      <c r="I2541" s="191" t="s">
        <v>145</v>
      </c>
      <c r="J2541" s="13">
        <v>4.7</v>
      </c>
      <c r="K2541" s="13">
        <v>4</v>
      </c>
      <c r="L2541" s="13">
        <v>5</v>
      </c>
      <c r="M2541" s="13" t="s">
        <v>147</v>
      </c>
      <c r="N2541" s="119">
        <v>35.4</v>
      </c>
      <c r="O2541" s="119">
        <v>-90.4</v>
      </c>
      <c r="P2541" s="16" t="s">
        <v>147</v>
      </c>
      <c r="Q2541" s="9" t="s">
        <v>123</v>
      </c>
      <c r="R2541" s="9" t="s">
        <v>147</v>
      </c>
      <c r="S2541" s="33" t="s">
        <v>268</v>
      </c>
    </row>
    <row r="2542" spans="1:19" s="1" customFormat="1" x14ac:dyDescent="0.2">
      <c r="A2542" s="27" t="e">
        <f t="shared" si="39"/>
        <v>#VALUE!</v>
      </c>
      <c r="B2542" s="186" t="s">
        <v>147</v>
      </c>
      <c r="C2542" s="8">
        <v>1811</v>
      </c>
      <c r="D2542" s="9" t="s">
        <v>131</v>
      </c>
      <c r="E2542" s="8">
        <v>31</v>
      </c>
      <c r="F2542" s="23">
        <v>0.4201388888888889</v>
      </c>
      <c r="G2542" s="21">
        <v>0.1701388888888889</v>
      </c>
      <c r="H2542" s="108" t="s">
        <v>620</v>
      </c>
      <c r="I2542" s="191" t="s">
        <v>145</v>
      </c>
      <c r="J2542" s="13">
        <v>4.7</v>
      </c>
      <c r="K2542" s="13">
        <v>4</v>
      </c>
      <c r="L2542" s="13">
        <v>5</v>
      </c>
      <c r="M2542" s="13" t="s">
        <v>147</v>
      </c>
      <c r="N2542" s="119">
        <v>35.4</v>
      </c>
      <c r="O2542" s="119">
        <v>-90.4</v>
      </c>
      <c r="P2542" s="16" t="s">
        <v>147</v>
      </c>
      <c r="Q2542" s="9" t="s">
        <v>123</v>
      </c>
      <c r="R2542" s="9" t="s">
        <v>147</v>
      </c>
      <c r="S2542" s="33" t="s">
        <v>268</v>
      </c>
    </row>
    <row r="2543" spans="1:19" s="1" customFormat="1" x14ac:dyDescent="0.2">
      <c r="A2543" s="27" t="e">
        <f t="shared" si="39"/>
        <v>#VALUE!</v>
      </c>
      <c r="B2543" s="186" t="s">
        <v>147</v>
      </c>
      <c r="C2543" s="8">
        <v>1811</v>
      </c>
      <c r="D2543" s="9" t="s">
        <v>131</v>
      </c>
      <c r="E2543" s="8">
        <v>31</v>
      </c>
      <c r="F2543" s="23">
        <v>0.44791666666666669</v>
      </c>
      <c r="G2543" s="21">
        <v>0.19791666666666669</v>
      </c>
      <c r="H2543" s="108" t="s">
        <v>620</v>
      </c>
      <c r="I2543" s="191" t="s">
        <v>145</v>
      </c>
      <c r="J2543" s="13">
        <v>4.7</v>
      </c>
      <c r="K2543" s="13">
        <v>4</v>
      </c>
      <c r="L2543" s="13">
        <v>5</v>
      </c>
      <c r="M2543" s="13" t="s">
        <v>147</v>
      </c>
      <c r="N2543" s="119">
        <v>35.4</v>
      </c>
      <c r="O2543" s="119">
        <v>-90.4</v>
      </c>
      <c r="P2543" s="16" t="s">
        <v>147</v>
      </c>
      <c r="Q2543" s="9" t="s">
        <v>123</v>
      </c>
      <c r="R2543" s="9" t="s">
        <v>147</v>
      </c>
      <c r="S2543" s="33" t="s">
        <v>268</v>
      </c>
    </row>
    <row r="2544" spans="1:19" s="1" customFormat="1" x14ac:dyDescent="0.2">
      <c r="A2544" s="27" t="e">
        <f t="shared" si="39"/>
        <v>#VALUE!</v>
      </c>
      <c r="B2544" s="186" t="s">
        <v>147</v>
      </c>
      <c r="C2544" s="8">
        <v>1812</v>
      </c>
      <c r="D2544" s="9" t="s">
        <v>132</v>
      </c>
      <c r="E2544" s="8">
        <v>1</v>
      </c>
      <c r="F2544" s="23">
        <v>0.26458333333333334</v>
      </c>
      <c r="G2544" s="21">
        <v>1.4583333333333337E-2</v>
      </c>
      <c r="H2544" s="108" t="s">
        <v>620</v>
      </c>
      <c r="I2544" s="191" t="s">
        <v>145</v>
      </c>
      <c r="J2544" s="13">
        <v>4.7</v>
      </c>
      <c r="K2544" s="13">
        <v>4</v>
      </c>
      <c r="L2544" s="13">
        <v>5</v>
      </c>
      <c r="M2544" s="13" t="s">
        <v>147</v>
      </c>
      <c r="N2544" s="119">
        <v>35.4</v>
      </c>
      <c r="O2544" s="119">
        <v>-90.4</v>
      </c>
      <c r="P2544" s="16" t="s">
        <v>147</v>
      </c>
      <c r="Q2544" s="9" t="s">
        <v>123</v>
      </c>
      <c r="R2544" s="9" t="s">
        <v>147</v>
      </c>
      <c r="S2544" s="33" t="s">
        <v>268</v>
      </c>
    </row>
    <row r="2545" spans="1:19" s="1" customFormat="1" x14ac:dyDescent="0.2">
      <c r="A2545" s="27" t="e">
        <f t="shared" si="39"/>
        <v>#VALUE!</v>
      </c>
      <c r="B2545" s="186" t="s">
        <v>147</v>
      </c>
      <c r="C2545" s="8">
        <v>1812</v>
      </c>
      <c r="D2545" s="9" t="s">
        <v>132</v>
      </c>
      <c r="E2545" s="8">
        <v>1</v>
      </c>
      <c r="F2545" s="23">
        <v>0.625</v>
      </c>
      <c r="G2545" s="21">
        <v>0.375</v>
      </c>
      <c r="H2545" s="108" t="s">
        <v>620</v>
      </c>
      <c r="I2545" s="191" t="s">
        <v>145</v>
      </c>
      <c r="J2545" s="13">
        <v>4.7</v>
      </c>
      <c r="K2545" s="13">
        <v>4</v>
      </c>
      <c r="L2545" s="13">
        <v>5</v>
      </c>
      <c r="M2545" s="13" t="s">
        <v>147</v>
      </c>
      <c r="N2545" s="119">
        <v>35.4</v>
      </c>
      <c r="O2545" s="119">
        <v>-90.4</v>
      </c>
      <c r="P2545" s="16" t="s">
        <v>147</v>
      </c>
      <c r="Q2545" s="9" t="s">
        <v>123</v>
      </c>
      <c r="R2545" s="9" t="s">
        <v>147</v>
      </c>
      <c r="S2545" s="33" t="s">
        <v>268</v>
      </c>
    </row>
    <row r="2546" spans="1:19" s="1" customFormat="1" x14ac:dyDescent="0.2">
      <c r="A2546" s="27" t="e">
        <f t="shared" si="39"/>
        <v>#VALUE!</v>
      </c>
      <c r="B2546" s="186" t="s">
        <v>147</v>
      </c>
      <c r="C2546" s="8">
        <v>1812</v>
      </c>
      <c r="D2546" s="9" t="s">
        <v>132</v>
      </c>
      <c r="E2546" s="8">
        <v>2</v>
      </c>
      <c r="F2546" s="23">
        <v>0.125</v>
      </c>
      <c r="G2546" s="21">
        <v>0.875</v>
      </c>
      <c r="H2546" s="108" t="s">
        <v>620</v>
      </c>
      <c r="I2546" s="191" t="s">
        <v>145</v>
      </c>
      <c r="J2546" s="13">
        <v>4.7</v>
      </c>
      <c r="K2546" s="13">
        <v>4</v>
      </c>
      <c r="L2546" s="13">
        <v>5</v>
      </c>
      <c r="M2546" s="13" t="s">
        <v>147</v>
      </c>
      <c r="N2546" s="119">
        <v>35.4</v>
      </c>
      <c r="O2546" s="119">
        <v>-90.4</v>
      </c>
      <c r="P2546" s="16" t="s">
        <v>147</v>
      </c>
      <c r="Q2546" s="9" t="s">
        <v>123</v>
      </c>
      <c r="R2546" s="9" t="s">
        <v>147</v>
      </c>
      <c r="S2546" s="33" t="s">
        <v>268</v>
      </c>
    </row>
    <row r="2547" spans="1:19" s="1" customFormat="1" x14ac:dyDescent="0.2">
      <c r="A2547" s="27" t="e">
        <f t="shared" si="39"/>
        <v>#VALUE!</v>
      </c>
      <c r="B2547" s="186" t="s">
        <v>147</v>
      </c>
      <c r="C2547" s="8">
        <v>1812</v>
      </c>
      <c r="D2547" s="9" t="s">
        <v>132</v>
      </c>
      <c r="E2547" s="8">
        <v>2</v>
      </c>
      <c r="F2547" s="23">
        <v>0.27083333333333331</v>
      </c>
      <c r="G2547" s="21">
        <v>2.0833333333333315E-2</v>
      </c>
      <c r="H2547" s="108" t="s">
        <v>620</v>
      </c>
      <c r="I2547" s="191" t="s">
        <v>145</v>
      </c>
      <c r="J2547" s="13">
        <v>4.7</v>
      </c>
      <c r="K2547" s="13">
        <v>4</v>
      </c>
      <c r="L2547" s="13">
        <v>5</v>
      </c>
      <c r="M2547" s="13" t="s">
        <v>147</v>
      </c>
      <c r="N2547" s="119">
        <v>35.4</v>
      </c>
      <c r="O2547" s="119">
        <v>-90.4</v>
      </c>
      <c r="P2547" s="16" t="s">
        <v>147</v>
      </c>
      <c r="Q2547" s="9" t="s">
        <v>123</v>
      </c>
      <c r="R2547" s="9" t="s">
        <v>147</v>
      </c>
      <c r="S2547" s="33" t="s">
        <v>268</v>
      </c>
    </row>
    <row r="2548" spans="1:19" s="1" customFormat="1" x14ac:dyDescent="0.2">
      <c r="A2548" s="27" t="e">
        <f t="shared" si="39"/>
        <v>#VALUE!</v>
      </c>
      <c r="B2548" s="186" t="s">
        <v>147</v>
      </c>
      <c r="C2548" s="8">
        <v>1812</v>
      </c>
      <c r="D2548" s="9" t="s">
        <v>132</v>
      </c>
      <c r="E2548" s="8">
        <v>3</v>
      </c>
      <c r="F2548" s="23">
        <v>0.33333333333333331</v>
      </c>
      <c r="G2548" s="21">
        <v>8.3333333333333315E-2</v>
      </c>
      <c r="H2548" s="108" t="s">
        <v>620</v>
      </c>
      <c r="I2548" s="191" t="s">
        <v>145</v>
      </c>
      <c r="J2548" s="13">
        <v>4.7</v>
      </c>
      <c r="K2548" s="13">
        <v>4</v>
      </c>
      <c r="L2548" s="13">
        <v>5</v>
      </c>
      <c r="M2548" s="13" t="s">
        <v>147</v>
      </c>
      <c r="N2548" s="119">
        <v>35.4</v>
      </c>
      <c r="O2548" s="119">
        <v>-90.4</v>
      </c>
      <c r="P2548" s="16" t="s">
        <v>147</v>
      </c>
      <c r="Q2548" s="9" t="s">
        <v>123</v>
      </c>
      <c r="R2548" s="9" t="s">
        <v>147</v>
      </c>
      <c r="S2548" s="33" t="s">
        <v>268</v>
      </c>
    </row>
    <row r="2549" spans="1:19" s="1" customFormat="1" x14ac:dyDescent="0.2">
      <c r="A2549" s="27" t="e">
        <f t="shared" si="39"/>
        <v>#VALUE!</v>
      </c>
      <c r="B2549" s="186" t="s">
        <v>147</v>
      </c>
      <c r="C2549" s="8">
        <v>1812</v>
      </c>
      <c r="D2549" s="9" t="s">
        <v>132</v>
      </c>
      <c r="E2549" s="8">
        <v>3</v>
      </c>
      <c r="F2549" s="23">
        <v>0.58333333333333337</v>
      </c>
      <c r="G2549" s="21">
        <v>0.33333333333333337</v>
      </c>
      <c r="H2549" s="108" t="s">
        <v>620</v>
      </c>
      <c r="I2549" s="191" t="s">
        <v>145</v>
      </c>
      <c r="J2549" s="13">
        <v>4.7</v>
      </c>
      <c r="K2549" s="13">
        <v>4</v>
      </c>
      <c r="L2549" s="13">
        <v>5</v>
      </c>
      <c r="M2549" s="13" t="s">
        <v>147</v>
      </c>
      <c r="N2549" s="119">
        <v>35.4</v>
      </c>
      <c r="O2549" s="119">
        <v>-90.4</v>
      </c>
      <c r="P2549" s="16" t="s">
        <v>147</v>
      </c>
      <c r="Q2549" s="9" t="s">
        <v>123</v>
      </c>
      <c r="R2549" s="9" t="s">
        <v>147</v>
      </c>
      <c r="S2549" s="33" t="s">
        <v>268</v>
      </c>
    </row>
    <row r="2550" spans="1:19" s="1" customFormat="1" x14ac:dyDescent="0.2">
      <c r="A2550" s="27" t="e">
        <f t="shared" si="39"/>
        <v>#VALUE!</v>
      </c>
      <c r="B2550" s="186" t="s">
        <v>147</v>
      </c>
      <c r="C2550" s="8">
        <v>1812</v>
      </c>
      <c r="D2550" s="9" t="s">
        <v>132</v>
      </c>
      <c r="E2550" s="8">
        <v>4</v>
      </c>
      <c r="F2550" s="23" t="s">
        <v>147</v>
      </c>
      <c r="G2550" s="21" t="s">
        <v>147</v>
      </c>
      <c r="H2550" s="108" t="s">
        <v>620</v>
      </c>
      <c r="I2550" s="191" t="s">
        <v>145</v>
      </c>
      <c r="J2550" s="13">
        <v>4.7</v>
      </c>
      <c r="K2550" s="13">
        <v>4</v>
      </c>
      <c r="L2550" s="13">
        <v>5</v>
      </c>
      <c r="M2550" s="13" t="s">
        <v>147</v>
      </c>
      <c r="N2550" s="119">
        <v>35.4</v>
      </c>
      <c r="O2550" s="119">
        <v>-90.4</v>
      </c>
      <c r="P2550" s="16" t="s">
        <v>147</v>
      </c>
      <c r="Q2550" s="9" t="s">
        <v>123</v>
      </c>
      <c r="R2550" s="9" t="s">
        <v>147</v>
      </c>
      <c r="S2550" s="33" t="s">
        <v>268</v>
      </c>
    </row>
    <row r="2551" spans="1:19" s="1" customFormat="1" x14ac:dyDescent="0.2">
      <c r="A2551" s="27" t="e">
        <f t="shared" si="39"/>
        <v>#VALUE!</v>
      </c>
      <c r="B2551" s="186" t="s">
        <v>147</v>
      </c>
      <c r="C2551" s="8">
        <v>1812</v>
      </c>
      <c r="D2551" s="9" t="s">
        <v>132</v>
      </c>
      <c r="E2551" s="8">
        <v>9</v>
      </c>
      <c r="F2551" s="23">
        <v>0.375</v>
      </c>
      <c r="G2551" s="21">
        <v>0.125</v>
      </c>
      <c r="H2551" s="108" t="s">
        <v>620</v>
      </c>
      <c r="I2551" s="191" t="s">
        <v>145</v>
      </c>
      <c r="J2551" s="13">
        <v>4.7</v>
      </c>
      <c r="K2551" s="13">
        <v>4</v>
      </c>
      <c r="L2551" s="13">
        <v>5</v>
      </c>
      <c r="M2551" s="13" t="s">
        <v>147</v>
      </c>
      <c r="N2551" s="119">
        <v>35.4</v>
      </c>
      <c r="O2551" s="119">
        <v>-90.4</v>
      </c>
      <c r="P2551" s="16" t="s">
        <v>147</v>
      </c>
      <c r="Q2551" s="9" t="s">
        <v>123</v>
      </c>
      <c r="R2551" s="9" t="s">
        <v>147</v>
      </c>
      <c r="S2551" s="33" t="s">
        <v>268</v>
      </c>
    </row>
    <row r="2552" spans="1:19" s="1" customFormat="1" x14ac:dyDescent="0.2">
      <c r="A2552" s="27" t="e">
        <f t="shared" si="39"/>
        <v>#VALUE!</v>
      </c>
      <c r="B2552" s="186" t="s">
        <v>147</v>
      </c>
      <c r="C2552" s="8">
        <v>1812</v>
      </c>
      <c r="D2552" s="9" t="s">
        <v>132</v>
      </c>
      <c r="E2552" s="8">
        <v>9</v>
      </c>
      <c r="F2552" s="23" t="s">
        <v>147</v>
      </c>
      <c r="G2552" s="21" t="s">
        <v>147</v>
      </c>
      <c r="H2552" s="108" t="s">
        <v>620</v>
      </c>
      <c r="I2552" s="191" t="s">
        <v>145</v>
      </c>
      <c r="J2552" s="13">
        <v>4.7</v>
      </c>
      <c r="K2552" s="13">
        <v>4</v>
      </c>
      <c r="L2552" s="13">
        <v>5</v>
      </c>
      <c r="M2552" s="13" t="s">
        <v>147</v>
      </c>
      <c r="N2552" s="119">
        <v>35.4</v>
      </c>
      <c r="O2552" s="119">
        <v>-90.4</v>
      </c>
      <c r="P2552" s="16" t="s">
        <v>147</v>
      </c>
      <c r="Q2552" s="9" t="s">
        <v>123</v>
      </c>
      <c r="R2552" s="9" t="s">
        <v>147</v>
      </c>
      <c r="S2552" s="33" t="s">
        <v>268</v>
      </c>
    </row>
    <row r="2553" spans="1:19" s="1" customFormat="1" x14ac:dyDescent="0.2">
      <c r="A2553" s="27" t="e">
        <f t="shared" si="39"/>
        <v>#VALUE!</v>
      </c>
      <c r="B2553" s="186" t="s">
        <v>147</v>
      </c>
      <c r="C2553" s="8">
        <v>1812</v>
      </c>
      <c r="D2553" s="9" t="s">
        <v>132</v>
      </c>
      <c r="E2553" s="8">
        <v>11</v>
      </c>
      <c r="F2553" s="23">
        <v>4.1666666666666664E-2</v>
      </c>
      <c r="G2553" s="21">
        <v>0.79166666666666663</v>
      </c>
      <c r="H2553" s="108" t="s">
        <v>620</v>
      </c>
      <c r="I2553" s="191" t="s">
        <v>145</v>
      </c>
      <c r="J2553" s="13">
        <v>4.7</v>
      </c>
      <c r="K2553" s="13">
        <v>4</v>
      </c>
      <c r="L2553" s="13">
        <v>5</v>
      </c>
      <c r="M2553" s="13" t="s">
        <v>147</v>
      </c>
      <c r="N2553" s="119">
        <v>35.4</v>
      </c>
      <c r="O2553" s="119">
        <v>-90.4</v>
      </c>
      <c r="P2553" s="16" t="s">
        <v>147</v>
      </c>
      <c r="Q2553" s="9" t="s">
        <v>123</v>
      </c>
      <c r="R2553" s="9" t="s">
        <v>147</v>
      </c>
      <c r="S2553" s="33" t="s">
        <v>268</v>
      </c>
    </row>
    <row r="2554" spans="1:19" s="1" customFormat="1" x14ac:dyDescent="0.2">
      <c r="A2554" s="27" t="e">
        <f t="shared" si="39"/>
        <v>#VALUE!</v>
      </c>
      <c r="B2554" s="186" t="s">
        <v>147</v>
      </c>
      <c r="C2554" s="8">
        <v>1812</v>
      </c>
      <c r="D2554" s="9" t="s">
        <v>132</v>
      </c>
      <c r="E2554" s="8">
        <v>11</v>
      </c>
      <c r="F2554" s="23">
        <v>0.54166666666666663</v>
      </c>
      <c r="G2554" s="21">
        <v>0.29166666666666663</v>
      </c>
      <c r="H2554" s="108" t="s">
        <v>620</v>
      </c>
      <c r="I2554" s="191" t="s">
        <v>145</v>
      </c>
      <c r="J2554" s="13">
        <v>4.7</v>
      </c>
      <c r="K2554" s="13">
        <v>4</v>
      </c>
      <c r="L2554" s="13">
        <v>5</v>
      </c>
      <c r="M2554" s="13" t="s">
        <v>147</v>
      </c>
      <c r="N2554" s="119">
        <v>35.4</v>
      </c>
      <c r="O2554" s="119">
        <v>-90.4</v>
      </c>
      <c r="P2554" s="16" t="s">
        <v>147</v>
      </c>
      <c r="Q2554" s="9" t="s">
        <v>123</v>
      </c>
      <c r="R2554" s="9" t="s">
        <v>147</v>
      </c>
      <c r="S2554" s="33" t="s">
        <v>268</v>
      </c>
    </row>
    <row r="2555" spans="1:19" s="1" customFormat="1" x14ac:dyDescent="0.2">
      <c r="A2555" s="27" t="e">
        <f t="shared" si="39"/>
        <v>#VALUE!</v>
      </c>
      <c r="B2555" s="186" t="s">
        <v>147</v>
      </c>
      <c r="C2555" s="8">
        <v>1812</v>
      </c>
      <c r="D2555" s="9" t="s">
        <v>132</v>
      </c>
      <c r="E2555" s="8">
        <v>12</v>
      </c>
      <c r="F2555" s="23">
        <v>0.125</v>
      </c>
      <c r="G2555" s="21">
        <v>0.875</v>
      </c>
      <c r="H2555" s="108" t="s">
        <v>620</v>
      </c>
      <c r="I2555" s="191" t="s">
        <v>145</v>
      </c>
      <c r="J2555" s="13">
        <v>4.7</v>
      </c>
      <c r="K2555" s="13">
        <v>4</v>
      </c>
      <c r="L2555" s="13">
        <v>5</v>
      </c>
      <c r="M2555" s="13" t="s">
        <v>147</v>
      </c>
      <c r="N2555" s="119">
        <v>35.4</v>
      </c>
      <c r="O2555" s="119">
        <v>-90.4</v>
      </c>
      <c r="P2555" s="16" t="s">
        <v>147</v>
      </c>
      <c r="Q2555" s="9" t="s">
        <v>123</v>
      </c>
      <c r="R2555" s="9" t="s">
        <v>147</v>
      </c>
      <c r="S2555" s="33" t="s">
        <v>268</v>
      </c>
    </row>
    <row r="2556" spans="1:19" s="1" customFormat="1" x14ac:dyDescent="0.2">
      <c r="A2556" s="27" t="e">
        <f t="shared" si="39"/>
        <v>#VALUE!</v>
      </c>
      <c r="B2556" s="186" t="s">
        <v>147</v>
      </c>
      <c r="C2556" s="8">
        <v>1812</v>
      </c>
      <c r="D2556" s="9" t="s">
        <v>132</v>
      </c>
      <c r="E2556" s="8">
        <v>12</v>
      </c>
      <c r="F2556" s="23">
        <v>0.625</v>
      </c>
      <c r="G2556" s="21">
        <v>0.375</v>
      </c>
      <c r="H2556" s="108" t="s">
        <v>620</v>
      </c>
      <c r="I2556" s="191" t="s">
        <v>145</v>
      </c>
      <c r="J2556" s="13">
        <v>4.7</v>
      </c>
      <c r="K2556" s="13">
        <v>4</v>
      </c>
      <c r="L2556" s="13">
        <v>5</v>
      </c>
      <c r="M2556" s="13" t="s">
        <v>147</v>
      </c>
      <c r="N2556" s="119">
        <v>35.4</v>
      </c>
      <c r="O2556" s="119">
        <v>-90.4</v>
      </c>
      <c r="P2556" s="16" t="s">
        <v>147</v>
      </c>
      <c r="Q2556" s="9" t="s">
        <v>123</v>
      </c>
      <c r="R2556" s="9" t="s">
        <v>147</v>
      </c>
      <c r="S2556" s="33" t="s">
        <v>268</v>
      </c>
    </row>
    <row r="2557" spans="1:19" s="1" customFormat="1" x14ac:dyDescent="0.2">
      <c r="A2557" s="27" t="e">
        <f t="shared" si="39"/>
        <v>#VALUE!</v>
      </c>
      <c r="B2557" s="186" t="s">
        <v>147</v>
      </c>
      <c r="C2557" s="8">
        <v>1812</v>
      </c>
      <c r="D2557" s="9" t="s">
        <v>132</v>
      </c>
      <c r="E2557" s="8">
        <v>13</v>
      </c>
      <c r="F2557" s="23">
        <v>0.70833333333333337</v>
      </c>
      <c r="G2557" s="21">
        <v>0.45833333333333337</v>
      </c>
      <c r="H2557" s="108" t="s">
        <v>620</v>
      </c>
      <c r="I2557" s="191" t="s">
        <v>145</v>
      </c>
      <c r="J2557" s="13">
        <v>4.7</v>
      </c>
      <c r="K2557" s="13">
        <v>4</v>
      </c>
      <c r="L2557" s="13">
        <v>5</v>
      </c>
      <c r="M2557" s="13" t="s">
        <v>147</v>
      </c>
      <c r="N2557" s="119">
        <v>35.4</v>
      </c>
      <c r="O2557" s="119">
        <v>-90.4</v>
      </c>
      <c r="P2557" s="16" t="s">
        <v>147</v>
      </c>
      <c r="Q2557" s="9" t="s">
        <v>123</v>
      </c>
      <c r="R2557" s="9" t="s">
        <v>147</v>
      </c>
      <c r="S2557" s="33" t="s">
        <v>268</v>
      </c>
    </row>
    <row r="2558" spans="1:19" s="1" customFormat="1" x14ac:dyDescent="0.2">
      <c r="A2558" s="27" t="e">
        <f t="shared" si="39"/>
        <v>#VALUE!</v>
      </c>
      <c r="B2558" s="186" t="s">
        <v>147</v>
      </c>
      <c r="C2558" s="8">
        <v>1812</v>
      </c>
      <c r="D2558" s="9" t="s">
        <v>132</v>
      </c>
      <c r="E2558" s="8">
        <v>13</v>
      </c>
      <c r="F2558" s="23">
        <v>0.75</v>
      </c>
      <c r="G2558" s="21">
        <v>0.5</v>
      </c>
      <c r="H2558" s="108" t="s">
        <v>620</v>
      </c>
      <c r="I2558" s="191" t="s">
        <v>145</v>
      </c>
      <c r="J2558" s="13">
        <v>4.7</v>
      </c>
      <c r="K2558" s="13">
        <v>4</v>
      </c>
      <c r="L2558" s="13">
        <v>5</v>
      </c>
      <c r="M2558" s="13" t="s">
        <v>147</v>
      </c>
      <c r="N2558" s="119">
        <v>35.4</v>
      </c>
      <c r="O2558" s="119">
        <v>-90.4</v>
      </c>
      <c r="P2558" s="16" t="s">
        <v>147</v>
      </c>
      <c r="Q2558" s="9" t="s">
        <v>123</v>
      </c>
      <c r="R2558" s="9" t="s">
        <v>147</v>
      </c>
      <c r="S2558" s="33" t="s">
        <v>268</v>
      </c>
    </row>
    <row r="2559" spans="1:19" s="1" customFormat="1" x14ac:dyDescent="0.2">
      <c r="A2559" s="27" t="e">
        <f t="shared" si="39"/>
        <v>#VALUE!</v>
      </c>
      <c r="B2559" s="186" t="s">
        <v>147</v>
      </c>
      <c r="C2559" s="8">
        <v>1812</v>
      </c>
      <c r="D2559" s="9" t="s">
        <v>132</v>
      </c>
      <c r="E2559" s="8">
        <v>13</v>
      </c>
      <c r="F2559" s="23">
        <v>0.875</v>
      </c>
      <c r="G2559" s="21">
        <v>0.625</v>
      </c>
      <c r="H2559" s="108" t="s">
        <v>620</v>
      </c>
      <c r="I2559" s="191" t="s">
        <v>145</v>
      </c>
      <c r="J2559" s="13">
        <v>4.7</v>
      </c>
      <c r="K2559" s="13">
        <v>4</v>
      </c>
      <c r="L2559" s="13">
        <v>5</v>
      </c>
      <c r="M2559" s="13" t="s">
        <v>147</v>
      </c>
      <c r="N2559" s="119">
        <v>35.4</v>
      </c>
      <c r="O2559" s="119">
        <v>-90.4</v>
      </c>
      <c r="P2559" s="16" t="s">
        <v>147</v>
      </c>
      <c r="Q2559" s="9" t="s">
        <v>123</v>
      </c>
      <c r="R2559" s="9" t="s">
        <v>147</v>
      </c>
      <c r="S2559" s="33" t="s">
        <v>268</v>
      </c>
    </row>
    <row r="2560" spans="1:19" s="1" customFormat="1" x14ac:dyDescent="0.2">
      <c r="A2560" s="27" t="e">
        <f t="shared" si="39"/>
        <v>#VALUE!</v>
      </c>
      <c r="B2560" s="186" t="s">
        <v>147</v>
      </c>
      <c r="C2560" s="8">
        <v>1812</v>
      </c>
      <c r="D2560" s="9" t="s">
        <v>132</v>
      </c>
      <c r="E2560" s="8">
        <v>14</v>
      </c>
      <c r="F2560" s="23">
        <v>0.70833333333333337</v>
      </c>
      <c r="G2560" s="21">
        <v>0.45833333333333337</v>
      </c>
      <c r="H2560" s="108" t="s">
        <v>620</v>
      </c>
      <c r="I2560" s="191" t="s">
        <v>145</v>
      </c>
      <c r="J2560" s="13">
        <v>4.7</v>
      </c>
      <c r="K2560" s="13">
        <v>4</v>
      </c>
      <c r="L2560" s="13">
        <v>5</v>
      </c>
      <c r="M2560" s="13" t="s">
        <v>147</v>
      </c>
      <c r="N2560" s="119">
        <v>35.4</v>
      </c>
      <c r="O2560" s="119">
        <v>-90.4</v>
      </c>
      <c r="P2560" s="16" t="s">
        <v>147</v>
      </c>
      <c r="Q2560" s="9" t="s">
        <v>123</v>
      </c>
      <c r="R2560" s="9" t="s">
        <v>147</v>
      </c>
      <c r="S2560" s="33" t="s">
        <v>268</v>
      </c>
    </row>
    <row r="2561" spans="1:19" s="1" customFormat="1" x14ac:dyDescent="0.2">
      <c r="A2561" s="27" t="e">
        <f t="shared" si="39"/>
        <v>#VALUE!</v>
      </c>
      <c r="B2561" s="186" t="s">
        <v>147</v>
      </c>
      <c r="C2561" s="8">
        <v>1812</v>
      </c>
      <c r="D2561" s="9" t="s">
        <v>132</v>
      </c>
      <c r="E2561" s="8">
        <v>14</v>
      </c>
      <c r="F2561" s="23" t="s">
        <v>147</v>
      </c>
      <c r="G2561" s="21" t="s">
        <v>147</v>
      </c>
      <c r="H2561" s="108" t="s">
        <v>620</v>
      </c>
      <c r="I2561" s="191" t="s">
        <v>145</v>
      </c>
      <c r="J2561" s="13">
        <v>4.7</v>
      </c>
      <c r="K2561" s="13">
        <v>4</v>
      </c>
      <c r="L2561" s="13">
        <v>5</v>
      </c>
      <c r="M2561" s="13" t="s">
        <v>147</v>
      </c>
      <c r="N2561" s="119">
        <v>35.4</v>
      </c>
      <c r="O2561" s="119">
        <v>-90.4</v>
      </c>
      <c r="P2561" s="16" t="s">
        <v>147</v>
      </c>
      <c r="Q2561" s="9" t="s">
        <v>123</v>
      </c>
      <c r="R2561" s="9" t="s">
        <v>147</v>
      </c>
      <c r="S2561" s="33" t="s">
        <v>268</v>
      </c>
    </row>
    <row r="2562" spans="1:19" s="1" customFormat="1" ht="22.5" x14ac:dyDescent="0.2">
      <c r="A2562" s="27" t="e">
        <f t="shared" ref="A2562:A2625" si="40">SUM(A2561+1)</f>
        <v>#VALUE!</v>
      </c>
      <c r="B2562" s="186" t="s">
        <v>147</v>
      </c>
      <c r="C2562" s="8">
        <v>1812</v>
      </c>
      <c r="D2562" s="9" t="s">
        <v>132</v>
      </c>
      <c r="E2562" s="8">
        <v>15</v>
      </c>
      <c r="F2562" s="23">
        <v>0.70833333333333337</v>
      </c>
      <c r="G2562" s="21">
        <v>0.45833333333333337</v>
      </c>
      <c r="H2562" s="108" t="s">
        <v>620</v>
      </c>
      <c r="I2562" s="191" t="s">
        <v>145</v>
      </c>
      <c r="J2562" s="13">
        <v>5.5</v>
      </c>
      <c r="K2562" s="13">
        <v>5.5</v>
      </c>
      <c r="L2562" s="13">
        <v>5.8</v>
      </c>
      <c r="M2562" s="13" t="s">
        <v>147</v>
      </c>
      <c r="N2562" s="119">
        <v>35.4</v>
      </c>
      <c r="O2562" s="119">
        <v>-90.4</v>
      </c>
      <c r="P2562" s="16" t="s">
        <v>147</v>
      </c>
      <c r="Q2562" s="12" t="s">
        <v>556</v>
      </c>
      <c r="R2562" s="9" t="s">
        <v>147</v>
      </c>
      <c r="S2562" s="32" t="s">
        <v>248</v>
      </c>
    </row>
    <row r="2563" spans="1:19" s="1" customFormat="1" x14ac:dyDescent="0.2">
      <c r="A2563" s="27" t="e">
        <f t="shared" si="40"/>
        <v>#VALUE!</v>
      </c>
      <c r="B2563" s="186" t="s">
        <v>147</v>
      </c>
      <c r="C2563" s="8">
        <v>1812</v>
      </c>
      <c r="D2563" s="9" t="s">
        <v>132</v>
      </c>
      <c r="E2563" s="8">
        <v>16</v>
      </c>
      <c r="F2563" s="23" t="s">
        <v>147</v>
      </c>
      <c r="G2563" s="21" t="s">
        <v>147</v>
      </c>
      <c r="H2563" s="108" t="s">
        <v>620</v>
      </c>
      <c r="I2563" s="191" t="s">
        <v>145</v>
      </c>
      <c r="J2563" s="13">
        <v>4.7</v>
      </c>
      <c r="K2563" s="13">
        <v>4</v>
      </c>
      <c r="L2563" s="13">
        <v>5</v>
      </c>
      <c r="M2563" s="13" t="s">
        <v>147</v>
      </c>
      <c r="N2563" s="119">
        <v>35.4</v>
      </c>
      <c r="O2563" s="119">
        <v>-90.4</v>
      </c>
      <c r="P2563" s="16" t="s">
        <v>147</v>
      </c>
      <c r="Q2563" s="9" t="s">
        <v>123</v>
      </c>
      <c r="R2563" s="9" t="s">
        <v>147</v>
      </c>
      <c r="S2563" s="33" t="s">
        <v>268</v>
      </c>
    </row>
    <row r="2564" spans="1:19" s="1" customFormat="1" x14ac:dyDescent="0.2">
      <c r="A2564" s="27" t="e">
        <f t="shared" si="40"/>
        <v>#VALUE!</v>
      </c>
      <c r="B2564" s="186" t="s">
        <v>147</v>
      </c>
      <c r="C2564" s="8">
        <v>1812</v>
      </c>
      <c r="D2564" s="9" t="s">
        <v>132</v>
      </c>
      <c r="E2564" s="8">
        <v>18</v>
      </c>
      <c r="F2564" s="23">
        <v>0.125</v>
      </c>
      <c r="G2564" s="21">
        <v>0.875</v>
      </c>
      <c r="H2564" s="108" t="s">
        <v>620</v>
      </c>
      <c r="I2564" s="191" t="s">
        <v>145</v>
      </c>
      <c r="J2564" s="13">
        <v>4.7</v>
      </c>
      <c r="K2564" s="13">
        <v>4</v>
      </c>
      <c r="L2564" s="13">
        <v>5</v>
      </c>
      <c r="M2564" s="13" t="s">
        <v>147</v>
      </c>
      <c r="N2564" s="119">
        <v>35.4</v>
      </c>
      <c r="O2564" s="119">
        <v>-90.4</v>
      </c>
      <c r="P2564" s="16" t="s">
        <v>147</v>
      </c>
      <c r="Q2564" s="9" t="s">
        <v>123</v>
      </c>
      <c r="R2564" s="9" t="s">
        <v>147</v>
      </c>
      <c r="S2564" s="33" t="s">
        <v>268</v>
      </c>
    </row>
    <row r="2565" spans="1:19" s="1" customFormat="1" x14ac:dyDescent="0.2">
      <c r="A2565" s="27" t="e">
        <f t="shared" si="40"/>
        <v>#VALUE!</v>
      </c>
      <c r="B2565" s="186" t="s">
        <v>147</v>
      </c>
      <c r="C2565" s="8">
        <v>1812</v>
      </c>
      <c r="D2565" s="9" t="s">
        <v>132</v>
      </c>
      <c r="E2565" s="8">
        <v>20</v>
      </c>
      <c r="F2565" s="23" t="s">
        <v>147</v>
      </c>
      <c r="G2565" s="21" t="s">
        <v>147</v>
      </c>
      <c r="H2565" s="108" t="s">
        <v>620</v>
      </c>
      <c r="I2565" s="191" t="s">
        <v>145</v>
      </c>
      <c r="J2565" s="13">
        <v>4.7</v>
      </c>
      <c r="K2565" s="13">
        <v>4</v>
      </c>
      <c r="L2565" s="13">
        <v>5</v>
      </c>
      <c r="M2565" s="13" t="s">
        <v>147</v>
      </c>
      <c r="N2565" s="119">
        <v>35.4</v>
      </c>
      <c r="O2565" s="119">
        <v>-90.4</v>
      </c>
      <c r="P2565" s="16" t="s">
        <v>147</v>
      </c>
      <c r="Q2565" s="9" t="s">
        <v>123</v>
      </c>
      <c r="R2565" s="9" t="s">
        <v>147</v>
      </c>
      <c r="S2565" s="33" t="s">
        <v>268</v>
      </c>
    </row>
    <row r="2566" spans="1:19" s="1" customFormat="1" x14ac:dyDescent="0.2">
      <c r="A2566" s="27" t="e">
        <f t="shared" si="40"/>
        <v>#VALUE!</v>
      </c>
      <c r="B2566" s="186" t="s">
        <v>147</v>
      </c>
      <c r="C2566" s="8">
        <v>1812</v>
      </c>
      <c r="D2566" s="9" t="s">
        <v>132</v>
      </c>
      <c r="E2566" s="8">
        <v>21</v>
      </c>
      <c r="F2566" s="149" t="s">
        <v>147</v>
      </c>
      <c r="G2566" s="21" t="s">
        <v>147</v>
      </c>
      <c r="H2566" s="108" t="s">
        <v>620</v>
      </c>
      <c r="I2566" s="191" t="s">
        <v>145</v>
      </c>
      <c r="J2566" s="13">
        <v>4.7</v>
      </c>
      <c r="K2566" s="13">
        <v>4</v>
      </c>
      <c r="L2566" s="13">
        <v>5</v>
      </c>
      <c r="M2566" s="13" t="s">
        <v>147</v>
      </c>
      <c r="N2566" s="119">
        <v>35.4</v>
      </c>
      <c r="O2566" s="119">
        <v>-90.4</v>
      </c>
      <c r="P2566" s="16" t="s">
        <v>147</v>
      </c>
      <c r="Q2566" s="9" t="s">
        <v>123</v>
      </c>
      <c r="R2566" s="9" t="s">
        <v>147</v>
      </c>
      <c r="S2566" s="33" t="s">
        <v>268</v>
      </c>
    </row>
    <row r="2567" spans="1:19" s="1" customFormat="1" x14ac:dyDescent="0.2">
      <c r="A2567" s="27" t="e">
        <f t="shared" si="40"/>
        <v>#VALUE!</v>
      </c>
      <c r="B2567" s="186" t="s">
        <v>147</v>
      </c>
      <c r="C2567" s="8">
        <v>1812</v>
      </c>
      <c r="D2567" s="9" t="s">
        <v>132</v>
      </c>
      <c r="E2567" s="8">
        <v>22</v>
      </c>
      <c r="F2567" s="23" t="s">
        <v>147</v>
      </c>
      <c r="G2567" s="21" t="s">
        <v>147</v>
      </c>
      <c r="H2567" s="108" t="s">
        <v>620</v>
      </c>
      <c r="I2567" s="191" t="s">
        <v>145</v>
      </c>
      <c r="J2567" s="13">
        <v>4.7</v>
      </c>
      <c r="K2567" s="13">
        <v>4</v>
      </c>
      <c r="L2567" s="13">
        <v>5</v>
      </c>
      <c r="M2567" s="13" t="s">
        <v>147</v>
      </c>
      <c r="N2567" s="119">
        <v>35.4</v>
      </c>
      <c r="O2567" s="119">
        <v>-90.4</v>
      </c>
      <c r="P2567" s="16" t="s">
        <v>147</v>
      </c>
      <c r="Q2567" s="9" t="s">
        <v>123</v>
      </c>
      <c r="R2567" s="9" t="s">
        <v>147</v>
      </c>
      <c r="S2567" s="33" t="s">
        <v>268</v>
      </c>
    </row>
    <row r="2568" spans="1:19" s="1" customFormat="1" ht="112.5" x14ac:dyDescent="0.2">
      <c r="A2568" s="27" t="e">
        <f t="shared" si="40"/>
        <v>#VALUE!</v>
      </c>
      <c r="B2568" s="186" t="s">
        <v>147</v>
      </c>
      <c r="C2568" s="8">
        <v>1843</v>
      </c>
      <c r="D2568" s="9" t="s">
        <v>132</v>
      </c>
      <c r="E2568" s="8">
        <v>4</v>
      </c>
      <c r="F2568" s="23">
        <v>0.11458333333333333</v>
      </c>
      <c r="G2568" s="21">
        <v>0.86458333333333337</v>
      </c>
      <c r="H2568" s="108" t="s">
        <v>620</v>
      </c>
      <c r="I2568" s="9" t="s">
        <v>145</v>
      </c>
      <c r="J2568" s="13">
        <v>6.2</v>
      </c>
      <c r="K2568" s="13">
        <v>6</v>
      </c>
      <c r="L2568" s="13">
        <v>6.5</v>
      </c>
      <c r="M2568" s="13" t="s">
        <v>243</v>
      </c>
      <c r="N2568" s="119">
        <v>35.5</v>
      </c>
      <c r="O2568" s="119">
        <v>-90.5</v>
      </c>
      <c r="P2568" s="16" t="s">
        <v>147</v>
      </c>
      <c r="Q2568" s="9" t="s">
        <v>123</v>
      </c>
      <c r="R2568" s="9" t="s">
        <v>4</v>
      </c>
      <c r="S2568" s="70" t="s">
        <v>328</v>
      </c>
    </row>
    <row r="2569" spans="1:19" s="1" customFormat="1" ht="67.5" x14ac:dyDescent="0.2">
      <c r="A2569" s="27" t="e">
        <f t="shared" si="40"/>
        <v>#VALUE!</v>
      </c>
      <c r="B2569" s="186" t="s">
        <v>147</v>
      </c>
      <c r="C2569" s="8">
        <v>1843</v>
      </c>
      <c r="D2569" s="9" t="s">
        <v>133</v>
      </c>
      <c r="E2569" s="8">
        <v>17</v>
      </c>
      <c r="F2569" s="23">
        <v>0.20833333333333334</v>
      </c>
      <c r="G2569" s="21">
        <v>0.95833333333333337</v>
      </c>
      <c r="H2569" s="108" t="s">
        <v>620</v>
      </c>
      <c r="I2569" s="9" t="s">
        <v>145</v>
      </c>
      <c r="J2569" s="14">
        <v>4.2</v>
      </c>
      <c r="K2569" s="14">
        <v>3.1</v>
      </c>
      <c r="L2569" s="14">
        <v>5</v>
      </c>
      <c r="M2569" s="14" t="s">
        <v>244</v>
      </c>
      <c r="N2569" s="119">
        <v>35.5</v>
      </c>
      <c r="O2569" s="119">
        <v>-90.5</v>
      </c>
      <c r="P2569" s="16" t="s">
        <v>147</v>
      </c>
      <c r="Q2569" s="9" t="s">
        <v>123</v>
      </c>
      <c r="R2569" s="9" t="s">
        <v>4</v>
      </c>
      <c r="S2569" s="77" t="s">
        <v>578</v>
      </c>
    </row>
    <row r="2570" spans="1:19" s="1" customFormat="1" ht="123.75" x14ac:dyDescent="0.2">
      <c r="A2570" s="27" t="e">
        <f t="shared" si="40"/>
        <v>#VALUE!</v>
      </c>
      <c r="B2570" s="186" t="s">
        <v>147</v>
      </c>
      <c r="C2570" s="8">
        <v>1865</v>
      </c>
      <c r="D2570" s="9" t="s">
        <v>142</v>
      </c>
      <c r="E2570" s="8">
        <v>17</v>
      </c>
      <c r="F2570" s="23">
        <v>0.625</v>
      </c>
      <c r="G2570" s="21">
        <v>0.375</v>
      </c>
      <c r="H2570" s="108" t="s">
        <v>620</v>
      </c>
      <c r="I2570" s="116" t="s">
        <v>145</v>
      </c>
      <c r="J2570" s="14">
        <v>5.3</v>
      </c>
      <c r="K2570" s="14">
        <v>4.0999999999999996</v>
      </c>
      <c r="L2570" s="14">
        <v>5.3</v>
      </c>
      <c r="M2570" s="14" t="s">
        <v>250</v>
      </c>
      <c r="N2570" s="19">
        <v>35.54</v>
      </c>
      <c r="O2570" s="119">
        <v>-90.4</v>
      </c>
      <c r="P2570" s="16" t="s">
        <v>147</v>
      </c>
      <c r="Q2570" s="9" t="s">
        <v>270</v>
      </c>
      <c r="R2570" s="9" t="s">
        <v>147</v>
      </c>
      <c r="S2570" s="32" t="s">
        <v>273</v>
      </c>
    </row>
    <row r="2571" spans="1:19" s="1" customFormat="1" ht="123.75" x14ac:dyDescent="0.2">
      <c r="A2571" s="27" t="e">
        <f t="shared" si="40"/>
        <v>#VALUE!</v>
      </c>
      <c r="B2571" s="186" t="s">
        <v>147</v>
      </c>
      <c r="C2571" s="8">
        <v>1923</v>
      </c>
      <c r="D2571" s="9" t="s">
        <v>136</v>
      </c>
      <c r="E2571" s="8">
        <v>28</v>
      </c>
      <c r="F2571" s="23">
        <v>0.71527777777777779</v>
      </c>
      <c r="G2571" s="21">
        <v>0.46527777777777779</v>
      </c>
      <c r="H2571" s="108" t="s">
        <v>620</v>
      </c>
      <c r="I2571" s="9" t="s">
        <v>145</v>
      </c>
      <c r="J2571" s="13">
        <v>5.3</v>
      </c>
      <c r="K2571" s="13">
        <v>3.6</v>
      </c>
      <c r="L2571" s="13">
        <v>5.3</v>
      </c>
      <c r="M2571" s="13" t="s">
        <v>250</v>
      </c>
      <c r="N2571" s="119">
        <v>35.54</v>
      </c>
      <c r="O2571" s="119">
        <v>-90.4</v>
      </c>
      <c r="P2571" s="16" t="s">
        <v>147</v>
      </c>
      <c r="Q2571" s="9" t="s">
        <v>123</v>
      </c>
      <c r="R2571" s="9" t="s">
        <v>147</v>
      </c>
      <c r="S2571" s="32" t="s">
        <v>274</v>
      </c>
    </row>
    <row r="2572" spans="1:19" s="1" customFormat="1" ht="45" x14ac:dyDescent="0.2">
      <c r="A2572" s="27" t="e">
        <f t="shared" si="40"/>
        <v>#VALUE!</v>
      </c>
      <c r="B2572" s="186" t="s">
        <v>147</v>
      </c>
      <c r="C2572" s="8">
        <v>1923</v>
      </c>
      <c r="D2572" s="9" t="s">
        <v>138</v>
      </c>
      <c r="E2572" s="8">
        <v>26</v>
      </c>
      <c r="F2572" s="23">
        <v>0.97569444444444453</v>
      </c>
      <c r="G2572" s="21">
        <v>0.72569444444444453</v>
      </c>
      <c r="H2572" s="108" t="s">
        <v>620</v>
      </c>
      <c r="I2572" s="9" t="s">
        <v>145</v>
      </c>
      <c r="J2572" s="13">
        <v>4.0999999999999996</v>
      </c>
      <c r="K2572" s="13" t="s">
        <v>147</v>
      </c>
      <c r="L2572" s="13" t="s">
        <v>147</v>
      </c>
      <c r="M2572" s="13" t="s">
        <v>242</v>
      </c>
      <c r="N2572" s="119">
        <v>35.5</v>
      </c>
      <c r="O2572" s="119">
        <v>-90.4</v>
      </c>
      <c r="P2572" s="16" t="s">
        <v>147</v>
      </c>
      <c r="Q2572" s="9" t="s">
        <v>123</v>
      </c>
      <c r="R2572" s="9" t="s">
        <v>147</v>
      </c>
      <c r="S2572" s="32" t="s">
        <v>280</v>
      </c>
    </row>
    <row r="2573" spans="1:19" s="1" customFormat="1" ht="112.5" x14ac:dyDescent="0.2">
      <c r="A2573" s="27" t="e">
        <f t="shared" si="40"/>
        <v>#VALUE!</v>
      </c>
      <c r="B2573" s="186" t="s">
        <v>147</v>
      </c>
      <c r="C2573" s="8">
        <v>1927</v>
      </c>
      <c r="D2573" s="9" t="s">
        <v>141</v>
      </c>
      <c r="E2573" s="8">
        <v>7</v>
      </c>
      <c r="F2573" s="23">
        <v>0.3527777777777778</v>
      </c>
      <c r="G2573" s="21">
        <v>0.1027777777777778</v>
      </c>
      <c r="H2573" s="108" t="s">
        <v>620</v>
      </c>
      <c r="I2573" s="12" t="s">
        <v>145</v>
      </c>
      <c r="J2573" s="13">
        <v>4.8</v>
      </c>
      <c r="K2573" s="13">
        <v>4.5</v>
      </c>
      <c r="L2573" s="13">
        <v>5.3</v>
      </c>
      <c r="M2573" s="13" t="s">
        <v>250</v>
      </c>
      <c r="N2573" s="119">
        <v>35.700000000000003</v>
      </c>
      <c r="O2573" s="119">
        <v>-90.6</v>
      </c>
      <c r="P2573" s="16" t="s">
        <v>147</v>
      </c>
      <c r="Q2573" s="9" t="s">
        <v>1</v>
      </c>
      <c r="R2573" s="9" t="s">
        <v>147</v>
      </c>
      <c r="S2573" s="77" t="s">
        <v>516</v>
      </c>
    </row>
    <row r="2574" spans="1:19" s="1" customFormat="1" x14ac:dyDescent="0.2">
      <c r="A2574" s="27" t="e">
        <f t="shared" si="40"/>
        <v>#VALUE!</v>
      </c>
      <c r="B2574" s="186" t="s">
        <v>147</v>
      </c>
      <c r="C2574" s="8">
        <v>1930</v>
      </c>
      <c r="D2574" s="9" t="s">
        <v>133</v>
      </c>
      <c r="E2574" s="8">
        <v>18</v>
      </c>
      <c r="F2574" s="23">
        <v>0.70833333333333337</v>
      </c>
      <c r="G2574" s="21">
        <v>0.45833333333333337</v>
      </c>
      <c r="H2574" s="108" t="s">
        <v>620</v>
      </c>
      <c r="I2574" s="9" t="s">
        <v>145</v>
      </c>
      <c r="J2574" s="13">
        <v>3.4</v>
      </c>
      <c r="K2574" s="13">
        <v>3</v>
      </c>
      <c r="L2574" s="13">
        <v>4</v>
      </c>
      <c r="M2574" s="13" t="s">
        <v>245</v>
      </c>
      <c r="N2574" s="119">
        <v>35.5</v>
      </c>
      <c r="O2574" s="119">
        <v>-90.4</v>
      </c>
      <c r="P2574" s="16" t="s">
        <v>147</v>
      </c>
      <c r="Q2574" s="9" t="s">
        <v>123</v>
      </c>
      <c r="R2574" s="9" t="s">
        <v>147</v>
      </c>
      <c r="S2574" s="32" t="s">
        <v>147</v>
      </c>
    </row>
    <row r="2575" spans="1:19" s="1" customFormat="1" x14ac:dyDescent="0.2">
      <c r="A2575" s="27" t="e">
        <f t="shared" si="40"/>
        <v>#VALUE!</v>
      </c>
      <c r="B2575" s="186" t="s">
        <v>147</v>
      </c>
      <c r="C2575" s="8">
        <v>1938</v>
      </c>
      <c r="D2575" s="9" t="s">
        <v>134</v>
      </c>
      <c r="E2575" s="8">
        <v>17</v>
      </c>
      <c r="F2575" s="23">
        <v>8.1250000000000003E-2</v>
      </c>
      <c r="G2575" s="21">
        <v>0.9145833333333333</v>
      </c>
      <c r="H2575" s="108" t="s">
        <v>620</v>
      </c>
      <c r="I2575" s="9" t="s">
        <v>145</v>
      </c>
      <c r="J2575" s="13">
        <v>3</v>
      </c>
      <c r="K2575" s="13" t="s">
        <v>147</v>
      </c>
      <c r="L2575" s="13" t="s">
        <v>147</v>
      </c>
      <c r="M2575" s="13" t="s">
        <v>147</v>
      </c>
      <c r="N2575" s="119">
        <v>35.5</v>
      </c>
      <c r="O2575" s="119">
        <v>-90.3</v>
      </c>
      <c r="P2575" s="16" t="s">
        <v>147</v>
      </c>
      <c r="Q2575" s="9" t="s">
        <v>3</v>
      </c>
      <c r="R2575" s="9" t="s">
        <v>114</v>
      </c>
      <c r="S2575" s="77" t="s">
        <v>2179</v>
      </c>
    </row>
    <row r="2576" spans="1:19" s="1" customFormat="1" ht="123.75" x14ac:dyDescent="0.2">
      <c r="A2576" s="27" t="e">
        <f t="shared" si="40"/>
        <v>#VALUE!</v>
      </c>
      <c r="B2576" s="186" t="s">
        <v>147</v>
      </c>
      <c r="C2576" s="8">
        <v>1938</v>
      </c>
      <c r="D2576" s="9" t="s">
        <v>134</v>
      </c>
      <c r="E2576" s="8">
        <v>18</v>
      </c>
      <c r="F2576" s="23">
        <v>0.14888888888888888</v>
      </c>
      <c r="G2576" s="21">
        <v>0.89888888888888896</v>
      </c>
      <c r="H2576" s="108" t="s">
        <v>620</v>
      </c>
      <c r="I2576" s="9" t="s">
        <v>145</v>
      </c>
      <c r="J2576" s="14">
        <v>4.8</v>
      </c>
      <c r="K2576" s="14">
        <v>3.9</v>
      </c>
      <c r="L2576" s="14">
        <v>4.8</v>
      </c>
      <c r="M2576" s="14" t="s">
        <v>244</v>
      </c>
      <c r="N2576" s="119">
        <v>35.549999999999997</v>
      </c>
      <c r="O2576" s="119">
        <v>-90.37</v>
      </c>
      <c r="P2576" s="16" t="s">
        <v>147</v>
      </c>
      <c r="Q2576" s="9" t="s">
        <v>123</v>
      </c>
      <c r="R2576" s="9" t="s">
        <v>147</v>
      </c>
      <c r="S2576" s="77" t="s">
        <v>581</v>
      </c>
    </row>
    <row r="2577" spans="1:19" s="1" customFormat="1" x14ac:dyDescent="0.2">
      <c r="A2577" s="27" t="e">
        <f t="shared" si="40"/>
        <v>#VALUE!</v>
      </c>
      <c r="B2577" s="186" t="s">
        <v>147</v>
      </c>
      <c r="C2577" s="8">
        <v>1938</v>
      </c>
      <c r="D2577" s="9" t="s">
        <v>134</v>
      </c>
      <c r="E2577" s="8">
        <v>18</v>
      </c>
      <c r="F2577" s="23">
        <v>0.30555555555555552</v>
      </c>
      <c r="G2577" s="21">
        <v>5.5555555555555525E-2</v>
      </c>
      <c r="H2577" s="108" t="s">
        <v>620</v>
      </c>
      <c r="I2577" s="9" t="s">
        <v>145</v>
      </c>
      <c r="J2577" s="14">
        <v>3.2</v>
      </c>
      <c r="K2577" s="14" t="s">
        <v>147</v>
      </c>
      <c r="L2577" s="14" t="s">
        <v>147</v>
      </c>
      <c r="M2577" s="14" t="s">
        <v>245</v>
      </c>
      <c r="N2577" s="119">
        <v>35.5</v>
      </c>
      <c r="O2577" s="119">
        <v>-90.3</v>
      </c>
      <c r="P2577" s="16" t="s">
        <v>147</v>
      </c>
      <c r="Q2577" s="9" t="s">
        <v>123</v>
      </c>
      <c r="R2577" s="9" t="s">
        <v>147</v>
      </c>
      <c r="S2577" s="32" t="s">
        <v>147</v>
      </c>
    </row>
    <row r="2578" spans="1:19" s="1" customFormat="1" x14ac:dyDescent="0.2">
      <c r="A2578" s="27" t="e">
        <f t="shared" si="40"/>
        <v>#VALUE!</v>
      </c>
      <c r="B2578" s="186" t="s">
        <v>147</v>
      </c>
      <c r="C2578" s="8">
        <v>1951</v>
      </c>
      <c r="D2578" s="9" t="s">
        <v>131</v>
      </c>
      <c r="E2578" s="8">
        <v>18</v>
      </c>
      <c r="F2578" s="23">
        <v>8.4722222222222213E-2</v>
      </c>
      <c r="G2578" s="21">
        <v>0.83472222222222225</v>
      </c>
      <c r="H2578" s="108" t="s">
        <v>620</v>
      </c>
      <c r="I2578" s="9" t="s">
        <v>145</v>
      </c>
      <c r="J2578" s="14">
        <v>3.4</v>
      </c>
      <c r="K2578" s="14">
        <v>3</v>
      </c>
      <c r="L2578" s="14">
        <v>4</v>
      </c>
      <c r="M2578" s="14" t="s">
        <v>245</v>
      </c>
      <c r="N2578" s="119">
        <v>35.6</v>
      </c>
      <c r="O2578" s="119">
        <v>-90.3</v>
      </c>
      <c r="P2578" s="16" t="s">
        <v>147</v>
      </c>
      <c r="Q2578" s="9" t="s">
        <v>123</v>
      </c>
      <c r="R2578" s="9" t="s">
        <v>147</v>
      </c>
      <c r="S2578" s="32" t="s">
        <v>147</v>
      </c>
    </row>
    <row r="2579" spans="1:19" s="1" customFormat="1" x14ac:dyDescent="0.2">
      <c r="A2579" s="27" t="e">
        <f t="shared" si="40"/>
        <v>#VALUE!</v>
      </c>
      <c r="B2579" s="186" t="s">
        <v>147</v>
      </c>
      <c r="C2579" s="8">
        <v>1951</v>
      </c>
      <c r="D2579" s="9" t="s">
        <v>131</v>
      </c>
      <c r="E2579" s="8">
        <v>18</v>
      </c>
      <c r="F2579" s="23">
        <v>0.33333333333333331</v>
      </c>
      <c r="G2579" s="21">
        <v>8.3333333333333315E-2</v>
      </c>
      <c r="H2579" s="108" t="s">
        <v>620</v>
      </c>
      <c r="I2579" s="9" t="s">
        <v>145</v>
      </c>
      <c r="J2579" s="14">
        <v>3.2</v>
      </c>
      <c r="K2579" s="14">
        <v>3</v>
      </c>
      <c r="L2579" s="14">
        <v>4</v>
      </c>
      <c r="M2579" s="14" t="s">
        <v>245</v>
      </c>
      <c r="N2579" s="119">
        <v>35.6</v>
      </c>
      <c r="O2579" s="119">
        <v>-90.3</v>
      </c>
      <c r="P2579" s="16" t="s">
        <v>147</v>
      </c>
      <c r="Q2579" s="9" t="s">
        <v>123</v>
      </c>
      <c r="R2579" s="9" t="s">
        <v>147</v>
      </c>
      <c r="S2579" s="32" t="s">
        <v>147</v>
      </c>
    </row>
    <row r="2580" spans="1:19" s="1" customFormat="1" x14ac:dyDescent="0.2">
      <c r="A2580" s="27" t="e">
        <f t="shared" si="40"/>
        <v>#VALUE!</v>
      </c>
      <c r="B2580" s="186" t="s">
        <v>147</v>
      </c>
      <c r="C2580" s="8">
        <v>1953</v>
      </c>
      <c r="D2580" s="9" t="s">
        <v>141</v>
      </c>
      <c r="E2580" s="133">
        <v>12</v>
      </c>
      <c r="F2580" s="138">
        <v>0.78472222222222221</v>
      </c>
      <c r="G2580" s="134">
        <v>0.53472222222222221</v>
      </c>
      <c r="H2580" s="108" t="s">
        <v>620</v>
      </c>
      <c r="I2580" s="79" t="s">
        <v>145</v>
      </c>
      <c r="J2580" s="78">
        <v>3.8</v>
      </c>
      <c r="K2580" s="14">
        <v>3</v>
      </c>
      <c r="L2580" s="14">
        <v>4</v>
      </c>
      <c r="M2580" s="14" t="s">
        <v>242</v>
      </c>
      <c r="N2580" s="119">
        <v>35.6</v>
      </c>
      <c r="O2580" s="119">
        <v>-90.3</v>
      </c>
      <c r="P2580" s="16" t="s">
        <v>147</v>
      </c>
      <c r="Q2580" s="9" t="s">
        <v>123</v>
      </c>
      <c r="R2580" s="9" t="s">
        <v>147</v>
      </c>
      <c r="S2580" s="32" t="s">
        <v>147</v>
      </c>
    </row>
    <row r="2581" spans="1:19" s="1" customFormat="1" ht="45" x14ac:dyDescent="0.2">
      <c r="A2581" s="27" t="e">
        <f t="shared" si="40"/>
        <v>#VALUE!</v>
      </c>
      <c r="B2581" s="186" t="s">
        <v>147</v>
      </c>
      <c r="C2581" s="8">
        <v>1955</v>
      </c>
      <c r="D2581" s="9" t="s">
        <v>132</v>
      </c>
      <c r="E2581" s="133">
        <v>25</v>
      </c>
      <c r="F2581" s="138">
        <v>0.30868055555555557</v>
      </c>
      <c r="G2581" s="134">
        <v>5.8680555555555569E-2</v>
      </c>
      <c r="H2581" s="108" t="s">
        <v>620</v>
      </c>
      <c r="I2581" s="79" t="s">
        <v>145</v>
      </c>
      <c r="J2581" s="87">
        <v>4.7</v>
      </c>
      <c r="K2581" s="13">
        <v>4</v>
      </c>
      <c r="L2581" s="13">
        <v>5</v>
      </c>
      <c r="M2581" s="13" t="s">
        <v>269</v>
      </c>
      <c r="N2581" s="119">
        <v>35.6</v>
      </c>
      <c r="O2581" s="119">
        <v>-90.3</v>
      </c>
      <c r="P2581" s="16" t="s">
        <v>147</v>
      </c>
      <c r="Q2581" s="9" t="s">
        <v>3</v>
      </c>
      <c r="R2581" s="9" t="s">
        <v>115</v>
      </c>
      <c r="S2581" s="32" t="s">
        <v>287</v>
      </c>
    </row>
    <row r="2582" spans="1:19" s="1" customFormat="1" x14ac:dyDescent="0.2">
      <c r="A2582" s="27" t="e">
        <f t="shared" si="40"/>
        <v>#VALUE!</v>
      </c>
      <c r="B2582" s="186" t="s">
        <v>147</v>
      </c>
      <c r="C2582" s="8">
        <v>1958</v>
      </c>
      <c r="D2582" s="9" t="s">
        <v>141</v>
      </c>
      <c r="E2582" s="133">
        <v>14</v>
      </c>
      <c r="F2582" s="138">
        <v>0.80902777777777779</v>
      </c>
      <c r="G2582" s="134">
        <v>0.55902777777777779</v>
      </c>
      <c r="H2582" s="108" t="s">
        <v>620</v>
      </c>
      <c r="I2582" s="79" t="s">
        <v>145</v>
      </c>
      <c r="J2582" s="78">
        <v>3</v>
      </c>
      <c r="K2582" s="14" t="s">
        <v>147</v>
      </c>
      <c r="L2582" s="14" t="s">
        <v>147</v>
      </c>
      <c r="M2582" s="14" t="s">
        <v>147</v>
      </c>
      <c r="N2582" s="119">
        <v>35.5</v>
      </c>
      <c r="O2582" s="119">
        <v>-90.4</v>
      </c>
      <c r="P2582" s="16" t="s">
        <v>147</v>
      </c>
      <c r="Q2582" s="9" t="s">
        <v>3</v>
      </c>
      <c r="R2582" s="9" t="s">
        <v>4</v>
      </c>
      <c r="S2582" s="32" t="s">
        <v>147</v>
      </c>
    </row>
    <row r="2583" spans="1:19" s="1" customFormat="1" x14ac:dyDescent="0.2">
      <c r="A2583" s="27" t="e">
        <f t="shared" si="40"/>
        <v>#VALUE!</v>
      </c>
      <c r="B2583" s="186" t="s">
        <v>147</v>
      </c>
      <c r="C2583" s="8">
        <v>1958</v>
      </c>
      <c r="D2583" s="9" t="s">
        <v>141</v>
      </c>
      <c r="E2583" s="133">
        <v>20</v>
      </c>
      <c r="F2583" s="138">
        <v>5.9027777777777783E-2</v>
      </c>
      <c r="G2583" s="134">
        <v>0.80902777777777779</v>
      </c>
      <c r="H2583" s="108" t="s">
        <v>620</v>
      </c>
      <c r="I2583" s="79" t="s">
        <v>145</v>
      </c>
      <c r="J2583" s="78">
        <v>3.8</v>
      </c>
      <c r="K2583" s="14">
        <v>3</v>
      </c>
      <c r="L2583" s="14">
        <v>4</v>
      </c>
      <c r="M2583" s="14" t="s">
        <v>242</v>
      </c>
      <c r="N2583" s="119">
        <v>35.5</v>
      </c>
      <c r="O2583" s="119">
        <v>-90.4</v>
      </c>
      <c r="P2583" s="16" t="s">
        <v>147</v>
      </c>
      <c r="Q2583" s="9" t="s">
        <v>123</v>
      </c>
      <c r="R2583" s="9" t="s">
        <v>147</v>
      </c>
      <c r="S2583" s="32" t="s">
        <v>147</v>
      </c>
    </row>
    <row r="2584" spans="1:19" s="1" customFormat="1" x14ac:dyDescent="0.2">
      <c r="A2584" s="27" t="e">
        <f t="shared" si="40"/>
        <v>#VALUE!</v>
      </c>
      <c r="B2584" s="186" t="s">
        <v>147</v>
      </c>
      <c r="C2584" s="8">
        <v>1968</v>
      </c>
      <c r="D2584" s="9" t="s">
        <v>135</v>
      </c>
      <c r="E2584" s="133">
        <v>15</v>
      </c>
      <c r="F2584" s="138">
        <v>0.13987268518518517</v>
      </c>
      <c r="G2584" s="134">
        <v>0.93153935185185188</v>
      </c>
      <c r="H2584" s="142" t="s">
        <v>619</v>
      </c>
      <c r="I2584" s="79" t="s">
        <v>145</v>
      </c>
      <c r="J2584" s="87">
        <v>3</v>
      </c>
      <c r="K2584" s="13" t="s">
        <v>147</v>
      </c>
      <c r="L2584" s="13" t="s">
        <v>147</v>
      </c>
      <c r="M2584" s="13" t="s">
        <v>147</v>
      </c>
      <c r="N2584" s="119">
        <v>35.700000000000003</v>
      </c>
      <c r="O2584" s="119">
        <v>-90.8</v>
      </c>
      <c r="P2584" s="16" t="s">
        <v>147</v>
      </c>
      <c r="Q2584" s="9" t="s">
        <v>1</v>
      </c>
      <c r="R2584" s="9" t="s">
        <v>147</v>
      </c>
      <c r="S2584" s="32" t="s">
        <v>147</v>
      </c>
    </row>
    <row r="2585" spans="1:19" s="1" customFormat="1" x14ac:dyDescent="0.2">
      <c r="A2585" s="27" t="e">
        <f t="shared" si="40"/>
        <v>#VALUE!</v>
      </c>
      <c r="B2585" s="186" t="s">
        <v>147</v>
      </c>
      <c r="C2585" s="8">
        <v>1974</v>
      </c>
      <c r="D2585" s="9" t="s">
        <v>140</v>
      </c>
      <c r="E2585" s="133">
        <v>4</v>
      </c>
      <c r="F2585" s="138">
        <v>0.55796296296296299</v>
      </c>
      <c r="G2585" s="134">
        <v>0.34962962962962962</v>
      </c>
      <c r="H2585" s="142" t="s">
        <v>619</v>
      </c>
      <c r="I2585" s="79" t="s">
        <v>145</v>
      </c>
      <c r="J2585" s="87">
        <v>3</v>
      </c>
      <c r="K2585" s="13" t="s">
        <v>147</v>
      </c>
      <c r="L2585" s="13" t="s">
        <v>147</v>
      </c>
      <c r="M2585" s="13" t="s">
        <v>147</v>
      </c>
      <c r="N2585" s="119">
        <v>35.68</v>
      </c>
      <c r="O2585" s="119">
        <v>-90.35</v>
      </c>
      <c r="P2585" s="16" t="s">
        <v>147</v>
      </c>
      <c r="Q2585" s="9" t="s">
        <v>123</v>
      </c>
      <c r="R2585" s="9" t="s">
        <v>147</v>
      </c>
      <c r="S2585" s="32" t="s">
        <v>147</v>
      </c>
    </row>
    <row r="2586" spans="1:19" s="1" customFormat="1" x14ac:dyDescent="0.2">
      <c r="A2586" s="27" t="e">
        <f t="shared" si="40"/>
        <v>#VALUE!</v>
      </c>
      <c r="B2586" s="186" t="s">
        <v>147</v>
      </c>
      <c r="C2586" s="8">
        <v>1975</v>
      </c>
      <c r="D2586" s="9" t="s">
        <v>139</v>
      </c>
      <c r="E2586" s="133">
        <v>13</v>
      </c>
      <c r="F2586" s="138">
        <v>0.40788194444444442</v>
      </c>
      <c r="G2586" s="134">
        <v>0.19954861111111111</v>
      </c>
      <c r="H2586" s="142" t="s">
        <v>619</v>
      </c>
      <c r="I2586" s="79" t="s">
        <v>145</v>
      </c>
      <c r="J2586" s="87">
        <v>2</v>
      </c>
      <c r="K2586" s="13" t="s">
        <v>147</v>
      </c>
      <c r="L2586" s="13" t="s">
        <v>147</v>
      </c>
      <c r="M2586" s="13" t="s">
        <v>147</v>
      </c>
      <c r="N2586" s="119">
        <v>35.479999999999997</v>
      </c>
      <c r="O2586" s="119">
        <v>-90.47</v>
      </c>
      <c r="P2586" s="16">
        <v>5</v>
      </c>
      <c r="Q2586" s="9" t="s">
        <v>122</v>
      </c>
      <c r="R2586" s="9" t="s">
        <v>147</v>
      </c>
      <c r="S2586" s="32" t="s">
        <v>147</v>
      </c>
    </row>
    <row r="2587" spans="1:19" s="1" customFormat="1" ht="67.5" x14ac:dyDescent="0.2">
      <c r="A2587" s="27" t="e">
        <f t="shared" si="40"/>
        <v>#VALUE!</v>
      </c>
      <c r="B2587" s="186" t="s">
        <v>147</v>
      </c>
      <c r="C2587" s="8">
        <v>1976</v>
      </c>
      <c r="D2587" s="9" t="s">
        <v>140</v>
      </c>
      <c r="E2587" s="133">
        <v>25</v>
      </c>
      <c r="F2587" s="138">
        <v>2.8715277777777781E-2</v>
      </c>
      <c r="G2587" s="134">
        <v>0.77871527777777771</v>
      </c>
      <c r="H2587" s="142" t="s">
        <v>620</v>
      </c>
      <c r="I2587" s="79" t="s">
        <v>145</v>
      </c>
      <c r="J2587" s="87">
        <v>5</v>
      </c>
      <c r="K2587" s="13">
        <v>4.9000000000000004</v>
      </c>
      <c r="L2587" s="13">
        <v>5</v>
      </c>
      <c r="M2587" s="13" t="s">
        <v>269</v>
      </c>
      <c r="N2587" s="119">
        <v>35.590000000000003</v>
      </c>
      <c r="O2587" s="119">
        <v>-90.48</v>
      </c>
      <c r="P2587" s="16">
        <v>15</v>
      </c>
      <c r="Q2587" s="9" t="s">
        <v>122</v>
      </c>
      <c r="R2587" s="9" t="s">
        <v>4</v>
      </c>
      <c r="S2587" s="84" t="s">
        <v>382</v>
      </c>
    </row>
    <row r="2588" spans="1:19" s="1" customFormat="1" x14ac:dyDescent="0.2">
      <c r="A2588" s="27" t="e">
        <f t="shared" si="40"/>
        <v>#VALUE!</v>
      </c>
      <c r="B2588" s="188" t="s">
        <v>147</v>
      </c>
      <c r="C2588" s="8">
        <v>1976</v>
      </c>
      <c r="D2588" s="9" t="s">
        <v>140</v>
      </c>
      <c r="E2588" s="133">
        <v>25</v>
      </c>
      <c r="F2588" s="138">
        <v>4.1805555555555561E-2</v>
      </c>
      <c r="G2588" s="134">
        <v>0.79180555555555554</v>
      </c>
      <c r="H2588" s="142" t="s">
        <v>620</v>
      </c>
      <c r="I2588" s="79" t="s">
        <v>145</v>
      </c>
      <c r="J2588" s="87">
        <v>4.5</v>
      </c>
      <c r="K2588" s="13">
        <v>4.0999999999999996</v>
      </c>
      <c r="L2588" s="13">
        <v>4.5</v>
      </c>
      <c r="M2588" s="13" t="s">
        <v>147</v>
      </c>
      <c r="N2588" s="119">
        <v>35.61</v>
      </c>
      <c r="O2588" s="119">
        <v>-90.48</v>
      </c>
      <c r="P2588" s="16">
        <v>15</v>
      </c>
      <c r="Q2588" s="9" t="s">
        <v>122</v>
      </c>
      <c r="R2588" s="9" t="s">
        <v>147</v>
      </c>
      <c r="S2588" s="32" t="s">
        <v>147</v>
      </c>
    </row>
    <row r="2589" spans="1:19" s="1" customFormat="1" x14ac:dyDescent="0.2">
      <c r="A2589" s="27" t="e">
        <f t="shared" si="40"/>
        <v>#VALUE!</v>
      </c>
      <c r="B2589" s="186" t="s">
        <v>147</v>
      </c>
      <c r="C2589" s="8">
        <v>1976</v>
      </c>
      <c r="D2589" s="9" t="s">
        <v>140</v>
      </c>
      <c r="E2589" s="133">
        <v>24</v>
      </c>
      <c r="F2589" s="138">
        <v>5.319444444444444E-2</v>
      </c>
      <c r="G2589" s="134">
        <v>0.80319444444444443</v>
      </c>
      <c r="H2589" s="142" t="s">
        <v>620</v>
      </c>
      <c r="I2589" s="79" t="s">
        <v>145</v>
      </c>
      <c r="J2589" s="87">
        <v>1.8</v>
      </c>
      <c r="K2589" s="13" t="s">
        <v>147</v>
      </c>
      <c r="L2589" s="13" t="s">
        <v>147</v>
      </c>
      <c r="M2589" s="13" t="s">
        <v>147</v>
      </c>
      <c r="N2589" s="119">
        <v>35.65</v>
      </c>
      <c r="O2589" s="119">
        <v>-90.46</v>
      </c>
      <c r="P2589" s="16">
        <v>15</v>
      </c>
      <c r="Q2589" s="9" t="s">
        <v>122</v>
      </c>
      <c r="R2589" s="9" t="s">
        <v>147</v>
      </c>
      <c r="S2589" s="32" t="s">
        <v>147</v>
      </c>
    </row>
    <row r="2590" spans="1:19" s="1" customFormat="1" x14ac:dyDescent="0.2">
      <c r="A2590" s="27" t="e">
        <f t="shared" si="40"/>
        <v>#VALUE!</v>
      </c>
      <c r="B2590" s="186" t="s">
        <v>147</v>
      </c>
      <c r="C2590" s="8">
        <v>1976</v>
      </c>
      <c r="D2590" s="9" t="s">
        <v>139</v>
      </c>
      <c r="E2590" s="133">
        <v>14</v>
      </c>
      <c r="F2590" s="138">
        <v>0.99159722222222213</v>
      </c>
      <c r="G2590" s="134">
        <v>0.74159722222222213</v>
      </c>
      <c r="H2590" s="142" t="s">
        <v>620</v>
      </c>
      <c r="I2590" s="79" t="s">
        <v>145</v>
      </c>
      <c r="J2590" s="87">
        <v>2.1</v>
      </c>
      <c r="K2590" s="13" t="s">
        <v>147</v>
      </c>
      <c r="L2590" s="13" t="s">
        <v>147</v>
      </c>
      <c r="M2590" s="13" t="s">
        <v>147</v>
      </c>
      <c r="N2590" s="119">
        <v>35.65</v>
      </c>
      <c r="O2590" s="119">
        <v>-90.47</v>
      </c>
      <c r="P2590" s="16">
        <v>15</v>
      </c>
      <c r="Q2590" s="9" t="s">
        <v>122</v>
      </c>
      <c r="R2590" s="9" t="s">
        <v>147</v>
      </c>
      <c r="S2590" s="32" t="s">
        <v>147</v>
      </c>
    </row>
    <row r="2591" spans="1:19" s="1" customFormat="1" x14ac:dyDescent="0.2">
      <c r="A2591" s="27" t="e">
        <f t="shared" si="40"/>
        <v>#VALUE!</v>
      </c>
      <c r="B2591" s="186" t="s">
        <v>147</v>
      </c>
      <c r="C2591" s="8">
        <v>1976</v>
      </c>
      <c r="D2591" s="9" t="s">
        <v>141</v>
      </c>
      <c r="E2591" s="133">
        <v>27</v>
      </c>
      <c r="F2591" s="138">
        <v>0.36651620370370369</v>
      </c>
      <c r="G2591" s="134">
        <v>0.15818287037037038</v>
      </c>
      <c r="H2591" s="142" t="s">
        <v>619</v>
      </c>
      <c r="I2591" s="79" t="s">
        <v>145</v>
      </c>
      <c r="J2591" s="87">
        <v>1.9</v>
      </c>
      <c r="K2591" s="13" t="s">
        <v>147</v>
      </c>
      <c r="L2591" s="13" t="s">
        <v>147</v>
      </c>
      <c r="M2591" s="13" t="s">
        <v>147</v>
      </c>
      <c r="N2591" s="119">
        <v>35.67</v>
      </c>
      <c r="O2591" s="119">
        <v>-90.42</v>
      </c>
      <c r="P2591" s="16">
        <v>5</v>
      </c>
      <c r="Q2591" s="9" t="s">
        <v>122</v>
      </c>
      <c r="R2591" s="9" t="s">
        <v>147</v>
      </c>
      <c r="S2591" s="32" t="s">
        <v>147</v>
      </c>
    </row>
    <row r="2592" spans="1:19" s="1" customFormat="1" x14ac:dyDescent="0.2">
      <c r="A2592" s="27" t="e">
        <f t="shared" si="40"/>
        <v>#VALUE!</v>
      </c>
      <c r="B2592" s="186" t="s">
        <v>147</v>
      </c>
      <c r="C2592" s="8">
        <v>1976</v>
      </c>
      <c r="D2592" s="9" t="s">
        <v>134</v>
      </c>
      <c r="E2592" s="133">
        <v>25</v>
      </c>
      <c r="F2592" s="138">
        <v>0.5881481481481482</v>
      </c>
      <c r="G2592" s="134">
        <v>0.37981481481481483</v>
      </c>
      <c r="H2592" s="142" t="s">
        <v>619</v>
      </c>
      <c r="I2592" s="79" t="s">
        <v>145</v>
      </c>
      <c r="J2592" s="87">
        <v>3.6</v>
      </c>
      <c r="K2592" s="13" t="s">
        <v>147</v>
      </c>
      <c r="L2592" s="13" t="s">
        <v>147</v>
      </c>
      <c r="M2592" s="13" t="s">
        <v>244</v>
      </c>
      <c r="N2592" s="119">
        <v>35.619999999999997</v>
      </c>
      <c r="O2592" s="119">
        <v>-90.45</v>
      </c>
      <c r="P2592" s="16">
        <v>5</v>
      </c>
      <c r="Q2592" s="9" t="s">
        <v>122</v>
      </c>
      <c r="R2592" s="9" t="s">
        <v>147</v>
      </c>
      <c r="S2592" s="32" t="s">
        <v>147</v>
      </c>
    </row>
    <row r="2593" spans="1:19" s="1" customFormat="1" x14ac:dyDescent="0.2">
      <c r="A2593" s="27" t="e">
        <f t="shared" si="40"/>
        <v>#VALUE!</v>
      </c>
      <c r="B2593" s="186" t="s">
        <v>147</v>
      </c>
      <c r="C2593" s="8">
        <v>1976</v>
      </c>
      <c r="D2593" s="9" t="s">
        <v>138</v>
      </c>
      <c r="E2593" s="133">
        <v>14</v>
      </c>
      <c r="F2593" s="138">
        <v>0.48594907407407412</v>
      </c>
      <c r="G2593" s="134">
        <v>0.23594907407407406</v>
      </c>
      <c r="H2593" s="142" t="s">
        <v>620</v>
      </c>
      <c r="I2593" s="79" t="s">
        <v>145</v>
      </c>
      <c r="J2593" s="87">
        <v>2.4</v>
      </c>
      <c r="K2593" s="13" t="s">
        <v>147</v>
      </c>
      <c r="L2593" s="13" t="s">
        <v>147</v>
      </c>
      <c r="M2593" s="13" t="s">
        <v>147</v>
      </c>
      <c r="N2593" s="119">
        <v>35.659999999999997</v>
      </c>
      <c r="O2593" s="119">
        <v>-90.46</v>
      </c>
      <c r="P2593" s="16">
        <v>5</v>
      </c>
      <c r="Q2593" s="9" t="s">
        <v>122</v>
      </c>
      <c r="R2593" s="9" t="s">
        <v>147</v>
      </c>
      <c r="S2593" s="32" t="s">
        <v>147</v>
      </c>
    </row>
    <row r="2594" spans="1:19" s="1" customFormat="1" x14ac:dyDescent="0.2">
      <c r="A2594" s="27" t="e">
        <f t="shared" si="40"/>
        <v>#VALUE!</v>
      </c>
      <c r="B2594" s="186" t="s">
        <v>147</v>
      </c>
      <c r="C2594" s="8">
        <v>1977</v>
      </c>
      <c r="D2594" s="9" t="s">
        <v>133</v>
      </c>
      <c r="E2594" s="133">
        <v>10</v>
      </c>
      <c r="F2594" s="138">
        <v>0.18148148148148147</v>
      </c>
      <c r="G2594" s="134">
        <v>0.93148148148148147</v>
      </c>
      <c r="H2594" s="142" t="s">
        <v>620</v>
      </c>
      <c r="I2594" s="79" t="s">
        <v>145</v>
      </c>
      <c r="J2594" s="87">
        <v>1.9</v>
      </c>
      <c r="K2594" s="13" t="s">
        <v>147</v>
      </c>
      <c r="L2594" s="13" t="s">
        <v>147</v>
      </c>
      <c r="M2594" s="13" t="s">
        <v>147</v>
      </c>
      <c r="N2594" s="119">
        <v>35.5</v>
      </c>
      <c r="O2594" s="119">
        <v>-90.48</v>
      </c>
      <c r="P2594" s="16">
        <v>5</v>
      </c>
      <c r="Q2594" s="9" t="s">
        <v>122</v>
      </c>
      <c r="R2594" s="9" t="s">
        <v>147</v>
      </c>
      <c r="S2594" s="32" t="s">
        <v>147</v>
      </c>
    </row>
    <row r="2595" spans="1:19" s="1" customFormat="1" x14ac:dyDescent="0.2">
      <c r="A2595" s="27" t="e">
        <f t="shared" si="40"/>
        <v>#VALUE!</v>
      </c>
      <c r="B2595" s="186" t="s">
        <v>147</v>
      </c>
      <c r="C2595" s="8">
        <v>1979</v>
      </c>
      <c r="D2595" s="9" t="s">
        <v>137</v>
      </c>
      <c r="E2595" s="133">
        <v>25</v>
      </c>
      <c r="F2595" s="138">
        <v>0.71612268518518529</v>
      </c>
      <c r="G2595" s="134">
        <v>0.50778935185185181</v>
      </c>
      <c r="H2595" s="142" t="s">
        <v>619</v>
      </c>
      <c r="I2595" s="79" t="s">
        <v>145</v>
      </c>
      <c r="J2595" s="87">
        <v>3.2</v>
      </c>
      <c r="K2595" s="13" t="s">
        <v>147</v>
      </c>
      <c r="L2595" s="13" t="s">
        <v>147</v>
      </c>
      <c r="M2595" s="13" t="s">
        <v>147</v>
      </c>
      <c r="N2595" s="119">
        <v>35.53</v>
      </c>
      <c r="O2595" s="119">
        <v>-90.43</v>
      </c>
      <c r="P2595" s="16">
        <v>10.8</v>
      </c>
      <c r="Q2595" s="9" t="s">
        <v>122</v>
      </c>
      <c r="R2595" s="9" t="s">
        <v>147</v>
      </c>
      <c r="S2595" s="32" t="s">
        <v>147</v>
      </c>
    </row>
    <row r="2596" spans="1:19" s="1" customFormat="1" x14ac:dyDescent="0.2">
      <c r="A2596" s="27" t="e">
        <f t="shared" si="40"/>
        <v>#VALUE!</v>
      </c>
      <c r="B2596" s="186" t="s">
        <v>147</v>
      </c>
      <c r="C2596" s="8">
        <v>1979</v>
      </c>
      <c r="D2596" s="9" t="s">
        <v>138</v>
      </c>
      <c r="E2596" s="133">
        <v>16</v>
      </c>
      <c r="F2596" s="138">
        <v>0.7590972222222222</v>
      </c>
      <c r="G2596" s="134">
        <v>0.5090972222222222</v>
      </c>
      <c r="H2596" s="142" t="s">
        <v>620</v>
      </c>
      <c r="I2596" s="79" t="s">
        <v>145</v>
      </c>
      <c r="J2596" s="87">
        <v>1.9</v>
      </c>
      <c r="K2596" s="13" t="s">
        <v>147</v>
      </c>
      <c r="L2596" s="13" t="s">
        <v>147</v>
      </c>
      <c r="M2596" s="13" t="s">
        <v>147</v>
      </c>
      <c r="N2596" s="119">
        <v>35.630000000000003</v>
      </c>
      <c r="O2596" s="119">
        <v>-90.5</v>
      </c>
      <c r="P2596" s="16">
        <v>17.8</v>
      </c>
      <c r="Q2596" s="9" t="s">
        <v>122</v>
      </c>
      <c r="R2596" s="9" t="s">
        <v>147</v>
      </c>
      <c r="S2596" s="32" t="s">
        <v>147</v>
      </c>
    </row>
    <row r="2597" spans="1:19" s="1" customFormat="1" x14ac:dyDescent="0.2">
      <c r="A2597" s="27" t="e">
        <f t="shared" si="40"/>
        <v>#VALUE!</v>
      </c>
      <c r="B2597" s="186" t="s">
        <v>147</v>
      </c>
      <c r="C2597" s="8">
        <v>1979</v>
      </c>
      <c r="D2597" s="9" t="s">
        <v>131</v>
      </c>
      <c r="E2597" s="133">
        <v>13</v>
      </c>
      <c r="F2597" s="138">
        <v>0.3107523148148148</v>
      </c>
      <c r="G2597" s="134">
        <v>6.0752314814814821E-2</v>
      </c>
      <c r="H2597" s="142" t="s">
        <v>620</v>
      </c>
      <c r="I2597" s="79" t="s">
        <v>145</v>
      </c>
      <c r="J2597" s="87">
        <v>2.1</v>
      </c>
      <c r="K2597" s="13" t="s">
        <v>147</v>
      </c>
      <c r="L2597" s="13" t="s">
        <v>147</v>
      </c>
      <c r="M2597" s="13" t="s">
        <v>147</v>
      </c>
      <c r="N2597" s="119">
        <v>35.58</v>
      </c>
      <c r="O2597" s="119">
        <v>-90.43</v>
      </c>
      <c r="P2597" s="16">
        <v>12.6</v>
      </c>
      <c r="Q2597" s="9" t="s">
        <v>122</v>
      </c>
      <c r="R2597" s="9" t="s">
        <v>147</v>
      </c>
      <c r="S2597" s="32" t="s">
        <v>147</v>
      </c>
    </row>
    <row r="2598" spans="1:19" s="1" customFormat="1" x14ac:dyDescent="0.2">
      <c r="A2598" s="27" t="e">
        <f t="shared" si="40"/>
        <v>#VALUE!</v>
      </c>
      <c r="B2598" s="186" t="s">
        <v>147</v>
      </c>
      <c r="C2598" s="8">
        <v>1980</v>
      </c>
      <c r="D2598" s="9" t="s">
        <v>134</v>
      </c>
      <c r="E2598" s="133">
        <v>23</v>
      </c>
      <c r="F2598" s="138">
        <v>1.8032407407407407E-2</v>
      </c>
      <c r="G2598" s="134">
        <v>0.80969907407407404</v>
      </c>
      <c r="H2598" s="142" t="s">
        <v>619</v>
      </c>
      <c r="I2598" s="79" t="s">
        <v>145</v>
      </c>
      <c r="J2598" s="87">
        <v>1.9</v>
      </c>
      <c r="K2598" s="13" t="s">
        <v>147</v>
      </c>
      <c r="L2598" s="13" t="s">
        <v>147</v>
      </c>
      <c r="M2598" s="13" t="s">
        <v>147</v>
      </c>
      <c r="N2598" s="119">
        <v>35.6</v>
      </c>
      <c r="O2598" s="119">
        <v>-90.4</v>
      </c>
      <c r="P2598" s="16">
        <v>3.8</v>
      </c>
      <c r="Q2598" s="9" t="s">
        <v>121</v>
      </c>
      <c r="R2598" s="9" t="s">
        <v>147</v>
      </c>
      <c r="S2598" s="32" t="s">
        <v>147</v>
      </c>
    </row>
    <row r="2599" spans="1:19" s="1" customFormat="1" x14ac:dyDescent="0.2">
      <c r="A2599" s="27" t="e">
        <f t="shared" si="40"/>
        <v>#VALUE!</v>
      </c>
      <c r="B2599" s="186" t="s">
        <v>147</v>
      </c>
      <c r="C2599" s="8">
        <v>1980</v>
      </c>
      <c r="D2599" s="9" t="s">
        <v>136</v>
      </c>
      <c r="E2599" s="133">
        <v>26</v>
      </c>
      <c r="F2599" s="138">
        <v>0.18108796296296295</v>
      </c>
      <c r="G2599" s="134">
        <v>0.93108796296296292</v>
      </c>
      <c r="H2599" s="142" t="s">
        <v>620</v>
      </c>
      <c r="I2599" s="79" t="s">
        <v>145</v>
      </c>
      <c r="J2599" s="87">
        <v>2.1</v>
      </c>
      <c r="K2599" s="13" t="s">
        <v>147</v>
      </c>
      <c r="L2599" s="13" t="s">
        <v>147</v>
      </c>
      <c r="M2599" s="13" t="s">
        <v>147</v>
      </c>
      <c r="N2599" s="119">
        <v>35.520000000000003</v>
      </c>
      <c r="O2599" s="119">
        <v>-90.44</v>
      </c>
      <c r="P2599" s="16">
        <v>10.9</v>
      </c>
      <c r="Q2599" s="9" t="s">
        <v>122</v>
      </c>
      <c r="R2599" s="9" t="s">
        <v>147</v>
      </c>
      <c r="S2599" s="32" t="s">
        <v>147</v>
      </c>
    </row>
    <row r="2600" spans="1:19" s="1" customFormat="1" x14ac:dyDescent="0.2">
      <c r="A2600" s="27" t="e">
        <f t="shared" si="40"/>
        <v>#VALUE!</v>
      </c>
      <c r="B2600" s="186" t="s">
        <v>147</v>
      </c>
      <c r="C2600" s="8">
        <v>1981</v>
      </c>
      <c r="D2600" s="9" t="s">
        <v>133</v>
      </c>
      <c r="E2600" s="133">
        <v>7</v>
      </c>
      <c r="F2600" s="138">
        <v>0.29509259259259263</v>
      </c>
      <c r="G2600" s="134">
        <v>4.5092592592592594E-2</v>
      </c>
      <c r="H2600" s="142" t="s">
        <v>620</v>
      </c>
      <c r="I2600" s="79" t="s">
        <v>145</v>
      </c>
      <c r="J2600" s="87">
        <v>1.9</v>
      </c>
      <c r="K2600" s="13" t="s">
        <v>147</v>
      </c>
      <c r="L2600" s="13" t="s">
        <v>147</v>
      </c>
      <c r="M2600" s="13" t="s">
        <v>147</v>
      </c>
      <c r="N2600" s="119">
        <v>35.69</v>
      </c>
      <c r="O2600" s="119">
        <v>-90.33</v>
      </c>
      <c r="P2600" s="16">
        <v>5</v>
      </c>
      <c r="Q2600" s="9" t="s">
        <v>122</v>
      </c>
      <c r="R2600" s="9" t="s">
        <v>147</v>
      </c>
      <c r="S2600" s="32" t="s">
        <v>147</v>
      </c>
    </row>
    <row r="2601" spans="1:19" s="1" customFormat="1" x14ac:dyDescent="0.2">
      <c r="A2601" s="27" t="e">
        <f t="shared" si="40"/>
        <v>#VALUE!</v>
      </c>
      <c r="B2601" s="186" t="s">
        <v>147</v>
      </c>
      <c r="C2601" s="8">
        <v>1981</v>
      </c>
      <c r="D2601" s="9" t="s">
        <v>131</v>
      </c>
      <c r="E2601" s="133">
        <v>30</v>
      </c>
      <c r="F2601" s="138">
        <v>0.38678240740740738</v>
      </c>
      <c r="G2601" s="134">
        <v>0.13678240740740738</v>
      </c>
      <c r="H2601" s="142" t="s">
        <v>620</v>
      </c>
      <c r="I2601" s="79" t="s">
        <v>145</v>
      </c>
      <c r="J2601" s="87">
        <v>1.8</v>
      </c>
      <c r="K2601" s="13" t="s">
        <v>147</v>
      </c>
      <c r="L2601" s="13" t="s">
        <v>147</v>
      </c>
      <c r="M2601" s="13" t="s">
        <v>147</v>
      </c>
      <c r="N2601" s="119">
        <v>35.630000000000003</v>
      </c>
      <c r="O2601" s="119">
        <v>-90.29</v>
      </c>
      <c r="P2601" s="16">
        <v>12.7</v>
      </c>
      <c r="Q2601" s="9" t="s">
        <v>122</v>
      </c>
      <c r="R2601" s="9" t="s">
        <v>147</v>
      </c>
      <c r="S2601" s="32" t="s">
        <v>147</v>
      </c>
    </row>
    <row r="2602" spans="1:19" s="1" customFormat="1" x14ac:dyDescent="0.2">
      <c r="A2602" s="27" t="e">
        <f t="shared" si="40"/>
        <v>#VALUE!</v>
      </c>
      <c r="B2602" s="186" t="s">
        <v>147</v>
      </c>
      <c r="C2602" s="8">
        <v>1983</v>
      </c>
      <c r="D2602" s="9" t="s">
        <v>134</v>
      </c>
      <c r="E2602" s="133">
        <v>24</v>
      </c>
      <c r="F2602" s="134">
        <v>0.20715277777777777</v>
      </c>
      <c r="G2602" s="81">
        <v>0.99881944444444448</v>
      </c>
      <c r="H2602" s="142" t="s">
        <v>619</v>
      </c>
      <c r="I2602" s="79" t="s">
        <v>145</v>
      </c>
      <c r="J2602" s="87">
        <v>2.7</v>
      </c>
      <c r="K2602" s="87" t="s">
        <v>147</v>
      </c>
      <c r="L2602" s="87" t="s">
        <v>147</v>
      </c>
      <c r="M2602" s="87" t="s">
        <v>147</v>
      </c>
      <c r="N2602" s="139">
        <v>35.65</v>
      </c>
      <c r="O2602" s="139">
        <v>-90.43</v>
      </c>
      <c r="P2602" s="136">
        <v>11.2</v>
      </c>
      <c r="Q2602" s="9" t="s">
        <v>122</v>
      </c>
      <c r="R2602" s="9" t="s">
        <v>4</v>
      </c>
      <c r="S2602" s="32" t="s">
        <v>147</v>
      </c>
    </row>
    <row r="2603" spans="1:19" s="1" customFormat="1" x14ac:dyDescent="0.2">
      <c r="A2603" s="27" t="e">
        <f t="shared" si="40"/>
        <v>#VALUE!</v>
      </c>
      <c r="B2603" s="186" t="s">
        <v>147</v>
      </c>
      <c r="C2603" s="8">
        <v>1983</v>
      </c>
      <c r="D2603" s="9" t="s">
        <v>134</v>
      </c>
      <c r="E2603" s="133">
        <v>25</v>
      </c>
      <c r="F2603" s="134">
        <v>0.2071412037037037</v>
      </c>
      <c r="G2603" s="81">
        <v>0.99880787037037033</v>
      </c>
      <c r="H2603" s="142" t="s">
        <v>619</v>
      </c>
      <c r="I2603" s="79" t="s">
        <v>145</v>
      </c>
      <c r="J2603" s="87">
        <v>2.6</v>
      </c>
      <c r="K2603" s="87" t="s">
        <v>147</v>
      </c>
      <c r="L2603" s="87" t="s">
        <v>147</v>
      </c>
      <c r="M2603" s="87" t="s">
        <v>147</v>
      </c>
      <c r="N2603" s="139">
        <v>35.600999999999999</v>
      </c>
      <c r="O2603" s="139">
        <v>-90.412000000000006</v>
      </c>
      <c r="P2603" s="136">
        <v>1.6</v>
      </c>
      <c r="Q2603" s="9" t="s">
        <v>1</v>
      </c>
      <c r="R2603" s="9" t="s">
        <v>4</v>
      </c>
      <c r="S2603" s="32" t="s">
        <v>147</v>
      </c>
    </row>
    <row r="2604" spans="1:19" s="1" customFormat="1" x14ac:dyDescent="0.2">
      <c r="A2604" s="27" t="e">
        <f t="shared" si="40"/>
        <v>#VALUE!</v>
      </c>
      <c r="B2604" s="186" t="s">
        <v>147</v>
      </c>
      <c r="C2604" s="8">
        <v>1984</v>
      </c>
      <c r="D2604" s="9" t="s">
        <v>142</v>
      </c>
      <c r="E2604" s="133">
        <v>17</v>
      </c>
      <c r="F2604" s="134">
        <v>0.57673611111111112</v>
      </c>
      <c r="G2604" s="81">
        <v>0.3684027777777778</v>
      </c>
      <c r="H2604" s="81" t="s">
        <v>619</v>
      </c>
      <c r="I2604" s="79" t="s">
        <v>145</v>
      </c>
      <c r="J2604" s="87">
        <v>1.8</v>
      </c>
      <c r="K2604" s="87" t="s">
        <v>147</v>
      </c>
      <c r="L2604" s="87" t="s">
        <v>147</v>
      </c>
      <c r="M2604" s="87" t="s">
        <v>147</v>
      </c>
      <c r="N2604" s="139">
        <v>35.603000000000002</v>
      </c>
      <c r="O2604" s="139">
        <v>-90.361999999999995</v>
      </c>
      <c r="P2604" s="136">
        <v>9.5</v>
      </c>
      <c r="Q2604" s="9" t="s">
        <v>1</v>
      </c>
      <c r="R2604" s="8" t="s">
        <v>4</v>
      </c>
      <c r="S2604" s="32" t="s">
        <v>147</v>
      </c>
    </row>
    <row r="2605" spans="1:19" s="1" customFormat="1" x14ac:dyDescent="0.2">
      <c r="A2605" s="27" t="e">
        <f t="shared" si="40"/>
        <v>#VALUE!</v>
      </c>
      <c r="B2605" s="186" t="s">
        <v>147</v>
      </c>
      <c r="C2605" s="8">
        <v>1985</v>
      </c>
      <c r="D2605" s="9" t="s">
        <v>141</v>
      </c>
      <c r="E2605" s="133">
        <v>9</v>
      </c>
      <c r="F2605" s="134">
        <v>3.0497685185185183E-2</v>
      </c>
      <c r="G2605" s="81">
        <v>0.82216435185185188</v>
      </c>
      <c r="H2605" s="81" t="s">
        <v>619</v>
      </c>
      <c r="I2605" s="79" t="s">
        <v>145</v>
      </c>
      <c r="J2605" s="87">
        <v>1.7</v>
      </c>
      <c r="K2605" s="87" t="s">
        <v>147</v>
      </c>
      <c r="L2605" s="87" t="s">
        <v>147</v>
      </c>
      <c r="M2605" s="87" t="s">
        <v>147</v>
      </c>
      <c r="N2605" s="139">
        <v>35.6</v>
      </c>
      <c r="O2605" s="139">
        <v>-90.516999999999996</v>
      </c>
      <c r="P2605" s="136">
        <v>5</v>
      </c>
      <c r="Q2605" s="9" t="s">
        <v>1</v>
      </c>
      <c r="R2605" s="8" t="s">
        <v>36</v>
      </c>
      <c r="S2605" s="32" t="s">
        <v>147</v>
      </c>
    </row>
    <row r="2606" spans="1:19" s="1" customFormat="1" x14ac:dyDescent="0.2">
      <c r="A2606" s="27" t="e">
        <f t="shared" si="40"/>
        <v>#VALUE!</v>
      </c>
      <c r="B2606" s="186" t="s">
        <v>147</v>
      </c>
      <c r="C2606" s="8">
        <v>1987</v>
      </c>
      <c r="D2606" s="9" t="s">
        <v>140</v>
      </c>
      <c r="E2606" s="133">
        <v>3</v>
      </c>
      <c r="F2606" s="134">
        <v>0.30304398148148148</v>
      </c>
      <c r="G2606" s="81">
        <v>5.3043981481481484E-2</v>
      </c>
      <c r="H2606" s="81" t="s">
        <v>620</v>
      </c>
      <c r="I2606" s="79" t="s">
        <v>145</v>
      </c>
      <c r="J2606" s="87">
        <v>2.2000000000000002</v>
      </c>
      <c r="K2606" s="87" t="s">
        <v>147</v>
      </c>
      <c r="L2606" s="87" t="s">
        <v>147</v>
      </c>
      <c r="M2606" s="87" t="s">
        <v>147</v>
      </c>
      <c r="N2606" s="139">
        <v>35.502000000000002</v>
      </c>
      <c r="O2606" s="139">
        <v>-90.79</v>
      </c>
      <c r="P2606" s="136">
        <v>2.9</v>
      </c>
      <c r="Q2606" s="9" t="s">
        <v>1</v>
      </c>
      <c r="R2606" s="8" t="s">
        <v>53</v>
      </c>
      <c r="S2606" s="32" t="s">
        <v>147</v>
      </c>
    </row>
    <row r="2607" spans="1:19" s="1" customFormat="1" x14ac:dyDescent="0.2">
      <c r="A2607" s="27" t="e">
        <f t="shared" si="40"/>
        <v>#VALUE!</v>
      </c>
      <c r="B2607" s="186" t="s">
        <v>147</v>
      </c>
      <c r="C2607" s="8">
        <v>1987</v>
      </c>
      <c r="D2607" s="9" t="s">
        <v>140</v>
      </c>
      <c r="E2607" s="133">
        <v>3</v>
      </c>
      <c r="F2607" s="134">
        <v>0.50936342592592598</v>
      </c>
      <c r="G2607" s="81">
        <v>0.25936342592592593</v>
      </c>
      <c r="H2607" s="81" t="s">
        <v>620</v>
      </c>
      <c r="I2607" s="79" t="s">
        <v>145</v>
      </c>
      <c r="J2607" s="87">
        <v>2.4</v>
      </c>
      <c r="K2607" s="87" t="s">
        <v>147</v>
      </c>
      <c r="L2607" s="87" t="s">
        <v>147</v>
      </c>
      <c r="M2607" s="87" t="s">
        <v>147</v>
      </c>
      <c r="N2607" s="139">
        <v>35.494</v>
      </c>
      <c r="O2607" s="139">
        <v>-90.76</v>
      </c>
      <c r="P2607" s="136">
        <v>5.3</v>
      </c>
      <c r="Q2607" s="9" t="s">
        <v>1</v>
      </c>
      <c r="R2607" s="8" t="s">
        <v>53</v>
      </c>
      <c r="S2607" s="32" t="s">
        <v>147</v>
      </c>
    </row>
    <row r="2608" spans="1:19" s="1" customFormat="1" ht="90" x14ac:dyDescent="0.2">
      <c r="A2608" s="27" t="e">
        <f t="shared" si="40"/>
        <v>#VALUE!</v>
      </c>
      <c r="B2608" s="188" t="s">
        <v>147</v>
      </c>
      <c r="C2608" s="8">
        <v>1987</v>
      </c>
      <c r="D2608" s="9" t="s">
        <v>140</v>
      </c>
      <c r="E2608" s="133">
        <v>13</v>
      </c>
      <c r="F2608" s="134">
        <v>0.56785879629629632</v>
      </c>
      <c r="G2608" s="81">
        <v>0.31785879629629626</v>
      </c>
      <c r="H2608" s="81" t="s">
        <v>620</v>
      </c>
      <c r="I2608" s="79" t="s">
        <v>145</v>
      </c>
      <c r="J2608" s="87">
        <v>1.7</v>
      </c>
      <c r="K2608" s="140" t="s">
        <v>147</v>
      </c>
      <c r="L2608" s="140" t="s">
        <v>147</v>
      </c>
      <c r="M2608" s="140" t="s">
        <v>147</v>
      </c>
      <c r="N2608" s="139">
        <v>35.51</v>
      </c>
      <c r="O2608" s="139">
        <v>-91.03</v>
      </c>
      <c r="P2608" s="136">
        <v>4.5999999999999996</v>
      </c>
      <c r="Q2608" s="12" t="s">
        <v>423</v>
      </c>
      <c r="R2608" s="109" t="s">
        <v>518</v>
      </c>
      <c r="S2608" s="131" t="s">
        <v>579</v>
      </c>
    </row>
    <row r="2609" spans="1:19" s="1" customFormat="1" x14ac:dyDescent="0.2">
      <c r="A2609" s="27" t="e">
        <f t="shared" si="40"/>
        <v>#VALUE!</v>
      </c>
      <c r="B2609" s="186" t="s">
        <v>147</v>
      </c>
      <c r="C2609" s="8">
        <v>1987</v>
      </c>
      <c r="D2609" s="9" t="s">
        <v>135</v>
      </c>
      <c r="E2609" s="133">
        <v>28</v>
      </c>
      <c r="F2609" s="134">
        <v>0.90545138888888888</v>
      </c>
      <c r="G2609" s="81">
        <v>0.6971180555555555</v>
      </c>
      <c r="H2609" s="81" t="s">
        <v>619</v>
      </c>
      <c r="I2609" s="79" t="s">
        <v>145</v>
      </c>
      <c r="J2609" s="87">
        <v>1.7</v>
      </c>
      <c r="K2609" s="87" t="s">
        <v>147</v>
      </c>
      <c r="L2609" s="87" t="s">
        <v>147</v>
      </c>
      <c r="M2609" s="87" t="s">
        <v>147</v>
      </c>
      <c r="N2609" s="139">
        <v>35.673000000000002</v>
      </c>
      <c r="O2609" s="139">
        <v>-90.411000000000001</v>
      </c>
      <c r="P2609" s="136">
        <v>9.3000000000000007</v>
      </c>
      <c r="Q2609" s="9" t="s">
        <v>1</v>
      </c>
      <c r="R2609" s="8" t="s">
        <v>4</v>
      </c>
      <c r="S2609" s="32" t="s">
        <v>147</v>
      </c>
    </row>
    <row r="2610" spans="1:19" s="1" customFormat="1" x14ac:dyDescent="0.2">
      <c r="A2610" s="27" t="e">
        <f t="shared" si="40"/>
        <v>#VALUE!</v>
      </c>
      <c r="B2610" s="186" t="s">
        <v>147</v>
      </c>
      <c r="C2610" s="8">
        <v>1987</v>
      </c>
      <c r="D2610" s="9" t="s">
        <v>142</v>
      </c>
      <c r="E2610" s="133">
        <v>6</v>
      </c>
      <c r="F2610" s="134">
        <v>0.40688657407407408</v>
      </c>
      <c r="G2610" s="81">
        <v>0.19855324074074074</v>
      </c>
      <c r="H2610" s="81" t="s">
        <v>619</v>
      </c>
      <c r="I2610" s="79" t="s">
        <v>145</v>
      </c>
      <c r="J2610" s="87">
        <v>1</v>
      </c>
      <c r="K2610" s="87" t="s">
        <v>147</v>
      </c>
      <c r="L2610" s="87" t="s">
        <v>147</v>
      </c>
      <c r="M2610" s="87" t="s">
        <v>147</v>
      </c>
      <c r="N2610" s="139">
        <v>35.476999999999997</v>
      </c>
      <c r="O2610" s="139">
        <v>-90.811999999999998</v>
      </c>
      <c r="P2610" s="136">
        <v>10.4</v>
      </c>
      <c r="Q2610" s="9" t="s">
        <v>1</v>
      </c>
      <c r="R2610" s="8" t="s">
        <v>53</v>
      </c>
      <c r="S2610" s="32" t="s">
        <v>147</v>
      </c>
    </row>
    <row r="2611" spans="1:19" s="1" customFormat="1" x14ac:dyDescent="0.2">
      <c r="A2611" s="27" t="e">
        <f t="shared" si="40"/>
        <v>#VALUE!</v>
      </c>
      <c r="B2611" s="186" t="s">
        <v>147</v>
      </c>
      <c r="C2611" s="8">
        <v>1987</v>
      </c>
      <c r="D2611" s="9" t="s">
        <v>142</v>
      </c>
      <c r="E2611" s="133">
        <v>7</v>
      </c>
      <c r="F2611" s="134">
        <v>0.25429398148148147</v>
      </c>
      <c r="G2611" s="81">
        <v>4.5960648148148146E-2</v>
      </c>
      <c r="H2611" s="81" t="s">
        <v>619</v>
      </c>
      <c r="I2611" s="79" t="s">
        <v>145</v>
      </c>
      <c r="J2611" s="87">
        <v>1.6</v>
      </c>
      <c r="K2611" s="87" t="s">
        <v>147</v>
      </c>
      <c r="L2611" s="87" t="s">
        <v>147</v>
      </c>
      <c r="M2611" s="87" t="s">
        <v>147</v>
      </c>
      <c r="N2611" s="139">
        <v>35.457000000000001</v>
      </c>
      <c r="O2611" s="139">
        <v>-90.804000000000002</v>
      </c>
      <c r="P2611" s="136">
        <v>2</v>
      </c>
      <c r="Q2611" s="9" t="s">
        <v>1</v>
      </c>
      <c r="R2611" s="8" t="s">
        <v>53</v>
      </c>
      <c r="S2611" s="32" t="s">
        <v>147</v>
      </c>
    </row>
    <row r="2612" spans="1:19" s="1" customFormat="1" x14ac:dyDescent="0.2">
      <c r="A2612" s="27" t="e">
        <f t="shared" si="40"/>
        <v>#VALUE!</v>
      </c>
      <c r="B2612" s="186" t="s">
        <v>147</v>
      </c>
      <c r="C2612" s="8">
        <v>1987</v>
      </c>
      <c r="D2612" s="9" t="s">
        <v>134</v>
      </c>
      <c r="E2612" s="133">
        <v>7</v>
      </c>
      <c r="F2612" s="134">
        <v>0.63413194444444443</v>
      </c>
      <c r="G2612" s="81">
        <v>0.42579861111111111</v>
      </c>
      <c r="H2612" s="81" t="s">
        <v>619</v>
      </c>
      <c r="I2612" s="79" t="s">
        <v>145</v>
      </c>
      <c r="J2612" s="87">
        <v>1.7</v>
      </c>
      <c r="K2612" s="87" t="s">
        <v>147</v>
      </c>
      <c r="L2612" s="87" t="s">
        <v>147</v>
      </c>
      <c r="M2612" s="87" t="s">
        <v>147</v>
      </c>
      <c r="N2612" s="139">
        <v>35.655000000000001</v>
      </c>
      <c r="O2612" s="139">
        <v>-90.363</v>
      </c>
      <c r="P2612" s="136">
        <v>5.4</v>
      </c>
      <c r="Q2612" s="9" t="s">
        <v>1</v>
      </c>
      <c r="R2612" s="8" t="s">
        <v>4</v>
      </c>
      <c r="S2612" s="32" t="s">
        <v>147</v>
      </c>
    </row>
    <row r="2613" spans="1:19" s="1" customFormat="1" x14ac:dyDescent="0.2">
      <c r="A2613" s="27" t="e">
        <f t="shared" si="40"/>
        <v>#VALUE!</v>
      </c>
      <c r="B2613" s="186" t="s">
        <v>147</v>
      </c>
      <c r="C2613" s="8">
        <v>1987</v>
      </c>
      <c r="D2613" s="9" t="s">
        <v>134</v>
      </c>
      <c r="E2613" s="133">
        <v>18</v>
      </c>
      <c r="F2613" s="134">
        <v>0.60211805555555553</v>
      </c>
      <c r="G2613" s="81">
        <v>0.39378472222222222</v>
      </c>
      <c r="H2613" s="81" t="s">
        <v>619</v>
      </c>
      <c r="I2613" s="79" t="s">
        <v>145</v>
      </c>
      <c r="J2613" s="87">
        <v>1.3</v>
      </c>
      <c r="K2613" s="87" t="s">
        <v>147</v>
      </c>
      <c r="L2613" s="87" t="s">
        <v>147</v>
      </c>
      <c r="M2613" s="87" t="s">
        <v>147</v>
      </c>
      <c r="N2613" s="139">
        <v>35.542999999999999</v>
      </c>
      <c r="O2613" s="139">
        <v>-90.852999999999994</v>
      </c>
      <c r="P2613" s="136">
        <v>2</v>
      </c>
      <c r="Q2613" s="9" t="s">
        <v>1</v>
      </c>
      <c r="R2613" s="8" t="s">
        <v>57</v>
      </c>
      <c r="S2613" s="32" t="s">
        <v>147</v>
      </c>
    </row>
    <row r="2614" spans="1:19" s="1" customFormat="1" x14ac:dyDescent="0.2">
      <c r="A2614" s="27" t="e">
        <f t="shared" si="40"/>
        <v>#VALUE!</v>
      </c>
      <c r="B2614" s="186" t="s">
        <v>147</v>
      </c>
      <c r="C2614" s="8">
        <v>1987</v>
      </c>
      <c r="D2614" s="9" t="s">
        <v>131</v>
      </c>
      <c r="E2614" s="133">
        <v>5</v>
      </c>
      <c r="F2614" s="21">
        <v>0.37957175925925929</v>
      </c>
      <c r="G2614" s="22">
        <v>0.12957175925925926</v>
      </c>
      <c r="H2614" s="22" t="s">
        <v>620</v>
      </c>
      <c r="I2614" s="9" t="s">
        <v>145</v>
      </c>
      <c r="J2614" s="13">
        <v>0.9</v>
      </c>
      <c r="K2614" s="13" t="s">
        <v>147</v>
      </c>
      <c r="L2614" s="13" t="s">
        <v>147</v>
      </c>
      <c r="M2614" s="13" t="s">
        <v>147</v>
      </c>
      <c r="N2614" s="119">
        <v>35.584000000000003</v>
      </c>
      <c r="O2614" s="119">
        <v>-90.539000000000001</v>
      </c>
      <c r="P2614" s="16">
        <v>18.8</v>
      </c>
      <c r="Q2614" s="9" t="s">
        <v>1</v>
      </c>
      <c r="R2614" s="8" t="s">
        <v>36</v>
      </c>
      <c r="S2614" s="32" t="s">
        <v>147</v>
      </c>
    </row>
    <row r="2615" spans="1:19" s="1" customFormat="1" x14ac:dyDescent="0.2">
      <c r="A2615" s="27" t="e">
        <f t="shared" si="40"/>
        <v>#VALUE!</v>
      </c>
      <c r="B2615" s="186" t="s">
        <v>147</v>
      </c>
      <c r="C2615" s="8">
        <v>1987</v>
      </c>
      <c r="D2615" s="9" t="s">
        <v>131</v>
      </c>
      <c r="E2615" s="133">
        <v>11</v>
      </c>
      <c r="F2615" s="21">
        <v>0.74513888888888891</v>
      </c>
      <c r="G2615" s="22">
        <v>0.49513888888888885</v>
      </c>
      <c r="H2615" s="22" t="s">
        <v>620</v>
      </c>
      <c r="I2615" s="9" t="s">
        <v>145</v>
      </c>
      <c r="J2615" s="13">
        <v>1.6</v>
      </c>
      <c r="K2615" s="13" t="s">
        <v>147</v>
      </c>
      <c r="L2615" s="13" t="s">
        <v>147</v>
      </c>
      <c r="M2615" s="13" t="s">
        <v>147</v>
      </c>
      <c r="N2615" s="119">
        <v>35.591000000000001</v>
      </c>
      <c r="O2615" s="119">
        <v>-90.525000000000006</v>
      </c>
      <c r="P2615" s="16">
        <v>14.4</v>
      </c>
      <c r="Q2615" s="9" t="s">
        <v>1</v>
      </c>
      <c r="R2615" s="8" t="s">
        <v>36</v>
      </c>
      <c r="S2615" s="32" t="s">
        <v>147</v>
      </c>
    </row>
    <row r="2616" spans="1:19" s="1" customFormat="1" x14ac:dyDescent="0.2">
      <c r="A2616" s="27" t="e">
        <f t="shared" si="40"/>
        <v>#VALUE!</v>
      </c>
      <c r="B2616" s="186" t="s">
        <v>147</v>
      </c>
      <c r="C2616" s="8">
        <v>1987</v>
      </c>
      <c r="D2616" s="9" t="s">
        <v>131</v>
      </c>
      <c r="E2616" s="133">
        <v>29</v>
      </c>
      <c r="F2616" s="21">
        <v>0.71155092592592595</v>
      </c>
      <c r="G2616" s="22">
        <v>0.46155092592592589</v>
      </c>
      <c r="H2616" s="22" t="s">
        <v>620</v>
      </c>
      <c r="I2616" s="9" t="s">
        <v>145</v>
      </c>
      <c r="J2616" s="13">
        <v>2.1</v>
      </c>
      <c r="K2616" s="13" t="s">
        <v>147</v>
      </c>
      <c r="L2616" s="13" t="s">
        <v>147</v>
      </c>
      <c r="M2616" s="13" t="s">
        <v>147</v>
      </c>
      <c r="N2616" s="119">
        <v>35.631</v>
      </c>
      <c r="O2616" s="119">
        <v>-90.384</v>
      </c>
      <c r="P2616" s="16">
        <v>14.1</v>
      </c>
      <c r="Q2616" s="9" t="s">
        <v>1</v>
      </c>
      <c r="R2616" s="8" t="s">
        <v>4</v>
      </c>
      <c r="S2616" s="32" t="s">
        <v>147</v>
      </c>
    </row>
    <row r="2617" spans="1:19" s="1" customFormat="1" x14ac:dyDescent="0.2">
      <c r="A2617" s="27" t="e">
        <f t="shared" si="40"/>
        <v>#VALUE!</v>
      </c>
      <c r="B2617" s="186" t="s">
        <v>147</v>
      </c>
      <c r="C2617" s="8">
        <v>1988</v>
      </c>
      <c r="D2617" s="9" t="s">
        <v>132</v>
      </c>
      <c r="E2617" s="133">
        <v>30</v>
      </c>
      <c r="F2617" s="21">
        <v>8.8425925925925911E-3</v>
      </c>
      <c r="G2617" s="22">
        <v>0.75884259259259268</v>
      </c>
      <c r="H2617" s="22" t="s">
        <v>620</v>
      </c>
      <c r="I2617" s="9" t="s">
        <v>145</v>
      </c>
      <c r="J2617" s="13">
        <v>3.3</v>
      </c>
      <c r="K2617" s="13" t="s">
        <v>147</v>
      </c>
      <c r="L2617" s="13">
        <v>3.5</v>
      </c>
      <c r="M2617" s="13" t="s">
        <v>147</v>
      </c>
      <c r="N2617" s="119">
        <v>35.664000000000001</v>
      </c>
      <c r="O2617" s="119">
        <v>-90.44</v>
      </c>
      <c r="P2617" s="16">
        <v>15.4</v>
      </c>
      <c r="Q2617" s="9" t="s">
        <v>1</v>
      </c>
      <c r="R2617" s="8" t="s">
        <v>4</v>
      </c>
      <c r="S2617" s="32" t="s">
        <v>147</v>
      </c>
    </row>
    <row r="2618" spans="1:19" s="1" customFormat="1" x14ac:dyDescent="0.2">
      <c r="A2618" s="27" t="e">
        <f t="shared" si="40"/>
        <v>#VALUE!</v>
      </c>
      <c r="B2618" s="186" t="s">
        <v>147</v>
      </c>
      <c r="C2618" s="8">
        <v>1988</v>
      </c>
      <c r="D2618" s="9" t="s">
        <v>141</v>
      </c>
      <c r="E2618" s="8">
        <v>2</v>
      </c>
      <c r="F2618" s="21">
        <v>0.57221064814814815</v>
      </c>
      <c r="G2618" s="22">
        <v>0.36387731481481483</v>
      </c>
      <c r="H2618" s="22" t="s">
        <v>619</v>
      </c>
      <c r="I2618" s="9" t="s">
        <v>145</v>
      </c>
      <c r="J2618" s="13">
        <v>2.7</v>
      </c>
      <c r="K2618" s="13" t="s">
        <v>147</v>
      </c>
      <c r="L2618" s="13" t="s">
        <v>147</v>
      </c>
      <c r="M2618" s="13" t="s">
        <v>147</v>
      </c>
      <c r="N2618" s="119">
        <v>35.665999999999997</v>
      </c>
      <c r="O2618" s="119">
        <v>-90.350999999999999</v>
      </c>
      <c r="P2618" s="16">
        <v>7.6</v>
      </c>
      <c r="Q2618" s="9" t="s">
        <v>1</v>
      </c>
      <c r="R2618" s="8" t="s">
        <v>4</v>
      </c>
      <c r="S2618" s="32" t="s">
        <v>147</v>
      </c>
    </row>
    <row r="2619" spans="1:19" s="1" customFormat="1" x14ac:dyDescent="0.2">
      <c r="A2619" s="27" t="e">
        <f t="shared" si="40"/>
        <v>#VALUE!</v>
      </c>
      <c r="B2619" s="186" t="s">
        <v>147</v>
      </c>
      <c r="C2619" s="8">
        <v>1988</v>
      </c>
      <c r="D2619" s="9" t="s">
        <v>135</v>
      </c>
      <c r="E2619" s="133">
        <v>2</v>
      </c>
      <c r="F2619" s="21">
        <v>0.44131944444444443</v>
      </c>
      <c r="G2619" s="22">
        <v>0.23298611111111112</v>
      </c>
      <c r="H2619" s="22" t="s">
        <v>619</v>
      </c>
      <c r="I2619" s="9" t="s">
        <v>145</v>
      </c>
      <c r="J2619" s="13">
        <v>2.1</v>
      </c>
      <c r="K2619" s="13" t="s">
        <v>147</v>
      </c>
      <c r="L2619" s="13" t="s">
        <v>147</v>
      </c>
      <c r="M2619" s="13" t="s">
        <v>147</v>
      </c>
      <c r="N2619" s="119">
        <v>35.613</v>
      </c>
      <c r="O2619" s="119">
        <v>-90.578000000000003</v>
      </c>
      <c r="P2619" s="16">
        <v>12.1</v>
      </c>
      <c r="Q2619" s="9" t="s">
        <v>1</v>
      </c>
      <c r="R2619" s="8" t="s">
        <v>36</v>
      </c>
      <c r="S2619" s="32" t="s">
        <v>147</v>
      </c>
    </row>
    <row r="2620" spans="1:19" s="1" customFormat="1" x14ac:dyDescent="0.2">
      <c r="A2620" s="27" t="e">
        <f t="shared" si="40"/>
        <v>#VALUE!</v>
      </c>
      <c r="B2620" s="186" t="s">
        <v>147</v>
      </c>
      <c r="C2620" s="8">
        <v>1988</v>
      </c>
      <c r="D2620" s="9" t="s">
        <v>135</v>
      </c>
      <c r="E2620" s="133">
        <v>8</v>
      </c>
      <c r="F2620" s="21">
        <v>0.96111111111111114</v>
      </c>
      <c r="G2620" s="22">
        <v>0.75277777777777777</v>
      </c>
      <c r="H2620" s="22" t="s">
        <v>619</v>
      </c>
      <c r="I2620" s="9" t="s">
        <v>145</v>
      </c>
      <c r="J2620" s="13">
        <v>1.6</v>
      </c>
      <c r="K2620" s="13" t="s">
        <v>147</v>
      </c>
      <c r="L2620" s="13" t="s">
        <v>147</v>
      </c>
      <c r="M2620" s="13" t="s">
        <v>147</v>
      </c>
      <c r="N2620" s="119">
        <v>35.661000000000001</v>
      </c>
      <c r="O2620" s="119">
        <v>-90.566999999999993</v>
      </c>
      <c r="P2620" s="16">
        <v>11.6</v>
      </c>
      <c r="Q2620" s="9" t="s">
        <v>1</v>
      </c>
      <c r="R2620" s="8" t="s">
        <v>36</v>
      </c>
      <c r="S2620" s="32" t="s">
        <v>147</v>
      </c>
    </row>
    <row r="2621" spans="1:19" s="1" customFormat="1" x14ac:dyDescent="0.2">
      <c r="A2621" s="27" t="e">
        <f t="shared" si="40"/>
        <v>#VALUE!</v>
      </c>
      <c r="B2621" s="186" t="s">
        <v>147</v>
      </c>
      <c r="C2621" s="8">
        <v>1988</v>
      </c>
      <c r="D2621" s="9" t="s">
        <v>135</v>
      </c>
      <c r="E2621" s="133">
        <v>8</v>
      </c>
      <c r="F2621" s="21">
        <v>0.96753472222222225</v>
      </c>
      <c r="G2621" s="22">
        <v>0.75920138888888899</v>
      </c>
      <c r="H2621" s="22" t="s">
        <v>619</v>
      </c>
      <c r="I2621" s="9" t="s">
        <v>145</v>
      </c>
      <c r="J2621" s="13">
        <v>2.5</v>
      </c>
      <c r="K2621" s="13" t="s">
        <v>147</v>
      </c>
      <c r="L2621" s="13" t="s">
        <v>147</v>
      </c>
      <c r="M2621" s="13" t="s">
        <v>147</v>
      </c>
      <c r="N2621" s="119">
        <v>35.613</v>
      </c>
      <c r="O2621" s="119">
        <v>-90.570999999999998</v>
      </c>
      <c r="P2621" s="16">
        <v>13.4</v>
      </c>
      <c r="Q2621" s="9" t="s">
        <v>1</v>
      </c>
      <c r="R2621" s="8" t="s">
        <v>36</v>
      </c>
      <c r="S2621" s="32" t="s">
        <v>147</v>
      </c>
    </row>
    <row r="2622" spans="1:19" s="1" customFormat="1" x14ac:dyDescent="0.2">
      <c r="A2622" s="27" t="e">
        <f t="shared" si="40"/>
        <v>#VALUE!</v>
      </c>
      <c r="B2622" s="186" t="s">
        <v>147</v>
      </c>
      <c r="C2622" s="8">
        <v>1988</v>
      </c>
      <c r="D2622" s="9" t="s">
        <v>135</v>
      </c>
      <c r="E2622" s="133">
        <v>8</v>
      </c>
      <c r="F2622" s="21">
        <v>0.97137731481481471</v>
      </c>
      <c r="G2622" s="22">
        <v>0.76304398148148145</v>
      </c>
      <c r="H2622" s="22" t="s">
        <v>619</v>
      </c>
      <c r="I2622" s="9" t="s">
        <v>145</v>
      </c>
      <c r="J2622" s="13">
        <v>1.2</v>
      </c>
      <c r="K2622" s="13" t="s">
        <v>147</v>
      </c>
      <c r="L2622" s="13" t="s">
        <v>147</v>
      </c>
      <c r="M2622" s="13" t="s">
        <v>147</v>
      </c>
      <c r="N2622" s="119">
        <v>35.634999999999998</v>
      </c>
      <c r="O2622" s="119">
        <v>-90.584999999999994</v>
      </c>
      <c r="P2622" s="16">
        <v>9.4</v>
      </c>
      <c r="Q2622" s="9" t="s">
        <v>1</v>
      </c>
      <c r="R2622" s="8" t="s">
        <v>36</v>
      </c>
      <c r="S2622" s="32" t="s">
        <v>147</v>
      </c>
    </row>
    <row r="2623" spans="1:19" s="1" customFormat="1" x14ac:dyDescent="0.2">
      <c r="A2623" s="27" t="e">
        <f t="shared" si="40"/>
        <v>#VALUE!</v>
      </c>
      <c r="B2623" s="186" t="s">
        <v>147</v>
      </c>
      <c r="C2623" s="8">
        <v>1988</v>
      </c>
      <c r="D2623" s="9" t="s">
        <v>135</v>
      </c>
      <c r="E2623" s="133">
        <v>11</v>
      </c>
      <c r="F2623" s="21">
        <v>0.79431712962962964</v>
      </c>
      <c r="G2623" s="22">
        <v>0.58598379629629627</v>
      </c>
      <c r="H2623" s="22" t="s">
        <v>619</v>
      </c>
      <c r="I2623" s="9" t="s">
        <v>145</v>
      </c>
      <c r="J2623" s="13">
        <v>1.4</v>
      </c>
      <c r="K2623" s="13" t="s">
        <v>147</v>
      </c>
      <c r="L2623" s="13" t="s">
        <v>147</v>
      </c>
      <c r="M2623" s="13" t="s">
        <v>147</v>
      </c>
      <c r="N2623" s="119">
        <v>35.645000000000003</v>
      </c>
      <c r="O2623" s="119">
        <v>-90.563000000000002</v>
      </c>
      <c r="P2623" s="16">
        <v>3</v>
      </c>
      <c r="Q2623" s="9" t="s">
        <v>1</v>
      </c>
      <c r="R2623" s="8" t="s">
        <v>36</v>
      </c>
      <c r="S2623" s="32" t="s">
        <v>147</v>
      </c>
    </row>
    <row r="2624" spans="1:19" s="1" customFormat="1" x14ac:dyDescent="0.2">
      <c r="A2624" s="27" t="e">
        <f t="shared" si="40"/>
        <v>#VALUE!</v>
      </c>
      <c r="B2624" s="186" t="s">
        <v>147</v>
      </c>
      <c r="C2624" s="8">
        <v>1988</v>
      </c>
      <c r="D2624" s="9" t="s">
        <v>135</v>
      </c>
      <c r="E2624" s="133">
        <v>18</v>
      </c>
      <c r="F2624" s="21">
        <v>0.34208333333333335</v>
      </c>
      <c r="G2624" s="22">
        <v>0.13375000000000001</v>
      </c>
      <c r="H2624" s="22" t="s">
        <v>619</v>
      </c>
      <c r="I2624" s="9" t="s">
        <v>145</v>
      </c>
      <c r="J2624" s="13">
        <v>1.3</v>
      </c>
      <c r="K2624" s="13" t="s">
        <v>147</v>
      </c>
      <c r="L2624" s="13" t="s">
        <v>147</v>
      </c>
      <c r="M2624" s="13" t="s">
        <v>147</v>
      </c>
      <c r="N2624" s="119">
        <v>35.640999999999998</v>
      </c>
      <c r="O2624" s="119">
        <v>-90.585999999999999</v>
      </c>
      <c r="P2624" s="16">
        <v>11.1</v>
      </c>
      <c r="Q2624" s="9" t="s">
        <v>1</v>
      </c>
      <c r="R2624" s="8" t="s">
        <v>36</v>
      </c>
      <c r="S2624" s="32" t="s">
        <v>147</v>
      </c>
    </row>
    <row r="2625" spans="1:19" s="1" customFormat="1" x14ac:dyDescent="0.2">
      <c r="A2625" s="27" t="e">
        <f t="shared" si="40"/>
        <v>#VALUE!</v>
      </c>
      <c r="B2625" s="186" t="s">
        <v>147</v>
      </c>
      <c r="C2625" s="8">
        <v>1989</v>
      </c>
      <c r="D2625" s="9" t="s">
        <v>133</v>
      </c>
      <c r="E2625" s="133">
        <v>19</v>
      </c>
      <c r="F2625" s="21">
        <v>9.1458333333333322E-2</v>
      </c>
      <c r="G2625" s="22">
        <v>0.84145833333333331</v>
      </c>
      <c r="H2625" s="22" t="s">
        <v>620</v>
      </c>
      <c r="I2625" s="9" t="s">
        <v>145</v>
      </c>
      <c r="J2625" s="13">
        <v>2.2000000000000002</v>
      </c>
      <c r="K2625" s="13" t="s">
        <v>147</v>
      </c>
      <c r="L2625" s="13" t="s">
        <v>147</v>
      </c>
      <c r="M2625" s="13" t="s">
        <v>147</v>
      </c>
      <c r="N2625" s="119">
        <v>35.518000000000001</v>
      </c>
      <c r="O2625" s="119">
        <v>-90.417000000000002</v>
      </c>
      <c r="P2625" s="16">
        <v>9.6999999999999993</v>
      </c>
      <c r="Q2625" s="9" t="s">
        <v>1</v>
      </c>
      <c r="R2625" s="8" t="s">
        <v>4</v>
      </c>
      <c r="S2625" s="32" t="s">
        <v>147</v>
      </c>
    </row>
    <row r="2626" spans="1:19" s="1" customFormat="1" x14ac:dyDescent="0.2">
      <c r="A2626" s="27" t="e">
        <f t="shared" ref="A2626:A2689" si="41">SUM(A2625+1)</f>
        <v>#VALUE!</v>
      </c>
      <c r="B2626" s="186" t="s">
        <v>147</v>
      </c>
      <c r="C2626" s="8">
        <v>1990</v>
      </c>
      <c r="D2626" s="9" t="s">
        <v>140</v>
      </c>
      <c r="E2626" s="133">
        <v>6</v>
      </c>
      <c r="F2626" s="25">
        <v>0.15140046296296297</v>
      </c>
      <c r="G2626" s="21">
        <v>0.90140046296296295</v>
      </c>
      <c r="H2626" s="90" t="s">
        <v>620</v>
      </c>
      <c r="I2626" s="9" t="s">
        <v>145</v>
      </c>
      <c r="J2626" s="13">
        <v>1.7</v>
      </c>
      <c r="K2626" s="13" t="s">
        <v>147</v>
      </c>
      <c r="L2626" s="13" t="s">
        <v>147</v>
      </c>
      <c r="M2626" s="13" t="s">
        <v>147</v>
      </c>
      <c r="N2626" s="119">
        <v>35.515000000000001</v>
      </c>
      <c r="O2626" s="119">
        <v>-90.406000000000006</v>
      </c>
      <c r="P2626" s="16">
        <v>8.6999999999999993</v>
      </c>
      <c r="Q2626" s="9" t="s">
        <v>1</v>
      </c>
      <c r="R2626" s="8" t="s">
        <v>4</v>
      </c>
      <c r="S2626" s="32" t="s">
        <v>147</v>
      </c>
    </row>
    <row r="2627" spans="1:19" s="1" customFormat="1" x14ac:dyDescent="0.2">
      <c r="A2627" s="27" t="e">
        <f t="shared" si="41"/>
        <v>#VALUE!</v>
      </c>
      <c r="B2627" s="186" t="s">
        <v>147</v>
      </c>
      <c r="C2627" s="8">
        <v>1991</v>
      </c>
      <c r="D2627" s="9" t="s">
        <v>133</v>
      </c>
      <c r="E2627" s="8">
        <v>17</v>
      </c>
      <c r="F2627" s="21">
        <v>0.78527777777777785</v>
      </c>
      <c r="G2627" s="22">
        <v>0.53527777777777774</v>
      </c>
      <c r="H2627" s="90" t="s">
        <v>620</v>
      </c>
      <c r="I2627" s="9" t="s">
        <v>145</v>
      </c>
      <c r="J2627" s="13">
        <v>2.2000000000000002</v>
      </c>
      <c r="K2627" s="13" t="s">
        <v>147</v>
      </c>
      <c r="L2627" s="13" t="s">
        <v>147</v>
      </c>
      <c r="M2627" s="13" t="s">
        <v>147</v>
      </c>
      <c r="N2627" s="119">
        <v>35.668999999999997</v>
      </c>
      <c r="O2627" s="119">
        <v>-90.38</v>
      </c>
      <c r="P2627" s="16">
        <v>13.1</v>
      </c>
      <c r="Q2627" s="9" t="s">
        <v>1</v>
      </c>
      <c r="R2627" s="8" t="s">
        <v>4</v>
      </c>
      <c r="S2627" s="32" t="s">
        <v>147</v>
      </c>
    </row>
    <row r="2628" spans="1:19" s="1" customFormat="1" x14ac:dyDescent="0.2">
      <c r="A2628" s="27" t="e">
        <f t="shared" si="41"/>
        <v>#VALUE!</v>
      </c>
      <c r="B2628" s="186" t="s">
        <v>147</v>
      </c>
      <c r="C2628" s="8">
        <v>1992</v>
      </c>
      <c r="D2628" s="9" t="s">
        <v>139</v>
      </c>
      <c r="E2628" s="8">
        <v>10</v>
      </c>
      <c r="F2628" s="21">
        <v>0.88236111111111104</v>
      </c>
      <c r="G2628" s="22">
        <v>0.67402777777777778</v>
      </c>
      <c r="H2628" s="90" t="s">
        <v>619</v>
      </c>
      <c r="I2628" s="9" t="s">
        <v>145</v>
      </c>
      <c r="J2628" s="13">
        <v>1.8</v>
      </c>
      <c r="K2628" s="13" t="s">
        <v>147</v>
      </c>
      <c r="L2628" s="13" t="s">
        <v>147</v>
      </c>
      <c r="M2628" s="13" t="s">
        <v>147</v>
      </c>
      <c r="N2628" s="119">
        <v>35.65</v>
      </c>
      <c r="O2628" s="119">
        <v>-90.35</v>
      </c>
      <c r="P2628" s="16">
        <v>11.5</v>
      </c>
      <c r="Q2628" s="9" t="s">
        <v>1</v>
      </c>
      <c r="R2628" s="9" t="s">
        <v>4</v>
      </c>
      <c r="S2628" s="32" t="s">
        <v>147</v>
      </c>
    </row>
    <row r="2629" spans="1:19" s="1" customFormat="1" ht="78.75" x14ac:dyDescent="0.2">
      <c r="A2629" s="27" t="e">
        <f t="shared" si="41"/>
        <v>#VALUE!</v>
      </c>
      <c r="B2629" s="186" t="s">
        <v>147</v>
      </c>
      <c r="C2629" s="8">
        <v>1993</v>
      </c>
      <c r="D2629" s="9" t="s">
        <v>140</v>
      </c>
      <c r="E2629" s="8">
        <v>16</v>
      </c>
      <c r="F2629" s="21">
        <v>0.31817129629629631</v>
      </c>
      <c r="G2629" s="22">
        <v>6.8171296296296299E-2</v>
      </c>
      <c r="H2629" s="90" t="s">
        <v>620</v>
      </c>
      <c r="I2629" s="9" t="s">
        <v>145</v>
      </c>
      <c r="J2629" s="13">
        <v>3</v>
      </c>
      <c r="K2629" s="13" t="s">
        <v>147</v>
      </c>
      <c r="L2629" s="13">
        <v>3.3</v>
      </c>
      <c r="M2629" s="13" t="s">
        <v>147</v>
      </c>
      <c r="N2629" s="119">
        <v>35.604999999999997</v>
      </c>
      <c r="O2629" s="119">
        <v>-90.477999999999994</v>
      </c>
      <c r="P2629" s="16">
        <v>11.9</v>
      </c>
      <c r="Q2629" s="9" t="s">
        <v>1</v>
      </c>
      <c r="R2629" s="9" t="s">
        <v>4</v>
      </c>
      <c r="S2629" s="77" t="s">
        <v>426</v>
      </c>
    </row>
    <row r="2630" spans="1:19" s="1" customFormat="1" x14ac:dyDescent="0.2">
      <c r="A2630" s="27" t="e">
        <f t="shared" si="41"/>
        <v>#VALUE!</v>
      </c>
      <c r="B2630" s="186" t="s">
        <v>147</v>
      </c>
      <c r="C2630" s="8">
        <v>1994</v>
      </c>
      <c r="D2630" s="9" t="s">
        <v>131</v>
      </c>
      <c r="E2630" s="8">
        <v>11</v>
      </c>
      <c r="F2630" s="21">
        <v>0.58109953703703698</v>
      </c>
      <c r="G2630" s="22">
        <v>0.33109953703703704</v>
      </c>
      <c r="H2630" s="90" t="s">
        <v>620</v>
      </c>
      <c r="I2630" s="9" t="s">
        <v>145</v>
      </c>
      <c r="J2630" s="13">
        <v>2.2000000000000002</v>
      </c>
      <c r="K2630" s="13" t="s">
        <v>147</v>
      </c>
      <c r="L2630" s="13" t="s">
        <v>147</v>
      </c>
      <c r="M2630" s="13" t="s">
        <v>147</v>
      </c>
      <c r="N2630" s="119">
        <v>35.56</v>
      </c>
      <c r="O2630" s="119">
        <v>-90.44</v>
      </c>
      <c r="P2630" s="16">
        <v>15</v>
      </c>
      <c r="Q2630" s="9" t="s">
        <v>1</v>
      </c>
      <c r="R2630" s="9" t="s">
        <v>4</v>
      </c>
      <c r="S2630" s="32" t="s">
        <v>147</v>
      </c>
    </row>
    <row r="2631" spans="1:19" s="1" customFormat="1" x14ac:dyDescent="0.2">
      <c r="A2631" s="27" t="e">
        <f t="shared" si="41"/>
        <v>#VALUE!</v>
      </c>
      <c r="B2631" s="186" t="s">
        <v>147</v>
      </c>
      <c r="C2631" s="8">
        <v>1995</v>
      </c>
      <c r="D2631" s="9" t="s">
        <v>132</v>
      </c>
      <c r="E2631" s="8">
        <v>1</v>
      </c>
      <c r="F2631" s="21">
        <v>0.87623842592592593</v>
      </c>
      <c r="G2631" s="22">
        <v>0.62623842592592593</v>
      </c>
      <c r="H2631" s="90" t="s">
        <v>620</v>
      </c>
      <c r="I2631" s="9" t="s">
        <v>145</v>
      </c>
      <c r="J2631" s="13">
        <v>2.4</v>
      </c>
      <c r="K2631" s="13" t="s">
        <v>147</v>
      </c>
      <c r="L2631" s="13" t="s">
        <v>147</v>
      </c>
      <c r="M2631" s="13" t="s">
        <v>147</v>
      </c>
      <c r="N2631" s="119">
        <v>35.6</v>
      </c>
      <c r="O2631" s="119">
        <v>-90.45</v>
      </c>
      <c r="P2631" s="16">
        <v>8.8000000000000007</v>
      </c>
      <c r="Q2631" s="9" t="s">
        <v>1</v>
      </c>
      <c r="R2631" s="9" t="s">
        <v>4</v>
      </c>
      <c r="S2631" s="32" t="s">
        <v>147</v>
      </c>
    </row>
    <row r="2632" spans="1:19" s="1" customFormat="1" ht="78.75" x14ac:dyDescent="0.2">
      <c r="A2632" s="27" t="e">
        <f t="shared" si="41"/>
        <v>#VALUE!</v>
      </c>
      <c r="B2632" s="188" t="s">
        <v>147</v>
      </c>
      <c r="C2632" s="8">
        <v>1996</v>
      </c>
      <c r="D2632" s="9" t="s">
        <v>139</v>
      </c>
      <c r="E2632" s="8">
        <v>3</v>
      </c>
      <c r="F2632" s="21">
        <v>0.49657407407407406</v>
      </c>
      <c r="G2632" s="22">
        <v>0.24657407407407406</v>
      </c>
      <c r="H2632" s="90" t="s">
        <v>620</v>
      </c>
      <c r="I2632" s="12" t="s">
        <v>145</v>
      </c>
      <c r="J2632" s="13">
        <v>2.2000000000000002</v>
      </c>
      <c r="K2632" s="114" t="s">
        <v>147</v>
      </c>
      <c r="L2632" s="13">
        <v>2.5</v>
      </c>
      <c r="M2632" s="114" t="s">
        <v>147</v>
      </c>
      <c r="N2632" s="119">
        <v>35.5045</v>
      </c>
      <c r="O2632" s="119">
        <v>-90.573999999999998</v>
      </c>
      <c r="P2632" s="16">
        <v>6.39</v>
      </c>
      <c r="Q2632" s="12" t="s">
        <v>1</v>
      </c>
      <c r="R2632" s="12" t="s">
        <v>4</v>
      </c>
      <c r="S2632" s="131" t="s">
        <v>585</v>
      </c>
    </row>
    <row r="2633" spans="1:19" s="1" customFormat="1" x14ac:dyDescent="0.2">
      <c r="A2633" s="27" t="e">
        <f t="shared" si="41"/>
        <v>#VALUE!</v>
      </c>
      <c r="B2633" s="186" t="s">
        <v>147</v>
      </c>
      <c r="C2633" s="8">
        <v>1996</v>
      </c>
      <c r="D2633" s="9" t="s">
        <v>139</v>
      </c>
      <c r="E2633" s="8">
        <v>4</v>
      </c>
      <c r="F2633" s="21">
        <v>0.9965856481481481</v>
      </c>
      <c r="G2633" s="22">
        <v>0.7465856481481481</v>
      </c>
      <c r="H2633" s="90" t="s">
        <v>620</v>
      </c>
      <c r="I2633" s="9" t="s">
        <v>145</v>
      </c>
      <c r="J2633" s="13">
        <v>2.6</v>
      </c>
      <c r="K2633" s="13" t="s">
        <v>147</v>
      </c>
      <c r="L2633" s="13">
        <v>3</v>
      </c>
      <c r="M2633" s="13" t="s">
        <v>147</v>
      </c>
      <c r="N2633" s="119">
        <v>35.520000000000003</v>
      </c>
      <c r="O2633" s="119">
        <v>-90.51</v>
      </c>
      <c r="P2633" s="16">
        <v>8.5</v>
      </c>
      <c r="Q2633" s="9" t="s">
        <v>1</v>
      </c>
      <c r="R2633" s="9" t="s">
        <v>4</v>
      </c>
      <c r="S2633" s="32" t="s">
        <v>147</v>
      </c>
    </row>
    <row r="2634" spans="1:19" s="1" customFormat="1" ht="78.75" x14ac:dyDescent="0.2">
      <c r="A2634" s="27" t="e">
        <f t="shared" si="41"/>
        <v>#VALUE!</v>
      </c>
      <c r="B2634" s="188" t="s">
        <v>147</v>
      </c>
      <c r="C2634" s="8">
        <v>1997</v>
      </c>
      <c r="D2634" s="9" t="s">
        <v>132</v>
      </c>
      <c r="E2634" s="8">
        <v>8</v>
      </c>
      <c r="F2634" s="21">
        <v>0.34965277777777781</v>
      </c>
      <c r="G2634" s="22">
        <v>9.9652777777777771E-2</v>
      </c>
      <c r="H2634" s="90" t="s">
        <v>620</v>
      </c>
      <c r="I2634" s="12" t="s">
        <v>145</v>
      </c>
      <c r="J2634" s="13">
        <v>1.4</v>
      </c>
      <c r="K2634" s="114" t="s">
        <v>147</v>
      </c>
      <c r="L2634" s="114" t="s">
        <v>147</v>
      </c>
      <c r="M2634" s="114" t="s">
        <v>147</v>
      </c>
      <c r="N2634" s="119">
        <v>35.616999999999997</v>
      </c>
      <c r="O2634" s="119">
        <v>-90.381699999999995</v>
      </c>
      <c r="P2634" s="16">
        <v>5.65</v>
      </c>
      <c r="Q2634" s="12" t="s">
        <v>1</v>
      </c>
      <c r="R2634" s="12" t="s">
        <v>115</v>
      </c>
      <c r="S2634" s="131" t="s">
        <v>585</v>
      </c>
    </row>
    <row r="2635" spans="1:19" s="1" customFormat="1" ht="67.5" x14ac:dyDescent="0.2">
      <c r="A2635" s="27" t="e">
        <f t="shared" si="41"/>
        <v>#VALUE!</v>
      </c>
      <c r="B2635" s="186" t="s">
        <v>147</v>
      </c>
      <c r="C2635" s="8">
        <v>1997</v>
      </c>
      <c r="D2635" s="9" t="s">
        <v>142</v>
      </c>
      <c r="E2635" s="8">
        <v>9</v>
      </c>
      <c r="F2635" s="22">
        <v>0.79710648148148155</v>
      </c>
      <c r="G2635" s="22">
        <v>0.58877314814814818</v>
      </c>
      <c r="H2635" s="90" t="s">
        <v>619</v>
      </c>
      <c r="I2635" s="9" t="s">
        <v>145</v>
      </c>
      <c r="J2635" s="13">
        <v>2.2000000000000002</v>
      </c>
      <c r="K2635" s="13" t="s">
        <v>147</v>
      </c>
      <c r="L2635" s="13" t="s">
        <v>147</v>
      </c>
      <c r="M2635" s="13" t="s">
        <v>147</v>
      </c>
      <c r="N2635" s="119">
        <v>35.658999999999999</v>
      </c>
      <c r="O2635" s="119">
        <v>-90.495999999999995</v>
      </c>
      <c r="P2635" s="16">
        <v>3.6</v>
      </c>
      <c r="Q2635" s="9" t="s">
        <v>1</v>
      </c>
      <c r="R2635" s="9" t="s">
        <v>4</v>
      </c>
      <c r="S2635" s="84" t="s">
        <v>494</v>
      </c>
    </row>
    <row r="2636" spans="1:19" s="1" customFormat="1" ht="78.75" x14ac:dyDescent="0.2">
      <c r="A2636" s="27" t="e">
        <f t="shared" si="41"/>
        <v>#VALUE!</v>
      </c>
      <c r="B2636" s="188" t="s">
        <v>147</v>
      </c>
      <c r="C2636" s="8">
        <v>1997</v>
      </c>
      <c r="D2636" s="9" t="s">
        <v>142</v>
      </c>
      <c r="E2636" s="133">
        <v>18</v>
      </c>
      <c r="F2636" s="22">
        <v>0.11901620370370369</v>
      </c>
      <c r="G2636" s="22">
        <v>0.91068287037037043</v>
      </c>
      <c r="H2636" s="90" t="s">
        <v>619</v>
      </c>
      <c r="I2636" s="12" t="s">
        <v>145</v>
      </c>
      <c r="J2636" s="13">
        <v>1.5</v>
      </c>
      <c r="K2636" s="114" t="s">
        <v>147</v>
      </c>
      <c r="L2636" s="114" t="s">
        <v>147</v>
      </c>
      <c r="M2636" s="114" t="s">
        <v>147</v>
      </c>
      <c r="N2636" s="119">
        <v>35.546999999999997</v>
      </c>
      <c r="O2636" s="119">
        <v>-90.462000000000003</v>
      </c>
      <c r="P2636" s="16">
        <v>0.82</v>
      </c>
      <c r="Q2636" s="12" t="s">
        <v>1</v>
      </c>
      <c r="R2636" s="12" t="s">
        <v>4</v>
      </c>
      <c r="S2636" s="131" t="s">
        <v>585</v>
      </c>
    </row>
    <row r="2637" spans="1:19" s="1" customFormat="1" x14ac:dyDescent="0.2">
      <c r="A2637" s="27" t="e">
        <f t="shared" si="41"/>
        <v>#VALUE!</v>
      </c>
      <c r="B2637" s="186" t="s">
        <v>147</v>
      </c>
      <c r="C2637" s="8">
        <v>1997</v>
      </c>
      <c r="D2637" s="9" t="s">
        <v>134</v>
      </c>
      <c r="E2637" s="8">
        <v>17</v>
      </c>
      <c r="F2637" s="21">
        <v>0.9698148148148148</v>
      </c>
      <c r="G2637" s="22">
        <v>0.76148148148148154</v>
      </c>
      <c r="H2637" s="90" t="s">
        <v>619</v>
      </c>
      <c r="I2637" s="9" t="s">
        <v>145</v>
      </c>
      <c r="J2637" s="13">
        <v>3.8</v>
      </c>
      <c r="K2637" s="13" t="s">
        <v>147</v>
      </c>
      <c r="L2637" s="13" t="s">
        <v>147</v>
      </c>
      <c r="M2637" s="13" t="s">
        <v>147</v>
      </c>
      <c r="N2637" s="119">
        <v>35.667999999999999</v>
      </c>
      <c r="O2637" s="119">
        <v>-90.484999999999999</v>
      </c>
      <c r="P2637" s="16">
        <v>7.2</v>
      </c>
      <c r="Q2637" s="9" t="s">
        <v>1</v>
      </c>
      <c r="R2637" s="9" t="s">
        <v>4</v>
      </c>
      <c r="S2637" s="32" t="s">
        <v>147</v>
      </c>
    </row>
    <row r="2638" spans="1:19" s="1" customFormat="1" x14ac:dyDescent="0.2">
      <c r="A2638" s="27" t="e">
        <f t="shared" si="41"/>
        <v>#VALUE!</v>
      </c>
      <c r="B2638" s="186" t="s">
        <v>147</v>
      </c>
      <c r="C2638" s="8">
        <v>1997</v>
      </c>
      <c r="D2638" s="9" t="s">
        <v>138</v>
      </c>
      <c r="E2638" s="8">
        <v>5</v>
      </c>
      <c r="F2638" s="21">
        <v>0.96251157407407406</v>
      </c>
      <c r="G2638" s="22">
        <v>0.71251157407407406</v>
      </c>
      <c r="H2638" s="90" t="s">
        <v>620</v>
      </c>
      <c r="I2638" s="9" t="s">
        <v>145</v>
      </c>
      <c r="J2638" s="13">
        <v>1.6</v>
      </c>
      <c r="K2638" s="13" t="s">
        <v>147</v>
      </c>
      <c r="L2638" s="13" t="s">
        <v>147</v>
      </c>
      <c r="M2638" s="13" t="s">
        <v>147</v>
      </c>
      <c r="N2638" s="119">
        <v>35.651000000000003</v>
      </c>
      <c r="O2638" s="119">
        <v>-90.363</v>
      </c>
      <c r="P2638" s="16">
        <v>5.7</v>
      </c>
      <c r="Q2638" s="9" t="s">
        <v>1</v>
      </c>
      <c r="R2638" s="9" t="s">
        <v>4</v>
      </c>
      <c r="S2638" s="32" t="s">
        <v>147</v>
      </c>
    </row>
    <row r="2639" spans="1:19" s="1" customFormat="1" x14ac:dyDescent="0.2">
      <c r="A2639" s="27" t="e">
        <f t="shared" si="41"/>
        <v>#VALUE!</v>
      </c>
      <c r="B2639" s="186" t="s">
        <v>147</v>
      </c>
      <c r="C2639" s="8">
        <v>1998</v>
      </c>
      <c r="D2639" s="9" t="s">
        <v>132</v>
      </c>
      <c r="E2639" s="8">
        <v>4</v>
      </c>
      <c r="F2639" s="21">
        <v>0.95224537037037038</v>
      </c>
      <c r="G2639" s="22">
        <v>0.70224537037037038</v>
      </c>
      <c r="H2639" s="90" t="s">
        <v>620</v>
      </c>
      <c r="I2639" s="9" t="s">
        <v>145</v>
      </c>
      <c r="J2639" s="13">
        <v>2.1</v>
      </c>
      <c r="K2639" s="13" t="s">
        <v>147</v>
      </c>
      <c r="L2639" s="13" t="s">
        <v>147</v>
      </c>
      <c r="M2639" s="13" t="s">
        <v>147</v>
      </c>
      <c r="N2639" s="119">
        <v>35.683</v>
      </c>
      <c r="O2639" s="119">
        <v>-90.474999999999994</v>
      </c>
      <c r="P2639" s="16">
        <v>0.4</v>
      </c>
      <c r="Q2639" s="9" t="s">
        <v>1</v>
      </c>
      <c r="R2639" s="9" t="s">
        <v>4</v>
      </c>
      <c r="S2639" s="32" t="s">
        <v>147</v>
      </c>
    </row>
    <row r="2640" spans="1:19" s="1" customFormat="1" x14ac:dyDescent="0.2">
      <c r="A2640" s="27" t="e">
        <f t="shared" si="41"/>
        <v>#VALUE!</v>
      </c>
      <c r="B2640" s="186" t="s">
        <v>147</v>
      </c>
      <c r="C2640" s="8">
        <v>1998</v>
      </c>
      <c r="D2640" s="9" t="s">
        <v>141</v>
      </c>
      <c r="E2640" s="8">
        <v>6</v>
      </c>
      <c r="F2640" s="21">
        <v>0.86079861111111111</v>
      </c>
      <c r="G2640" s="22">
        <v>0.65246527777777774</v>
      </c>
      <c r="H2640" s="90" t="s">
        <v>619</v>
      </c>
      <c r="I2640" s="9" t="s">
        <v>145</v>
      </c>
      <c r="J2640" s="13">
        <v>1</v>
      </c>
      <c r="K2640" s="13" t="s">
        <v>147</v>
      </c>
      <c r="L2640" s="13" t="s">
        <v>147</v>
      </c>
      <c r="M2640" s="13" t="s">
        <v>147</v>
      </c>
      <c r="N2640" s="119">
        <v>35.6</v>
      </c>
      <c r="O2640" s="119">
        <v>-90.51</v>
      </c>
      <c r="P2640" s="16">
        <v>6.05</v>
      </c>
      <c r="Q2640" s="9" t="s">
        <v>1</v>
      </c>
      <c r="R2640" s="9" t="s">
        <v>4</v>
      </c>
      <c r="S2640" s="32" t="s">
        <v>147</v>
      </c>
    </row>
    <row r="2641" spans="1:19" s="1" customFormat="1" x14ac:dyDescent="0.2">
      <c r="A2641" s="27" t="e">
        <f t="shared" si="41"/>
        <v>#VALUE!</v>
      </c>
      <c r="B2641" s="186" t="s">
        <v>147</v>
      </c>
      <c r="C2641" s="8">
        <v>1998</v>
      </c>
      <c r="D2641" s="9" t="s">
        <v>135</v>
      </c>
      <c r="E2641" s="79">
        <v>31</v>
      </c>
      <c r="F2641" s="21">
        <v>9.8032407407407415E-2</v>
      </c>
      <c r="G2641" s="22">
        <v>0.88969907407407411</v>
      </c>
      <c r="H2641" s="90" t="s">
        <v>619</v>
      </c>
      <c r="I2641" s="9" t="s">
        <v>145</v>
      </c>
      <c r="J2641" s="13">
        <v>2</v>
      </c>
      <c r="K2641" s="13" t="s">
        <v>147</v>
      </c>
      <c r="L2641" s="13" t="s">
        <v>147</v>
      </c>
      <c r="M2641" s="13" t="s">
        <v>147</v>
      </c>
      <c r="N2641" s="119">
        <v>35.634999999999998</v>
      </c>
      <c r="O2641" s="119">
        <v>-90.4</v>
      </c>
      <c r="P2641" s="16">
        <v>8.4499999999999993</v>
      </c>
      <c r="Q2641" s="9" t="s">
        <v>1</v>
      </c>
      <c r="R2641" s="9" t="s">
        <v>4</v>
      </c>
      <c r="S2641" s="32" t="s">
        <v>147</v>
      </c>
    </row>
    <row r="2642" spans="1:19" s="1" customFormat="1" x14ac:dyDescent="0.2">
      <c r="A2642" s="27" t="e">
        <f t="shared" si="41"/>
        <v>#VALUE!</v>
      </c>
      <c r="B2642" s="186" t="s">
        <v>147</v>
      </c>
      <c r="C2642" s="9">
        <v>1998</v>
      </c>
      <c r="D2642" s="9" t="s">
        <v>136</v>
      </c>
      <c r="E2642" s="9">
        <v>15</v>
      </c>
      <c r="F2642" s="69">
        <v>0.40789351851851857</v>
      </c>
      <c r="G2642" s="22">
        <v>0.19956018518518517</v>
      </c>
      <c r="H2642" s="90" t="s">
        <v>619</v>
      </c>
      <c r="I2642" s="9" t="s">
        <v>145</v>
      </c>
      <c r="J2642" s="15">
        <v>2.9</v>
      </c>
      <c r="K2642" s="13" t="s">
        <v>147</v>
      </c>
      <c r="L2642" s="13" t="s">
        <v>147</v>
      </c>
      <c r="M2642" s="13" t="s">
        <v>147</v>
      </c>
      <c r="N2642" s="19">
        <v>35.627000000000002</v>
      </c>
      <c r="O2642" s="19">
        <v>-90.432000000000002</v>
      </c>
      <c r="P2642" s="17">
        <v>3.85</v>
      </c>
      <c r="Q2642" s="9" t="s">
        <v>1</v>
      </c>
      <c r="R2642" s="9" t="s">
        <v>4</v>
      </c>
      <c r="S2642" s="32" t="s">
        <v>147</v>
      </c>
    </row>
    <row r="2643" spans="1:19" s="1" customFormat="1" x14ac:dyDescent="0.2">
      <c r="A2643" s="27" t="e">
        <f t="shared" si="41"/>
        <v>#VALUE!</v>
      </c>
      <c r="B2643" s="186" t="s">
        <v>147</v>
      </c>
      <c r="C2643" s="9">
        <v>1998</v>
      </c>
      <c r="D2643" s="9" t="s">
        <v>138</v>
      </c>
      <c r="E2643" s="9">
        <v>25</v>
      </c>
      <c r="F2643" s="69">
        <v>0.25520833333333331</v>
      </c>
      <c r="G2643" s="22">
        <v>5.208333333333333E-3</v>
      </c>
      <c r="H2643" s="90" t="s">
        <v>620</v>
      </c>
      <c r="I2643" s="9" t="s">
        <v>145</v>
      </c>
      <c r="J2643" s="14">
        <v>0.8</v>
      </c>
      <c r="K2643" s="13" t="s">
        <v>147</v>
      </c>
      <c r="L2643" s="13" t="s">
        <v>147</v>
      </c>
      <c r="M2643" s="13" t="s">
        <v>147</v>
      </c>
      <c r="N2643" s="19">
        <v>35.624000000000002</v>
      </c>
      <c r="O2643" s="19">
        <v>-90.468000000000004</v>
      </c>
      <c r="P2643" s="17">
        <v>12.88</v>
      </c>
      <c r="Q2643" s="9" t="s">
        <v>1</v>
      </c>
      <c r="R2643" s="9" t="s">
        <v>4</v>
      </c>
      <c r="S2643" s="32" t="s">
        <v>147</v>
      </c>
    </row>
    <row r="2644" spans="1:19" s="1" customFormat="1" x14ac:dyDescent="0.2">
      <c r="A2644" s="27" t="e">
        <f t="shared" si="41"/>
        <v>#VALUE!</v>
      </c>
      <c r="B2644" s="186" t="s">
        <v>147</v>
      </c>
      <c r="C2644" s="9">
        <v>1999</v>
      </c>
      <c r="D2644" s="9" t="s">
        <v>138</v>
      </c>
      <c r="E2644" s="9">
        <v>18</v>
      </c>
      <c r="F2644" s="69">
        <v>0.20261574074074074</v>
      </c>
      <c r="G2644" s="22">
        <v>0.95261574074074085</v>
      </c>
      <c r="H2644" s="90" t="s">
        <v>620</v>
      </c>
      <c r="I2644" s="9" t="s">
        <v>145</v>
      </c>
      <c r="J2644" s="14">
        <v>0.8</v>
      </c>
      <c r="K2644" s="13" t="s">
        <v>147</v>
      </c>
      <c r="L2644" s="13" t="s">
        <v>147</v>
      </c>
      <c r="M2644" s="13" t="s">
        <v>147</v>
      </c>
      <c r="N2644" s="19">
        <v>35.655999999999999</v>
      </c>
      <c r="O2644" s="19">
        <v>-90.409000000000006</v>
      </c>
      <c r="P2644" s="9">
        <v>3.25</v>
      </c>
      <c r="Q2644" s="9" t="s">
        <v>1</v>
      </c>
      <c r="R2644" s="9" t="s">
        <v>4</v>
      </c>
      <c r="S2644" s="32" t="s">
        <v>147</v>
      </c>
    </row>
    <row r="2645" spans="1:19" s="1" customFormat="1" x14ac:dyDescent="0.2">
      <c r="A2645" s="27" t="e">
        <f t="shared" si="41"/>
        <v>#VALUE!</v>
      </c>
      <c r="B2645" s="186" t="s">
        <v>147</v>
      </c>
      <c r="C2645" s="9">
        <v>2000</v>
      </c>
      <c r="D2645" s="9" t="s">
        <v>389</v>
      </c>
      <c r="E2645" s="9">
        <v>21</v>
      </c>
      <c r="F2645" s="69">
        <v>0.84452546296296294</v>
      </c>
      <c r="G2645" s="22">
        <v>0.63619212962962968</v>
      </c>
      <c r="H2645" s="90" t="s">
        <v>619</v>
      </c>
      <c r="I2645" s="9" t="s">
        <v>145</v>
      </c>
      <c r="J2645" s="14">
        <v>0.7</v>
      </c>
      <c r="K2645" s="13" t="s">
        <v>147</v>
      </c>
      <c r="L2645" s="13" t="s">
        <v>147</v>
      </c>
      <c r="M2645" s="88" t="s">
        <v>147</v>
      </c>
      <c r="N2645" s="19">
        <v>35.597999999999999</v>
      </c>
      <c r="O2645" s="19">
        <v>-90.494</v>
      </c>
      <c r="P2645" s="17">
        <v>6.48</v>
      </c>
      <c r="Q2645" s="9" t="s">
        <v>1</v>
      </c>
      <c r="R2645" s="9" t="s">
        <v>226</v>
      </c>
      <c r="S2645" s="32" t="s">
        <v>147</v>
      </c>
    </row>
    <row r="2646" spans="1:19" s="1" customFormat="1" x14ac:dyDescent="0.2">
      <c r="A2646" s="27" t="e">
        <f t="shared" si="41"/>
        <v>#VALUE!</v>
      </c>
      <c r="B2646" s="186" t="s">
        <v>147</v>
      </c>
      <c r="C2646" s="9">
        <v>2000</v>
      </c>
      <c r="D2646" s="9" t="s">
        <v>131</v>
      </c>
      <c r="E2646" s="9">
        <v>21</v>
      </c>
      <c r="F2646" s="69">
        <v>0.89003472222222213</v>
      </c>
      <c r="G2646" s="22">
        <v>0.64003472222222224</v>
      </c>
      <c r="H2646" s="90" t="s">
        <v>620</v>
      </c>
      <c r="I2646" s="9" t="s">
        <v>145</v>
      </c>
      <c r="J2646" s="14">
        <v>0.9</v>
      </c>
      <c r="K2646" s="13" t="s">
        <v>147</v>
      </c>
      <c r="L2646" s="13" t="s">
        <v>147</v>
      </c>
      <c r="M2646" s="13" t="s">
        <v>147</v>
      </c>
      <c r="N2646" s="19">
        <v>35.536000000000001</v>
      </c>
      <c r="O2646" s="19">
        <v>-90.472999999999999</v>
      </c>
      <c r="P2646" s="17">
        <v>2.85</v>
      </c>
      <c r="Q2646" s="9" t="s">
        <v>1</v>
      </c>
      <c r="R2646" s="9" t="s">
        <v>4</v>
      </c>
      <c r="S2646" s="32" t="s">
        <v>147</v>
      </c>
    </row>
    <row r="2647" spans="1:19" s="1" customFormat="1" x14ac:dyDescent="0.2">
      <c r="A2647" s="27" t="e">
        <f t="shared" si="41"/>
        <v>#VALUE!</v>
      </c>
      <c r="B2647" s="186" t="s">
        <v>147</v>
      </c>
      <c r="C2647" s="9">
        <v>2001</v>
      </c>
      <c r="D2647" s="9" t="s">
        <v>133</v>
      </c>
      <c r="E2647" s="9">
        <v>16</v>
      </c>
      <c r="F2647" s="69">
        <v>0.69795138888888886</v>
      </c>
      <c r="G2647" s="22">
        <v>0.44795138888888886</v>
      </c>
      <c r="H2647" s="90" t="s">
        <v>620</v>
      </c>
      <c r="I2647" s="9" t="s">
        <v>145</v>
      </c>
      <c r="J2647" s="14">
        <v>1.6</v>
      </c>
      <c r="K2647" s="13" t="s">
        <v>147</v>
      </c>
      <c r="L2647" s="13" t="s">
        <v>147</v>
      </c>
      <c r="M2647" s="88" t="s">
        <v>147</v>
      </c>
      <c r="N2647" s="19">
        <v>35.692999999999998</v>
      </c>
      <c r="O2647" s="19">
        <v>-90.316999999999993</v>
      </c>
      <c r="P2647" s="17">
        <v>3.32</v>
      </c>
      <c r="Q2647" s="9" t="s">
        <v>1</v>
      </c>
      <c r="R2647" s="9" t="s">
        <v>104</v>
      </c>
      <c r="S2647" s="32" t="s">
        <v>147</v>
      </c>
    </row>
    <row r="2648" spans="1:19" s="1" customFormat="1" x14ac:dyDescent="0.2">
      <c r="A2648" s="27" t="e">
        <f t="shared" si="41"/>
        <v>#VALUE!</v>
      </c>
      <c r="B2648" s="186" t="s">
        <v>147</v>
      </c>
      <c r="C2648" s="9">
        <v>2004</v>
      </c>
      <c r="D2648" s="9" t="s">
        <v>142</v>
      </c>
      <c r="E2648" s="9">
        <v>29</v>
      </c>
      <c r="F2648" s="69">
        <v>0.78055555555555556</v>
      </c>
      <c r="G2648" s="22">
        <v>0.57222222222222219</v>
      </c>
      <c r="H2648" s="90" t="s">
        <v>619</v>
      </c>
      <c r="I2648" s="9" t="s">
        <v>145</v>
      </c>
      <c r="J2648" s="14">
        <v>1.6</v>
      </c>
      <c r="K2648" s="13" t="s">
        <v>147</v>
      </c>
      <c r="L2648" s="13" t="s">
        <v>147</v>
      </c>
      <c r="M2648" s="14" t="s">
        <v>321</v>
      </c>
      <c r="N2648" s="19" t="s">
        <v>379</v>
      </c>
      <c r="O2648" s="19">
        <v>-90.474999999999994</v>
      </c>
      <c r="P2648" s="17">
        <v>0.27</v>
      </c>
      <c r="Q2648" s="9" t="s">
        <v>1</v>
      </c>
      <c r="R2648" s="9" t="s">
        <v>380</v>
      </c>
      <c r="S2648" s="32" t="s">
        <v>147</v>
      </c>
    </row>
    <row r="2649" spans="1:19" s="1" customFormat="1" x14ac:dyDescent="0.2">
      <c r="A2649" s="27" t="e">
        <f t="shared" si="41"/>
        <v>#VALUE!</v>
      </c>
      <c r="B2649" s="186" t="s">
        <v>147</v>
      </c>
      <c r="C2649" s="9">
        <v>2005</v>
      </c>
      <c r="D2649" s="9" t="s">
        <v>138</v>
      </c>
      <c r="E2649" s="9">
        <v>13</v>
      </c>
      <c r="F2649" s="85">
        <v>0.14648229166666668</v>
      </c>
      <c r="G2649" s="22">
        <v>0.89648148148148143</v>
      </c>
      <c r="H2649" s="90" t="s">
        <v>620</v>
      </c>
      <c r="I2649" s="9" t="s">
        <v>145</v>
      </c>
      <c r="J2649" s="14">
        <v>1.6</v>
      </c>
      <c r="K2649" s="13" t="s">
        <v>147</v>
      </c>
      <c r="L2649" s="13" t="s">
        <v>147</v>
      </c>
      <c r="M2649" s="14" t="s">
        <v>321</v>
      </c>
      <c r="N2649" s="19">
        <v>35.619999999999997</v>
      </c>
      <c r="O2649" s="19">
        <v>-90.38</v>
      </c>
      <c r="P2649" s="17">
        <v>7.62</v>
      </c>
      <c r="Q2649" s="9" t="s">
        <v>1</v>
      </c>
      <c r="R2649" s="9" t="s">
        <v>115</v>
      </c>
      <c r="S2649" s="32" t="s">
        <v>147</v>
      </c>
    </row>
    <row r="2650" spans="1:19" s="1" customFormat="1" x14ac:dyDescent="0.2">
      <c r="A2650" s="27" t="e">
        <f t="shared" si="41"/>
        <v>#VALUE!</v>
      </c>
      <c r="B2650" s="186" t="s">
        <v>147</v>
      </c>
      <c r="C2650" s="9">
        <v>2005</v>
      </c>
      <c r="D2650" s="9" t="s">
        <v>131</v>
      </c>
      <c r="E2650" s="9">
        <v>24</v>
      </c>
      <c r="F2650" s="85">
        <v>0.13932233796296298</v>
      </c>
      <c r="G2650" s="22">
        <v>0.88931712962962972</v>
      </c>
      <c r="H2650" s="90" t="s">
        <v>620</v>
      </c>
      <c r="I2650" s="9" t="s">
        <v>145</v>
      </c>
      <c r="J2650" s="14">
        <v>1.6</v>
      </c>
      <c r="K2650" s="13" t="s">
        <v>147</v>
      </c>
      <c r="L2650" s="13" t="s">
        <v>147</v>
      </c>
      <c r="M2650" s="14" t="s">
        <v>321</v>
      </c>
      <c r="N2650" s="19">
        <v>35.590000000000003</v>
      </c>
      <c r="O2650" s="19">
        <v>-90.43</v>
      </c>
      <c r="P2650" s="17">
        <v>9.2100000000000009</v>
      </c>
      <c r="Q2650" s="9" t="s">
        <v>1</v>
      </c>
      <c r="R2650" s="9" t="s">
        <v>226</v>
      </c>
      <c r="S2650" s="32" t="s">
        <v>147</v>
      </c>
    </row>
    <row r="2651" spans="1:19" s="1" customFormat="1" x14ac:dyDescent="0.2">
      <c r="A2651" s="27" t="e">
        <f t="shared" si="41"/>
        <v>#VALUE!</v>
      </c>
      <c r="B2651" s="186" t="s">
        <v>147</v>
      </c>
      <c r="C2651" s="9">
        <v>2006</v>
      </c>
      <c r="D2651" s="9" t="s">
        <v>137</v>
      </c>
      <c r="E2651" s="9">
        <v>3</v>
      </c>
      <c r="F2651" s="85">
        <v>0.7361181712962962</v>
      </c>
      <c r="G2651" s="22">
        <v>0.52778935185185183</v>
      </c>
      <c r="H2651" s="90" t="s">
        <v>619</v>
      </c>
      <c r="I2651" s="9" t="s">
        <v>145</v>
      </c>
      <c r="J2651" s="14">
        <v>1.4</v>
      </c>
      <c r="K2651" s="13" t="s">
        <v>147</v>
      </c>
      <c r="L2651" s="13" t="s">
        <v>147</v>
      </c>
      <c r="M2651" s="14" t="s">
        <v>321</v>
      </c>
      <c r="N2651" s="19">
        <v>35.64</v>
      </c>
      <c r="O2651" s="19">
        <v>-90.39</v>
      </c>
      <c r="P2651" s="17">
        <v>0.22</v>
      </c>
      <c r="Q2651" s="9" t="s">
        <v>1</v>
      </c>
      <c r="R2651" s="9" t="s">
        <v>229</v>
      </c>
      <c r="S2651" s="32" t="s">
        <v>147</v>
      </c>
    </row>
    <row r="2652" spans="1:19" s="1" customFormat="1" x14ac:dyDescent="0.2">
      <c r="A2652" s="27" t="e">
        <f t="shared" si="41"/>
        <v>#VALUE!</v>
      </c>
      <c r="B2652" s="186" t="s">
        <v>147</v>
      </c>
      <c r="C2652" s="9">
        <v>2007</v>
      </c>
      <c r="D2652" s="9" t="s">
        <v>142</v>
      </c>
      <c r="E2652" s="9">
        <v>19</v>
      </c>
      <c r="F2652" s="69">
        <v>0.33865740740740741</v>
      </c>
      <c r="G2652" s="22">
        <v>0.13032407407407406</v>
      </c>
      <c r="H2652" s="90" t="s">
        <v>619</v>
      </c>
      <c r="I2652" s="9" t="s">
        <v>145</v>
      </c>
      <c r="J2652" s="14">
        <v>2.1</v>
      </c>
      <c r="K2652" s="13" t="s">
        <v>147</v>
      </c>
      <c r="L2652" s="13" t="s">
        <v>147</v>
      </c>
      <c r="M2652" s="14" t="s">
        <v>321</v>
      </c>
      <c r="N2652" s="19">
        <v>35.68</v>
      </c>
      <c r="O2652" s="19">
        <v>-90.32</v>
      </c>
      <c r="P2652" s="17">
        <v>7</v>
      </c>
      <c r="Q2652" s="9" t="s">
        <v>120</v>
      </c>
      <c r="R2652" s="9" t="s">
        <v>233</v>
      </c>
      <c r="S2652" s="32" t="s">
        <v>147</v>
      </c>
    </row>
    <row r="2653" spans="1:19" s="1" customFormat="1" x14ac:dyDescent="0.2">
      <c r="A2653" s="27" t="e">
        <f t="shared" si="41"/>
        <v>#VALUE!</v>
      </c>
      <c r="B2653" s="186" t="s">
        <v>147</v>
      </c>
      <c r="C2653" s="9">
        <v>2008</v>
      </c>
      <c r="D2653" s="9" t="s">
        <v>132</v>
      </c>
      <c r="E2653" s="9">
        <v>23</v>
      </c>
      <c r="F2653" s="69">
        <v>0.49309027777777775</v>
      </c>
      <c r="G2653" s="22">
        <v>0.24309027777777778</v>
      </c>
      <c r="H2653" s="90" t="s">
        <v>620</v>
      </c>
      <c r="I2653" s="9" t="s">
        <v>145</v>
      </c>
      <c r="J2653" s="14">
        <v>1.3</v>
      </c>
      <c r="K2653" s="13" t="s">
        <v>147</v>
      </c>
      <c r="L2653" s="13" t="s">
        <v>147</v>
      </c>
      <c r="M2653" s="14" t="s">
        <v>321</v>
      </c>
      <c r="N2653" s="19">
        <v>35.58</v>
      </c>
      <c r="O2653" s="19">
        <v>-90.49</v>
      </c>
      <c r="P2653" s="17">
        <v>9</v>
      </c>
      <c r="Q2653" s="9" t="s">
        <v>120</v>
      </c>
      <c r="R2653" s="9" t="s">
        <v>4</v>
      </c>
      <c r="S2653" s="32" t="s">
        <v>147</v>
      </c>
    </row>
    <row r="2654" spans="1:19" s="1" customFormat="1" x14ac:dyDescent="0.2">
      <c r="A2654" s="27" t="e">
        <f t="shared" si="41"/>
        <v>#VALUE!</v>
      </c>
      <c r="B2654" s="186" t="s">
        <v>147</v>
      </c>
      <c r="C2654" s="11">
        <v>2009</v>
      </c>
      <c r="D2654" s="11" t="s">
        <v>131</v>
      </c>
      <c r="E2654" s="11">
        <v>24</v>
      </c>
      <c r="F2654" s="25">
        <v>7.9398148148148148E-2</v>
      </c>
      <c r="G2654" s="69">
        <v>0.82939814814814816</v>
      </c>
      <c r="H2654" s="90" t="s">
        <v>620</v>
      </c>
      <c r="I2654" s="66" t="s">
        <v>145</v>
      </c>
      <c r="J2654" s="67">
        <v>2.2999999999999998</v>
      </c>
      <c r="K2654" s="13" t="s">
        <v>147</v>
      </c>
      <c r="L2654" s="13" t="s">
        <v>147</v>
      </c>
      <c r="M2654" s="14" t="s">
        <v>321</v>
      </c>
      <c r="N2654" s="121">
        <v>35.558</v>
      </c>
      <c r="O2654" s="121">
        <v>-90.480999999999995</v>
      </c>
      <c r="P2654" s="68">
        <v>10</v>
      </c>
      <c r="Q2654" s="9" t="s">
        <v>120</v>
      </c>
      <c r="R2654" s="66" t="s">
        <v>4</v>
      </c>
      <c r="S2654" s="32" t="s">
        <v>147</v>
      </c>
    </row>
    <row r="2655" spans="1:19" s="1" customFormat="1" x14ac:dyDescent="0.2">
      <c r="A2655" s="27" t="e">
        <f t="shared" si="41"/>
        <v>#VALUE!</v>
      </c>
      <c r="B2655" s="100" t="s">
        <v>1043</v>
      </c>
      <c r="C2655" s="12">
        <v>2010</v>
      </c>
      <c r="D2655" s="12" t="s">
        <v>138</v>
      </c>
      <c r="E2655" s="11">
        <v>28</v>
      </c>
      <c r="F2655" s="25">
        <v>0.34475694444444444</v>
      </c>
      <c r="G2655" s="90">
        <v>9.4756944444444449E-2</v>
      </c>
      <c r="H2655" s="90" t="s">
        <v>620</v>
      </c>
      <c r="I2655" s="11" t="s">
        <v>145</v>
      </c>
      <c r="J2655" s="14">
        <v>1.1000000000000001</v>
      </c>
      <c r="K2655" s="13" t="s">
        <v>147</v>
      </c>
      <c r="L2655" s="13" t="s">
        <v>147</v>
      </c>
      <c r="M2655" s="88" t="s">
        <v>321</v>
      </c>
      <c r="N2655" s="75">
        <v>35.607999999999997</v>
      </c>
      <c r="O2655" s="75">
        <v>-90.405000000000001</v>
      </c>
      <c r="P2655" s="18">
        <v>9.4</v>
      </c>
      <c r="Q2655" s="12" t="s">
        <v>120</v>
      </c>
      <c r="R2655" s="12" t="s">
        <v>115</v>
      </c>
      <c r="S2655" s="32" t="s">
        <v>147</v>
      </c>
    </row>
    <row r="2656" spans="1:19" s="1" customFormat="1" x14ac:dyDescent="0.2">
      <c r="A2656" s="27" t="e">
        <f t="shared" si="41"/>
        <v>#VALUE!</v>
      </c>
      <c r="B2656" s="99" t="s">
        <v>1877</v>
      </c>
      <c r="C2656" s="11">
        <v>2011</v>
      </c>
      <c r="D2656" s="11" t="s">
        <v>135</v>
      </c>
      <c r="E2656" s="11">
        <v>9</v>
      </c>
      <c r="F2656" s="89">
        <v>8.8125000000000009E-2</v>
      </c>
      <c r="G2656" s="90">
        <v>0.87979166666666664</v>
      </c>
      <c r="H2656" s="90" t="s">
        <v>619</v>
      </c>
      <c r="I2656" s="12" t="s">
        <v>145</v>
      </c>
      <c r="J2656" s="88">
        <v>1</v>
      </c>
      <c r="K2656" s="13" t="s">
        <v>147</v>
      </c>
      <c r="L2656" s="13" t="s">
        <v>147</v>
      </c>
      <c r="M2656" s="88" t="s">
        <v>321</v>
      </c>
      <c r="N2656" s="75">
        <v>35.595999999999997</v>
      </c>
      <c r="O2656" s="75">
        <v>-90.4</v>
      </c>
      <c r="P2656" s="86">
        <v>12</v>
      </c>
      <c r="Q2656" s="11" t="s">
        <v>120</v>
      </c>
      <c r="R2656" s="11" t="s">
        <v>492</v>
      </c>
      <c r="S2656" s="32" t="s">
        <v>147</v>
      </c>
    </row>
    <row r="2657" spans="1:19" s="1" customFormat="1" x14ac:dyDescent="0.2">
      <c r="A2657" s="27" t="e">
        <f t="shared" si="41"/>
        <v>#VALUE!</v>
      </c>
      <c r="B2657" s="100" t="s">
        <v>2016</v>
      </c>
      <c r="C2657" s="11">
        <v>2011</v>
      </c>
      <c r="D2657" s="12" t="s">
        <v>131</v>
      </c>
      <c r="E2657" s="11">
        <v>24</v>
      </c>
      <c r="F2657" s="25">
        <v>0.53347222222222224</v>
      </c>
      <c r="G2657" s="90">
        <v>0.28347222222222224</v>
      </c>
      <c r="H2657" s="90" t="s">
        <v>620</v>
      </c>
      <c r="I2657" s="12" t="s">
        <v>145</v>
      </c>
      <c r="J2657" s="14">
        <v>1.9</v>
      </c>
      <c r="K2657" s="88" t="s">
        <v>147</v>
      </c>
      <c r="L2657" s="88" t="s">
        <v>147</v>
      </c>
      <c r="M2657" s="88" t="s">
        <v>321</v>
      </c>
      <c r="N2657" s="75">
        <v>35.569000000000003</v>
      </c>
      <c r="O2657" s="75">
        <v>-90.525000000000006</v>
      </c>
      <c r="P2657" s="18">
        <v>4.9000000000000004</v>
      </c>
      <c r="Q2657" s="12" t="s">
        <v>120</v>
      </c>
      <c r="R2657" s="12" t="s">
        <v>4</v>
      </c>
      <c r="S2657" s="32" t="s">
        <v>147</v>
      </c>
    </row>
    <row r="2658" spans="1:19" s="1" customFormat="1" x14ac:dyDescent="0.2">
      <c r="A2658" s="27" t="e">
        <f t="shared" si="41"/>
        <v>#VALUE!</v>
      </c>
      <c r="B2658" s="100" t="s">
        <v>2028</v>
      </c>
      <c r="C2658" s="11">
        <v>2012</v>
      </c>
      <c r="D2658" s="12" t="s">
        <v>133</v>
      </c>
      <c r="E2658" s="11">
        <v>7</v>
      </c>
      <c r="F2658" s="25">
        <v>0.19217592592592592</v>
      </c>
      <c r="G2658" s="90">
        <v>0.94217592592592592</v>
      </c>
      <c r="H2658" s="90" t="s">
        <v>620</v>
      </c>
      <c r="I2658" s="12" t="s">
        <v>145</v>
      </c>
      <c r="J2658" s="88">
        <v>0.8</v>
      </c>
      <c r="K2658" s="88" t="s">
        <v>147</v>
      </c>
      <c r="L2658" s="88" t="s">
        <v>147</v>
      </c>
      <c r="M2658" s="88" t="s">
        <v>321</v>
      </c>
      <c r="N2658" s="75">
        <v>35.616</v>
      </c>
      <c r="O2658" s="75">
        <v>-90.397000000000006</v>
      </c>
      <c r="P2658" s="86">
        <v>9.9</v>
      </c>
      <c r="Q2658" s="12" t="s">
        <v>120</v>
      </c>
      <c r="R2658" s="12" t="s">
        <v>492</v>
      </c>
      <c r="S2658" s="32" t="s">
        <v>147</v>
      </c>
    </row>
    <row r="2659" spans="1:19" s="1" customFormat="1" x14ac:dyDescent="0.2">
      <c r="A2659" s="27" t="e">
        <f t="shared" si="41"/>
        <v>#VALUE!</v>
      </c>
      <c r="B2659" s="100" t="s">
        <v>2055</v>
      </c>
      <c r="C2659" s="11">
        <v>2012</v>
      </c>
      <c r="D2659" s="12" t="s">
        <v>141</v>
      </c>
      <c r="E2659" s="11">
        <v>30</v>
      </c>
      <c r="F2659" s="25">
        <v>0.34457175925925926</v>
      </c>
      <c r="G2659" s="90">
        <v>0.13623842592592592</v>
      </c>
      <c r="H2659" s="90" t="s">
        <v>619</v>
      </c>
      <c r="I2659" s="12" t="s">
        <v>145</v>
      </c>
      <c r="J2659" s="88">
        <v>1</v>
      </c>
      <c r="K2659" s="88" t="s">
        <v>147</v>
      </c>
      <c r="L2659" s="88" t="s">
        <v>147</v>
      </c>
      <c r="M2659" s="88" t="s">
        <v>321</v>
      </c>
      <c r="N2659" s="75">
        <v>35.616999999999997</v>
      </c>
      <c r="O2659" s="75">
        <v>-90.335999999999999</v>
      </c>
      <c r="P2659" s="86">
        <v>3.6</v>
      </c>
      <c r="Q2659" s="11" t="s">
        <v>120</v>
      </c>
      <c r="R2659" s="12" t="s">
        <v>492</v>
      </c>
      <c r="S2659" s="32" t="s">
        <v>147</v>
      </c>
    </row>
    <row r="2660" spans="1:19" s="1" customFormat="1" x14ac:dyDescent="0.2">
      <c r="A2660" s="27" t="e">
        <f t="shared" si="41"/>
        <v>#VALUE!</v>
      </c>
      <c r="B2660" s="100" t="s">
        <v>2140</v>
      </c>
      <c r="C2660" s="11">
        <v>2013</v>
      </c>
      <c r="D2660" s="12" t="s">
        <v>133</v>
      </c>
      <c r="E2660" s="11">
        <v>23</v>
      </c>
      <c r="F2660" s="25">
        <v>0.93655092592592604</v>
      </c>
      <c r="G2660" s="90">
        <v>0.68655092592592604</v>
      </c>
      <c r="H2660" s="90" t="s">
        <v>620</v>
      </c>
      <c r="I2660" s="12" t="s">
        <v>145</v>
      </c>
      <c r="J2660" s="88">
        <v>3.6</v>
      </c>
      <c r="K2660" s="88" t="s">
        <v>147</v>
      </c>
      <c r="L2660" s="88">
        <v>3.7</v>
      </c>
      <c r="M2660" s="88" t="s">
        <v>2168</v>
      </c>
      <c r="N2660" s="75">
        <v>35.625999999999998</v>
      </c>
      <c r="O2660" s="75">
        <v>-90.558000000000007</v>
      </c>
      <c r="P2660" s="18">
        <v>14.1</v>
      </c>
      <c r="Q2660" s="12" t="s">
        <v>120</v>
      </c>
      <c r="R2660" s="12" t="s">
        <v>204</v>
      </c>
      <c r="S2660" s="77" t="s">
        <v>147</v>
      </c>
    </row>
    <row r="2661" spans="1:19" s="1" customFormat="1" x14ac:dyDescent="0.2">
      <c r="A2661" s="27" t="e">
        <f t="shared" si="41"/>
        <v>#VALUE!</v>
      </c>
      <c r="B2661" s="100" t="s">
        <v>2141</v>
      </c>
      <c r="C2661" s="11">
        <v>2013</v>
      </c>
      <c r="D2661" s="12" t="s">
        <v>133</v>
      </c>
      <c r="E2661" s="11">
        <v>23</v>
      </c>
      <c r="F2661" s="25">
        <v>0.24490740740740743</v>
      </c>
      <c r="G2661" s="90">
        <v>0.99490740740740735</v>
      </c>
      <c r="H2661" s="90" t="s">
        <v>620</v>
      </c>
      <c r="I2661" s="12" t="s">
        <v>145</v>
      </c>
      <c r="J2661" s="88">
        <v>2.5</v>
      </c>
      <c r="K2661" s="88" t="s">
        <v>147</v>
      </c>
      <c r="L2661" s="88" t="s">
        <v>147</v>
      </c>
      <c r="M2661" s="88" t="s">
        <v>428</v>
      </c>
      <c r="N2661" s="75">
        <v>35.625999999999998</v>
      </c>
      <c r="O2661" s="75">
        <v>-90.552999999999997</v>
      </c>
      <c r="P2661" s="18">
        <v>12.4</v>
      </c>
      <c r="Q2661" s="12" t="s">
        <v>120</v>
      </c>
      <c r="R2661" s="12" t="s">
        <v>204</v>
      </c>
      <c r="S2661" s="77" t="s">
        <v>147</v>
      </c>
    </row>
    <row r="2662" spans="1:19" s="1" customFormat="1" x14ac:dyDescent="0.2">
      <c r="A2662" s="27" t="e">
        <f t="shared" si="41"/>
        <v>#VALUE!</v>
      </c>
      <c r="B2662" s="100" t="s">
        <v>2142</v>
      </c>
      <c r="C2662" s="11">
        <v>2013</v>
      </c>
      <c r="D2662" s="12" t="s">
        <v>133</v>
      </c>
      <c r="E2662" s="11">
        <v>24</v>
      </c>
      <c r="F2662" s="25">
        <v>0.65203703703703708</v>
      </c>
      <c r="G2662" s="90">
        <v>0.40203703703703703</v>
      </c>
      <c r="H2662" s="90" t="s">
        <v>620</v>
      </c>
      <c r="I2662" s="12" t="s">
        <v>145</v>
      </c>
      <c r="J2662" s="88">
        <v>2</v>
      </c>
      <c r="K2662" s="88" t="s">
        <v>147</v>
      </c>
      <c r="L2662" s="88" t="s">
        <v>147</v>
      </c>
      <c r="M2662" s="88" t="s">
        <v>321</v>
      </c>
      <c r="N2662" s="75">
        <v>35.625</v>
      </c>
      <c r="O2662" s="75">
        <v>-90.552999999999997</v>
      </c>
      <c r="P2662" s="18">
        <v>12</v>
      </c>
      <c r="Q2662" s="12" t="s">
        <v>120</v>
      </c>
      <c r="R2662" s="12" t="s">
        <v>204</v>
      </c>
      <c r="S2662" s="77" t="s">
        <v>147</v>
      </c>
    </row>
    <row r="2663" spans="1:19" s="1" customFormat="1" x14ac:dyDescent="0.2">
      <c r="A2663" s="27" t="e">
        <f t="shared" si="41"/>
        <v>#VALUE!</v>
      </c>
      <c r="B2663" s="100" t="s">
        <v>2149</v>
      </c>
      <c r="C2663" s="11">
        <v>2013</v>
      </c>
      <c r="D2663" s="11" t="s">
        <v>140</v>
      </c>
      <c r="E2663" s="11">
        <v>10</v>
      </c>
      <c r="F2663" s="25">
        <v>0.84807870370370375</v>
      </c>
      <c r="G2663" s="22">
        <v>0.63974537037037038</v>
      </c>
      <c r="H2663" s="90" t="s">
        <v>619</v>
      </c>
      <c r="I2663" s="12" t="s">
        <v>145</v>
      </c>
      <c r="J2663" s="88">
        <v>2.2999999999999998</v>
      </c>
      <c r="K2663" s="88" t="s">
        <v>147</v>
      </c>
      <c r="L2663" s="88" t="s">
        <v>147</v>
      </c>
      <c r="M2663" s="88" t="s">
        <v>321</v>
      </c>
      <c r="N2663" s="75">
        <v>35.628</v>
      </c>
      <c r="O2663" s="75">
        <v>-90.558000000000007</v>
      </c>
      <c r="P2663" s="86">
        <v>12.1</v>
      </c>
      <c r="Q2663" s="12" t="s">
        <v>120</v>
      </c>
      <c r="R2663" s="12" t="s">
        <v>204</v>
      </c>
      <c r="S2663" s="77" t="s">
        <v>147</v>
      </c>
    </row>
    <row r="2664" spans="1:19" s="1" customFormat="1" x14ac:dyDescent="0.2">
      <c r="A2664" s="27" t="e">
        <f t="shared" si="41"/>
        <v>#VALUE!</v>
      </c>
      <c r="B2664" s="100" t="s">
        <v>2182</v>
      </c>
      <c r="C2664" s="11">
        <v>2013</v>
      </c>
      <c r="D2664" s="12" t="s">
        <v>141</v>
      </c>
      <c r="E2664" s="11">
        <v>14</v>
      </c>
      <c r="F2664" s="25">
        <v>0.22246527777777778</v>
      </c>
      <c r="G2664" s="90">
        <v>1.4131944444444445E-2</v>
      </c>
      <c r="H2664" s="22" t="s">
        <v>619</v>
      </c>
      <c r="I2664" s="12" t="s">
        <v>145</v>
      </c>
      <c r="J2664" s="14">
        <v>2.8</v>
      </c>
      <c r="K2664" s="88" t="s">
        <v>147</v>
      </c>
      <c r="L2664" s="88" t="s">
        <v>147</v>
      </c>
      <c r="M2664" s="88" t="s">
        <v>348</v>
      </c>
      <c r="N2664" s="75">
        <v>35.619999999999997</v>
      </c>
      <c r="O2664" s="75">
        <v>-90.55</v>
      </c>
      <c r="P2664" s="86">
        <v>9.9</v>
      </c>
      <c r="Q2664" s="11" t="s">
        <v>120</v>
      </c>
      <c r="R2664" s="12" t="s">
        <v>204</v>
      </c>
      <c r="S2664" s="77" t="s">
        <v>147</v>
      </c>
    </row>
    <row r="2665" spans="1:19" s="1" customFormat="1" x14ac:dyDescent="0.2">
      <c r="A2665" s="27" t="e">
        <f t="shared" si="41"/>
        <v>#VALUE!</v>
      </c>
      <c r="B2665" s="186" t="s">
        <v>147</v>
      </c>
      <c r="C2665" s="8">
        <v>1977</v>
      </c>
      <c r="D2665" s="9" t="s">
        <v>137</v>
      </c>
      <c r="E2665" s="133">
        <v>2</v>
      </c>
      <c r="F2665" s="138" t="s">
        <v>147</v>
      </c>
      <c r="G2665" s="134" t="s">
        <v>147</v>
      </c>
      <c r="H2665" s="142" t="s">
        <v>619</v>
      </c>
      <c r="I2665" s="79" t="s">
        <v>175</v>
      </c>
      <c r="J2665" s="87">
        <v>1</v>
      </c>
      <c r="K2665" s="13" t="s">
        <v>147</v>
      </c>
      <c r="L2665" s="13" t="s">
        <v>147</v>
      </c>
      <c r="M2665" s="13" t="s">
        <v>147</v>
      </c>
      <c r="N2665" s="119">
        <v>34.590000000000003</v>
      </c>
      <c r="O2665" s="119">
        <v>-94.36</v>
      </c>
      <c r="P2665" s="16" t="s">
        <v>147</v>
      </c>
      <c r="Q2665" s="9" t="s">
        <v>1</v>
      </c>
      <c r="R2665" s="9" t="s">
        <v>147</v>
      </c>
      <c r="S2665" s="84" t="s">
        <v>624</v>
      </c>
    </row>
    <row r="2666" spans="1:19" s="1" customFormat="1" ht="67.5" x14ac:dyDescent="0.2">
      <c r="A2666" s="27" t="e">
        <f t="shared" si="41"/>
        <v>#VALUE!</v>
      </c>
      <c r="B2666" s="186" t="s">
        <v>147</v>
      </c>
      <c r="C2666" s="8">
        <v>1977</v>
      </c>
      <c r="D2666" s="9" t="s">
        <v>137</v>
      </c>
      <c r="E2666" s="133">
        <v>2</v>
      </c>
      <c r="F2666" s="138">
        <v>0.97858796296296291</v>
      </c>
      <c r="G2666" s="134">
        <v>0.72858796296296291</v>
      </c>
      <c r="H2666" s="142" t="s">
        <v>619</v>
      </c>
      <c r="I2666" s="79" t="s">
        <v>175</v>
      </c>
      <c r="J2666" s="87">
        <v>4</v>
      </c>
      <c r="K2666" s="13">
        <v>3.9</v>
      </c>
      <c r="L2666" s="13">
        <v>4.3</v>
      </c>
      <c r="M2666" s="13" t="s">
        <v>242</v>
      </c>
      <c r="N2666" s="119">
        <v>34.61</v>
      </c>
      <c r="O2666" s="119">
        <v>-94.19</v>
      </c>
      <c r="P2666" s="16" t="s">
        <v>147</v>
      </c>
      <c r="Q2666" s="9" t="s">
        <v>122</v>
      </c>
      <c r="R2666" s="9" t="s">
        <v>147</v>
      </c>
      <c r="S2666" s="32" t="s">
        <v>294</v>
      </c>
    </row>
    <row r="2667" spans="1:19" s="1" customFormat="1" x14ac:dyDescent="0.2">
      <c r="A2667" s="27" t="e">
        <f t="shared" si="41"/>
        <v>#VALUE!</v>
      </c>
      <c r="B2667" s="186" t="s">
        <v>147</v>
      </c>
      <c r="C2667" s="8">
        <v>1977</v>
      </c>
      <c r="D2667" s="9" t="s">
        <v>137</v>
      </c>
      <c r="E2667" s="133">
        <v>3</v>
      </c>
      <c r="F2667" s="138" t="s">
        <v>147</v>
      </c>
      <c r="G2667" s="138" t="s">
        <v>147</v>
      </c>
      <c r="H2667" s="142" t="s">
        <v>619</v>
      </c>
      <c r="I2667" s="79" t="s">
        <v>175</v>
      </c>
      <c r="J2667" s="78">
        <v>1</v>
      </c>
      <c r="K2667" s="14" t="s">
        <v>147</v>
      </c>
      <c r="L2667" s="14" t="s">
        <v>147</v>
      </c>
      <c r="M2667" s="14" t="s">
        <v>147</v>
      </c>
      <c r="N2667" s="119">
        <v>34.590000000000003</v>
      </c>
      <c r="O2667" s="119">
        <v>-94.12</v>
      </c>
      <c r="P2667" s="16" t="s">
        <v>147</v>
      </c>
      <c r="Q2667" s="9" t="s">
        <v>1</v>
      </c>
      <c r="R2667" s="9" t="s">
        <v>147</v>
      </c>
      <c r="S2667" s="84" t="s">
        <v>624</v>
      </c>
    </row>
    <row r="2668" spans="1:19" s="1" customFormat="1" x14ac:dyDescent="0.2">
      <c r="A2668" s="27" t="e">
        <f t="shared" si="41"/>
        <v>#VALUE!</v>
      </c>
      <c r="B2668" s="186" t="s">
        <v>147</v>
      </c>
      <c r="C2668" s="8">
        <v>1977</v>
      </c>
      <c r="D2668" s="9" t="s">
        <v>137</v>
      </c>
      <c r="E2668" s="133">
        <v>3</v>
      </c>
      <c r="F2668" s="138" t="s">
        <v>147</v>
      </c>
      <c r="G2668" s="138" t="s">
        <v>147</v>
      </c>
      <c r="H2668" s="142" t="s">
        <v>619</v>
      </c>
      <c r="I2668" s="79" t="s">
        <v>175</v>
      </c>
      <c r="J2668" s="78">
        <v>1</v>
      </c>
      <c r="K2668" s="14" t="s">
        <v>147</v>
      </c>
      <c r="L2668" s="14" t="s">
        <v>147</v>
      </c>
      <c r="M2668" s="14" t="s">
        <v>147</v>
      </c>
      <c r="N2668" s="119">
        <v>34.590000000000003</v>
      </c>
      <c r="O2668" s="119">
        <v>-94.12</v>
      </c>
      <c r="P2668" s="16" t="s">
        <v>147</v>
      </c>
      <c r="Q2668" s="9" t="s">
        <v>1</v>
      </c>
      <c r="R2668" s="9" t="s">
        <v>147</v>
      </c>
      <c r="S2668" s="84" t="s">
        <v>624</v>
      </c>
    </row>
    <row r="2669" spans="1:19" s="1" customFormat="1" x14ac:dyDescent="0.2">
      <c r="A2669" s="27" t="e">
        <f t="shared" si="41"/>
        <v>#VALUE!</v>
      </c>
      <c r="B2669" s="186" t="s">
        <v>147</v>
      </c>
      <c r="C2669" s="8">
        <v>1977</v>
      </c>
      <c r="D2669" s="9" t="s">
        <v>137</v>
      </c>
      <c r="E2669" s="133">
        <v>3</v>
      </c>
      <c r="F2669" s="138" t="s">
        <v>147</v>
      </c>
      <c r="G2669" s="138" t="s">
        <v>147</v>
      </c>
      <c r="H2669" s="142" t="s">
        <v>619</v>
      </c>
      <c r="I2669" s="79" t="s">
        <v>175</v>
      </c>
      <c r="J2669" s="87">
        <v>1</v>
      </c>
      <c r="K2669" s="14" t="s">
        <v>147</v>
      </c>
      <c r="L2669" s="14" t="s">
        <v>147</v>
      </c>
      <c r="M2669" s="14" t="s">
        <v>147</v>
      </c>
      <c r="N2669" s="119">
        <v>34.590000000000003</v>
      </c>
      <c r="O2669" s="119">
        <v>-94.12</v>
      </c>
      <c r="P2669" s="16" t="s">
        <v>147</v>
      </c>
      <c r="Q2669" s="9" t="s">
        <v>1</v>
      </c>
      <c r="R2669" s="9" t="s">
        <v>147</v>
      </c>
      <c r="S2669" s="84" t="s">
        <v>624</v>
      </c>
    </row>
    <row r="2670" spans="1:19" s="1" customFormat="1" x14ac:dyDescent="0.2">
      <c r="A2670" s="27" t="e">
        <f t="shared" si="41"/>
        <v>#VALUE!</v>
      </c>
      <c r="B2670" s="186" t="s">
        <v>147</v>
      </c>
      <c r="C2670" s="8">
        <v>1977</v>
      </c>
      <c r="D2670" s="9" t="s">
        <v>137</v>
      </c>
      <c r="E2670" s="133">
        <v>3</v>
      </c>
      <c r="F2670" s="138" t="s">
        <v>147</v>
      </c>
      <c r="G2670" s="138" t="s">
        <v>147</v>
      </c>
      <c r="H2670" s="142" t="s">
        <v>619</v>
      </c>
      <c r="I2670" s="79" t="s">
        <v>175</v>
      </c>
      <c r="J2670" s="87">
        <v>1</v>
      </c>
      <c r="K2670" s="14" t="s">
        <v>147</v>
      </c>
      <c r="L2670" s="14" t="s">
        <v>147</v>
      </c>
      <c r="M2670" s="14" t="s">
        <v>147</v>
      </c>
      <c r="N2670" s="119">
        <v>34.61</v>
      </c>
      <c r="O2670" s="119">
        <v>-94.09</v>
      </c>
      <c r="P2670" s="16" t="s">
        <v>147</v>
      </c>
      <c r="Q2670" s="9" t="s">
        <v>1</v>
      </c>
      <c r="R2670" s="9" t="s">
        <v>147</v>
      </c>
      <c r="S2670" s="84" t="s">
        <v>624</v>
      </c>
    </row>
    <row r="2671" spans="1:19" s="1" customFormat="1" x14ac:dyDescent="0.2">
      <c r="A2671" s="27" t="e">
        <f t="shared" si="41"/>
        <v>#VALUE!</v>
      </c>
      <c r="B2671" s="186" t="s">
        <v>147</v>
      </c>
      <c r="C2671" s="8">
        <v>1977</v>
      </c>
      <c r="D2671" s="9" t="s">
        <v>137</v>
      </c>
      <c r="E2671" s="133">
        <v>3</v>
      </c>
      <c r="F2671" s="138" t="s">
        <v>147</v>
      </c>
      <c r="G2671" s="138" t="s">
        <v>147</v>
      </c>
      <c r="H2671" s="142" t="s">
        <v>619</v>
      </c>
      <c r="I2671" s="79" t="s">
        <v>175</v>
      </c>
      <c r="J2671" s="78">
        <v>1</v>
      </c>
      <c r="K2671" s="14" t="s">
        <v>147</v>
      </c>
      <c r="L2671" s="14" t="s">
        <v>147</v>
      </c>
      <c r="M2671" s="14" t="s">
        <v>147</v>
      </c>
      <c r="N2671" s="119">
        <v>34.590000000000003</v>
      </c>
      <c r="O2671" s="119">
        <v>-94.12</v>
      </c>
      <c r="P2671" s="16" t="s">
        <v>147</v>
      </c>
      <c r="Q2671" s="9" t="s">
        <v>1</v>
      </c>
      <c r="R2671" s="9" t="s">
        <v>147</v>
      </c>
      <c r="S2671" s="84" t="s">
        <v>624</v>
      </c>
    </row>
    <row r="2672" spans="1:19" s="1" customFormat="1" x14ac:dyDescent="0.2">
      <c r="A2672" s="27" t="e">
        <f t="shared" si="41"/>
        <v>#VALUE!</v>
      </c>
      <c r="B2672" s="186" t="s">
        <v>147</v>
      </c>
      <c r="C2672" s="8">
        <v>1977</v>
      </c>
      <c r="D2672" s="9" t="s">
        <v>137</v>
      </c>
      <c r="E2672" s="133">
        <v>3</v>
      </c>
      <c r="F2672" s="138" t="s">
        <v>147</v>
      </c>
      <c r="G2672" s="138" t="s">
        <v>147</v>
      </c>
      <c r="H2672" s="142" t="s">
        <v>619</v>
      </c>
      <c r="I2672" s="79" t="s">
        <v>175</v>
      </c>
      <c r="J2672" s="87">
        <v>2</v>
      </c>
      <c r="K2672" s="14" t="s">
        <v>147</v>
      </c>
      <c r="L2672" s="14" t="s">
        <v>147</v>
      </c>
      <c r="M2672" s="14" t="s">
        <v>147</v>
      </c>
      <c r="N2672" s="119">
        <v>34.65</v>
      </c>
      <c r="O2672" s="119">
        <v>-93.93</v>
      </c>
      <c r="P2672" s="16" t="s">
        <v>147</v>
      </c>
      <c r="Q2672" s="9" t="s">
        <v>1</v>
      </c>
      <c r="R2672" s="9" t="s">
        <v>147</v>
      </c>
      <c r="S2672" s="84" t="s">
        <v>624</v>
      </c>
    </row>
    <row r="2673" spans="1:19" s="1" customFormat="1" x14ac:dyDescent="0.2">
      <c r="A2673" s="27" t="e">
        <f t="shared" si="41"/>
        <v>#VALUE!</v>
      </c>
      <c r="B2673" s="186" t="s">
        <v>147</v>
      </c>
      <c r="C2673" s="8">
        <v>1978</v>
      </c>
      <c r="D2673" s="9" t="s">
        <v>139</v>
      </c>
      <c r="E2673" s="133">
        <v>22</v>
      </c>
      <c r="F2673" s="138" t="s">
        <v>147</v>
      </c>
      <c r="G2673" s="138" t="s">
        <v>147</v>
      </c>
      <c r="H2673" s="142" t="s">
        <v>620</v>
      </c>
      <c r="I2673" s="79" t="s">
        <v>175</v>
      </c>
      <c r="J2673" s="87">
        <v>2</v>
      </c>
      <c r="K2673" s="13" t="s">
        <v>147</v>
      </c>
      <c r="L2673" s="13" t="s">
        <v>147</v>
      </c>
      <c r="M2673" s="13" t="s">
        <v>147</v>
      </c>
      <c r="N2673" s="119">
        <v>34.57</v>
      </c>
      <c r="O2673" s="119">
        <v>-93.98</v>
      </c>
      <c r="P2673" s="16" t="s">
        <v>147</v>
      </c>
      <c r="Q2673" s="9" t="s">
        <v>1</v>
      </c>
      <c r="R2673" s="9" t="s">
        <v>147</v>
      </c>
      <c r="S2673" s="84" t="s">
        <v>624</v>
      </c>
    </row>
    <row r="2674" spans="1:19" s="1" customFormat="1" x14ac:dyDescent="0.2">
      <c r="A2674" s="27" t="e">
        <f t="shared" si="41"/>
        <v>#VALUE!</v>
      </c>
      <c r="B2674" s="186" t="s">
        <v>147</v>
      </c>
      <c r="C2674" s="8">
        <v>1978</v>
      </c>
      <c r="D2674" s="9" t="s">
        <v>139</v>
      </c>
      <c r="E2674" s="133">
        <v>11</v>
      </c>
      <c r="F2674" s="138" t="s">
        <v>147</v>
      </c>
      <c r="G2674" s="138" t="s">
        <v>147</v>
      </c>
      <c r="H2674" s="142" t="s">
        <v>620</v>
      </c>
      <c r="I2674" s="79" t="s">
        <v>176</v>
      </c>
      <c r="J2674" s="87">
        <v>2</v>
      </c>
      <c r="K2674" s="13" t="s">
        <v>147</v>
      </c>
      <c r="L2674" s="13" t="s">
        <v>147</v>
      </c>
      <c r="M2674" s="13" t="s">
        <v>147</v>
      </c>
      <c r="N2674" s="119">
        <v>35.54</v>
      </c>
      <c r="O2674" s="119">
        <v>-92.87</v>
      </c>
      <c r="P2674" s="16" t="s">
        <v>147</v>
      </c>
      <c r="Q2674" s="9" t="s">
        <v>1</v>
      </c>
      <c r="R2674" s="9" t="s">
        <v>147</v>
      </c>
      <c r="S2674" s="84" t="s">
        <v>624</v>
      </c>
    </row>
    <row r="2675" spans="1:19" s="1" customFormat="1" x14ac:dyDescent="0.2">
      <c r="A2675" s="27" t="e">
        <f t="shared" si="41"/>
        <v>#VALUE!</v>
      </c>
      <c r="B2675" s="186" t="s">
        <v>147</v>
      </c>
      <c r="C2675" s="8">
        <v>1990</v>
      </c>
      <c r="D2675" s="9" t="s">
        <v>140</v>
      </c>
      <c r="E2675" s="133">
        <v>9</v>
      </c>
      <c r="F2675" s="21">
        <v>5.8506944444444452E-2</v>
      </c>
      <c r="G2675" s="22">
        <v>0.80850694444444438</v>
      </c>
      <c r="H2675" s="90" t="s">
        <v>620</v>
      </c>
      <c r="I2675" s="9" t="s">
        <v>176</v>
      </c>
      <c r="J2675" s="13">
        <v>2.6</v>
      </c>
      <c r="K2675" s="13" t="s">
        <v>147</v>
      </c>
      <c r="L2675" s="13" t="s">
        <v>147</v>
      </c>
      <c r="M2675" s="13" t="s">
        <v>147</v>
      </c>
      <c r="N2675" s="119">
        <v>35.603000000000002</v>
      </c>
      <c r="O2675" s="119">
        <v>-93.051000000000002</v>
      </c>
      <c r="P2675" s="16">
        <v>2.8</v>
      </c>
      <c r="Q2675" s="9" t="s">
        <v>1</v>
      </c>
      <c r="R2675" s="8" t="s">
        <v>69</v>
      </c>
      <c r="S2675" s="32" t="s">
        <v>147</v>
      </c>
    </row>
    <row r="2676" spans="1:19" s="1" customFormat="1" ht="90" x14ac:dyDescent="0.2">
      <c r="A2676" s="27" t="e">
        <f t="shared" si="41"/>
        <v>#VALUE!</v>
      </c>
      <c r="B2676" s="188" t="s">
        <v>147</v>
      </c>
      <c r="C2676" s="8">
        <v>1990</v>
      </c>
      <c r="D2676" s="9" t="s">
        <v>138</v>
      </c>
      <c r="E2676" s="133">
        <v>15</v>
      </c>
      <c r="F2676" s="21">
        <v>0.48998842592592595</v>
      </c>
      <c r="G2676" s="22">
        <v>0.23998842592592592</v>
      </c>
      <c r="H2676" s="90" t="s">
        <v>620</v>
      </c>
      <c r="I2676" s="12" t="s">
        <v>519</v>
      </c>
      <c r="J2676" s="13">
        <v>3.5</v>
      </c>
      <c r="K2676" s="114" t="s">
        <v>147</v>
      </c>
      <c r="L2676" s="114" t="s">
        <v>147</v>
      </c>
      <c r="M2676" s="114" t="s">
        <v>147</v>
      </c>
      <c r="N2676" s="119">
        <v>35.603000000000002</v>
      </c>
      <c r="O2676" s="119">
        <v>-93.042000000000002</v>
      </c>
      <c r="P2676" s="16">
        <v>28.5</v>
      </c>
      <c r="Q2676" s="12" t="s">
        <v>423</v>
      </c>
      <c r="R2676" s="109" t="s">
        <v>520</v>
      </c>
      <c r="S2676" s="131" t="s">
        <v>579</v>
      </c>
    </row>
    <row r="2677" spans="1:19" s="1" customFormat="1" x14ac:dyDescent="0.2">
      <c r="A2677" s="27" t="e">
        <f t="shared" si="41"/>
        <v>#VALUE!</v>
      </c>
      <c r="B2677" s="186" t="s">
        <v>147</v>
      </c>
      <c r="C2677" s="9">
        <v>2008</v>
      </c>
      <c r="D2677" s="9" t="s">
        <v>138</v>
      </c>
      <c r="E2677" s="9">
        <v>15</v>
      </c>
      <c r="F2677" s="69">
        <v>0.57466435185185183</v>
      </c>
      <c r="G2677" s="22">
        <v>0.32466435185185188</v>
      </c>
      <c r="H2677" s="90" t="s">
        <v>620</v>
      </c>
      <c r="I2677" s="9" t="s">
        <v>176</v>
      </c>
      <c r="J2677" s="14">
        <v>2.9</v>
      </c>
      <c r="K2677" s="13" t="s">
        <v>147</v>
      </c>
      <c r="L2677" s="13" t="s">
        <v>147</v>
      </c>
      <c r="M2677" s="78" t="s">
        <v>321</v>
      </c>
      <c r="N2677" s="19">
        <v>35.659999999999997</v>
      </c>
      <c r="O2677" s="19">
        <v>-93.02</v>
      </c>
      <c r="P2677" s="17">
        <v>0</v>
      </c>
      <c r="Q2677" s="9" t="s">
        <v>120</v>
      </c>
      <c r="R2677" s="9" t="s">
        <v>238</v>
      </c>
      <c r="S2677" s="32" t="s">
        <v>147</v>
      </c>
    </row>
    <row r="2678" spans="1:19" s="1" customFormat="1" x14ac:dyDescent="0.2">
      <c r="A2678" s="27" t="e">
        <f t="shared" si="41"/>
        <v>#VALUE!</v>
      </c>
      <c r="B2678" s="186" t="s">
        <v>147</v>
      </c>
      <c r="C2678" s="11">
        <v>2010</v>
      </c>
      <c r="D2678" s="11" t="s">
        <v>140</v>
      </c>
      <c r="E2678" s="11">
        <v>30</v>
      </c>
      <c r="F2678" s="25">
        <v>0.22578703703703704</v>
      </c>
      <c r="G2678" s="22">
        <v>1.7453703703703704E-2</v>
      </c>
      <c r="H2678" s="90" t="s">
        <v>619</v>
      </c>
      <c r="I2678" s="11" t="s">
        <v>176</v>
      </c>
      <c r="J2678" s="14">
        <v>1.8</v>
      </c>
      <c r="K2678" s="13" t="s">
        <v>147</v>
      </c>
      <c r="L2678" s="13" t="s">
        <v>147</v>
      </c>
      <c r="M2678" s="14" t="s">
        <v>321</v>
      </c>
      <c r="N2678" s="19">
        <v>35.277999999999999</v>
      </c>
      <c r="O2678" s="19">
        <v>-93.078999999999994</v>
      </c>
      <c r="P2678" s="18">
        <v>3.9</v>
      </c>
      <c r="Q2678" s="9" t="s">
        <v>120</v>
      </c>
      <c r="R2678" s="11" t="s">
        <v>325</v>
      </c>
      <c r="S2678" s="32" t="s">
        <v>147</v>
      </c>
    </row>
    <row r="2679" spans="1:19" s="1" customFormat="1" x14ac:dyDescent="0.2">
      <c r="A2679" s="27" t="e">
        <f t="shared" si="41"/>
        <v>#VALUE!</v>
      </c>
      <c r="B2679" s="100" t="s">
        <v>2133</v>
      </c>
      <c r="C2679" s="11">
        <v>2013</v>
      </c>
      <c r="D2679" s="12" t="s">
        <v>133</v>
      </c>
      <c r="E2679" s="11">
        <v>16</v>
      </c>
      <c r="F2679" s="25">
        <v>0.34979166666666667</v>
      </c>
      <c r="G2679" s="90">
        <v>9.9791666666666667E-2</v>
      </c>
      <c r="H2679" s="90" t="s">
        <v>620</v>
      </c>
      <c r="I2679" s="12" t="s">
        <v>176</v>
      </c>
      <c r="J2679" s="14">
        <v>2</v>
      </c>
      <c r="K2679" s="88" t="s">
        <v>147</v>
      </c>
      <c r="L2679" s="88" t="s">
        <v>147</v>
      </c>
      <c r="M2679" s="88" t="s">
        <v>321</v>
      </c>
      <c r="N2679" s="75">
        <v>35.685000000000002</v>
      </c>
      <c r="O2679" s="75">
        <v>-93.028000000000006</v>
      </c>
      <c r="P2679" s="86">
        <v>12.7</v>
      </c>
      <c r="Q2679" s="12" t="s">
        <v>120</v>
      </c>
      <c r="R2679" s="12" t="s">
        <v>238</v>
      </c>
      <c r="S2679" s="77" t="s">
        <v>147</v>
      </c>
    </row>
    <row r="2680" spans="1:19" s="1" customFormat="1" x14ac:dyDescent="0.2">
      <c r="A2680" s="27" t="e">
        <f t="shared" si="41"/>
        <v>#VALUE!</v>
      </c>
      <c r="B2680" s="100" t="s">
        <v>2134</v>
      </c>
      <c r="C2680" s="11">
        <v>2013</v>
      </c>
      <c r="D2680" s="12" t="s">
        <v>133</v>
      </c>
      <c r="E2680" s="11">
        <v>16</v>
      </c>
      <c r="F2680" s="25">
        <v>0.36861111111111106</v>
      </c>
      <c r="G2680" s="90">
        <v>0.11861111111111111</v>
      </c>
      <c r="H2680" s="90" t="s">
        <v>620</v>
      </c>
      <c r="I2680" s="12" t="s">
        <v>176</v>
      </c>
      <c r="J2680" s="14">
        <v>1.8</v>
      </c>
      <c r="K2680" s="88" t="s">
        <v>147</v>
      </c>
      <c r="L2680" s="88" t="s">
        <v>147</v>
      </c>
      <c r="M2680" s="88" t="s">
        <v>321</v>
      </c>
      <c r="N2680" s="75">
        <v>35.692</v>
      </c>
      <c r="O2680" s="75">
        <v>-93.016999999999996</v>
      </c>
      <c r="P2680" s="86">
        <v>12.6</v>
      </c>
      <c r="Q2680" s="12" t="s">
        <v>120</v>
      </c>
      <c r="R2680" s="12" t="s">
        <v>238</v>
      </c>
      <c r="S2680" s="77" t="s">
        <v>147</v>
      </c>
    </row>
    <row r="2681" spans="1:19" s="1" customFormat="1" x14ac:dyDescent="0.2">
      <c r="A2681" s="27" t="e">
        <f t="shared" si="41"/>
        <v>#VALUE!</v>
      </c>
      <c r="B2681" s="186" t="s">
        <v>147</v>
      </c>
      <c r="C2681" s="8">
        <v>1879</v>
      </c>
      <c r="D2681" s="9" t="s">
        <v>141</v>
      </c>
      <c r="E2681" s="8">
        <v>22</v>
      </c>
      <c r="F2681" s="23">
        <v>0.83333333333333337</v>
      </c>
      <c r="G2681" s="21">
        <v>0.58333333333333337</v>
      </c>
      <c r="H2681" s="108" t="s">
        <v>620</v>
      </c>
      <c r="I2681" s="9" t="s">
        <v>185</v>
      </c>
      <c r="J2681" s="14">
        <v>3</v>
      </c>
      <c r="K2681" s="14" t="s">
        <v>147</v>
      </c>
      <c r="L2681" s="14" t="s">
        <v>147</v>
      </c>
      <c r="M2681" s="14" t="s">
        <v>147</v>
      </c>
      <c r="N2681" s="91" t="s">
        <v>147</v>
      </c>
      <c r="O2681" s="91" t="s">
        <v>147</v>
      </c>
      <c r="P2681" s="16" t="s">
        <v>147</v>
      </c>
      <c r="Q2681" s="9" t="s">
        <v>252</v>
      </c>
      <c r="R2681" s="9" t="s">
        <v>147</v>
      </c>
      <c r="S2681" s="32" t="s">
        <v>147</v>
      </c>
    </row>
    <row r="2682" spans="1:19" s="1" customFormat="1" x14ac:dyDescent="0.2">
      <c r="A2682" s="27" t="e">
        <f t="shared" si="41"/>
        <v>#VALUE!</v>
      </c>
      <c r="B2682" s="186" t="s">
        <v>147</v>
      </c>
      <c r="C2682" s="8">
        <v>1938</v>
      </c>
      <c r="D2682" s="9" t="s">
        <v>141</v>
      </c>
      <c r="E2682" s="8">
        <v>26</v>
      </c>
      <c r="F2682" s="23" t="s">
        <v>147</v>
      </c>
      <c r="G2682" s="21" t="s">
        <v>147</v>
      </c>
      <c r="H2682" s="108" t="s">
        <v>620</v>
      </c>
      <c r="I2682" s="9" t="s">
        <v>185</v>
      </c>
      <c r="J2682" s="14">
        <v>3</v>
      </c>
      <c r="K2682" s="14" t="s">
        <v>147</v>
      </c>
      <c r="L2682" s="14" t="s">
        <v>147</v>
      </c>
      <c r="M2682" s="14" t="s">
        <v>147</v>
      </c>
      <c r="N2682" s="119">
        <v>34.700000000000003</v>
      </c>
      <c r="O2682" s="119">
        <v>-92.3</v>
      </c>
      <c r="P2682" s="16" t="s">
        <v>147</v>
      </c>
      <c r="Q2682" s="9" t="s">
        <v>1</v>
      </c>
      <c r="R2682" s="9" t="s">
        <v>147</v>
      </c>
      <c r="S2682" s="32" t="s">
        <v>147</v>
      </c>
    </row>
    <row r="2683" spans="1:19" s="1" customFormat="1" ht="45" x14ac:dyDescent="0.2">
      <c r="A2683" s="27" t="e">
        <f t="shared" si="41"/>
        <v>#VALUE!</v>
      </c>
      <c r="B2683" s="186" t="s">
        <v>147</v>
      </c>
      <c r="C2683" s="8">
        <v>1969</v>
      </c>
      <c r="D2683" s="9" t="s">
        <v>132</v>
      </c>
      <c r="E2683" s="133">
        <v>1</v>
      </c>
      <c r="F2683" s="138">
        <v>0.98305555555555557</v>
      </c>
      <c r="G2683" s="134">
        <v>0.73305555555555557</v>
      </c>
      <c r="H2683" s="142" t="s">
        <v>620</v>
      </c>
      <c r="I2683" s="79" t="s">
        <v>185</v>
      </c>
      <c r="J2683" s="13">
        <v>4.2</v>
      </c>
      <c r="K2683" s="13">
        <v>3.3</v>
      </c>
      <c r="L2683" s="13">
        <v>4.5</v>
      </c>
      <c r="M2683" s="13" t="s">
        <v>269</v>
      </c>
      <c r="N2683" s="119">
        <v>34.799999999999997</v>
      </c>
      <c r="O2683" s="119">
        <v>-92.6</v>
      </c>
      <c r="P2683" s="16" t="s">
        <v>147</v>
      </c>
      <c r="Q2683" s="9" t="s">
        <v>3</v>
      </c>
      <c r="R2683" s="12" t="s">
        <v>622</v>
      </c>
      <c r="S2683" s="32" t="s">
        <v>289</v>
      </c>
    </row>
    <row r="2684" spans="1:19" s="1" customFormat="1" x14ac:dyDescent="0.2">
      <c r="A2684" s="27" t="e">
        <f t="shared" si="41"/>
        <v>#VALUE!</v>
      </c>
      <c r="B2684" s="186" t="s">
        <v>147</v>
      </c>
      <c r="C2684" s="8">
        <v>1981</v>
      </c>
      <c r="D2684" s="9" t="s">
        <v>135</v>
      </c>
      <c r="E2684" s="133">
        <v>13</v>
      </c>
      <c r="F2684" s="138" t="s">
        <v>147</v>
      </c>
      <c r="G2684" s="138" t="s">
        <v>147</v>
      </c>
      <c r="H2684" s="142" t="s">
        <v>619</v>
      </c>
      <c r="I2684" s="79" t="s">
        <v>185</v>
      </c>
      <c r="J2684" s="87">
        <v>1</v>
      </c>
      <c r="K2684" s="13" t="s">
        <v>147</v>
      </c>
      <c r="L2684" s="13" t="s">
        <v>147</v>
      </c>
      <c r="M2684" s="13" t="s">
        <v>147</v>
      </c>
      <c r="N2684" s="119">
        <v>34.689</v>
      </c>
      <c r="O2684" s="119">
        <v>-92.316999999999993</v>
      </c>
      <c r="P2684" s="16" t="s">
        <v>147</v>
      </c>
      <c r="Q2684" s="9" t="s">
        <v>1</v>
      </c>
      <c r="R2684" s="9" t="s">
        <v>147</v>
      </c>
      <c r="S2684" s="84" t="s">
        <v>624</v>
      </c>
    </row>
    <row r="2685" spans="1:19" s="1" customFormat="1" x14ac:dyDescent="0.2">
      <c r="A2685" s="27" t="e">
        <f t="shared" si="41"/>
        <v>#VALUE!</v>
      </c>
      <c r="B2685" s="186" t="s">
        <v>147</v>
      </c>
      <c r="C2685" s="8">
        <v>1986</v>
      </c>
      <c r="D2685" s="9" t="s">
        <v>137</v>
      </c>
      <c r="E2685" s="133">
        <v>7</v>
      </c>
      <c r="F2685" s="134">
        <v>0.71640046296296289</v>
      </c>
      <c r="G2685" s="81">
        <v>0.50806712962962963</v>
      </c>
      <c r="H2685" s="81" t="s">
        <v>619</v>
      </c>
      <c r="I2685" s="79" t="s">
        <v>185</v>
      </c>
      <c r="J2685" s="87">
        <v>2.1</v>
      </c>
      <c r="K2685" s="87" t="s">
        <v>147</v>
      </c>
      <c r="L2685" s="87" t="s">
        <v>147</v>
      </c>
      <c r="M2685" s="87" t="s">
        <v>147</v>
      </c>
      <c r="N2685" s="139">
        <v>34.68</v>
      </c>
      <c r="O2685" s="139">
        <v>-92.18</v>
      </c>
      <c r="P2685" s="136">
        <v>5</v>
      </c>
      <c r="Q2685" s="9" t="s">
        <v>18</v>
      </c>
      <c r="R2685" s="8" t="s">
        <v>46</v>
      </c>
      <c r="S2685" s="32" t="s">
        <v>147</v>
      </c>
    </row>
    <row r="2686" spans="1:19" s="1" customFormat="1" x14ac:dyDescent="0.2">
      <c r="A2686" s="27" t="e">
        <f t="shared" si="41"/>
        <v>#VALUE!</v>
      </c>
      <c r="B2686" s="186" t="s">
        <v>147</v>
      </c>
      <c r="C2686" s="8">
        <v>1987</v>
      </c>
      <c r="D2686" s="9" t="s">
        <v>135</v>
      </c>
      <c r="E2686" s="133">
        <v>16</v>
      </c>
      <c r="F2686" s="134">
        <v>0.61677083333333338</v>
      </c>
      <c r="G2686" s="81">
        <v>0.40843750000000001</v>
      </c>
      <c r="H2686" s="81" t="s">
        <v>619</v>
      </c>
      <c r="I2686" s="79" t="s">
        <v>185</v>
      </c>
      <c r="J2686" s="87">
        <v>1.7</v>
      </c>
      <c r="K2686" s="87" t="s">
        <v>147</v>
      </c>
      <c r="L2686" s="87" t="s">
        <v>147</v>
      </c>
      <c r="M2686" s="87" t="s">
        <v>147</v>
      </c>
      <c r="N2686" s="139">
        <v>34.64</v>
      </c>
      <c r="O2686" s="139">
        <v>-92.2</v>
      </c>
      <c r="P2686" s="136">
        <v>2</v>
      </c>
      <c r="Q2686" s="9" t="s">
        <v>1</v>
      </c>
      <c r="R2686" s="8" t="s">
        <v>46</v>
      </c>
      <c r="S2686" s="32" t="s">
        <v>147</v>
      </c>
    </row>
    <row r="2687" spans="1:19" s="1" customFormat="1" x14ac:dyDescent="0.2">
      <c r="A2687" s="27" t="e">
        <f t="shared" si="41"/>
        <v>#VALUE!</v>
      </c>
      <c r="B2687" s="186" t="s">
        <v>147</v>
      </c>
      <c r="C2687" s="8">
        <v>1987</v>
      </c>
      <c r="D2687" s="9" t="s">
        <v>134</v>
      </c>
      <c r="E2687" s="133">
        <v>28</v>
      </c>
      <c r="F2687" s="134">
        <v>0.66249999999999998</v>
      </c>
      <c r="G2687" s="81">
        <v>0.45416666666666666</v>
      </c>
      <c r="H2687" s="81" t="s">
        <v>619</v>
      </c>
      <c r="I2687" s="79" t="s">
        <v>185</v>
      </c>
      <c r="J2687" s="87">
        <v>1.5</v>
      </c>
      <c r="K2687" s="87" t="s">
        <v>147</v>
      </c>
      <c r="L2687" s="87" t="s">
        <v>147</v>
      </c>
      <c r="M2687" s="87" t="s">
        <v>147</v>
      </c>
      <c r="N2687" s="139">
        <v>34.637</v>
      </c>
      <c r="O2687" s="139">
        <v>-92.308000000000007</v>
      </c>
      <c r="P2687" s="136">
        <v>7.2</v>
      </c>
      <c r="Q2687" s="9" t="s">
        <v>1</v>
      </c>
      <c r="R2687" s="8" t="s">
        <v>58</v>
      </c>
      <c r="S2687" s="32" t="s">
        <v>147</v>
      </c>
    </row>
    <row r="2688" spans="1:19" s="1" customFormat="1" x14ac:dyDescent="0.2">
      <c r="A2688" s="27" t="e">
        <f t="shared" si="41"/>
        <v>#VALUE!</v>
      </c>
      <c r="B2688" s="186" t="s">
        <v>147</v>
      </c>
      <c r="C2688" s="8">
        <v>1987</v>
      </c>
      <c r="D2688" s="9" t="s">
        <v>134</v>
      </c>
      <c r="E2688" s="133">
        <v>28</v>
      </c>
      <c r="F2688" s="134">
        <v>0.78896990740740736</v>
      </c>
      <c r="G2688" s="81">
        <v>0.5806365740740741</v>
      </c>
      <c r="H2688" s="81" t="s">
        <v>619</v>
      </c>
      <c r="I2688" s="79" t="s">
        <v>185</v>
      </c>
      <c r="J2688" s="87">
        <v>1.9</v>
      </c>
      <c r="K2688" s="87" t="s">
        <v>147</v>
      </c>
      <c r="L2688" s="87" t="s">
        <v>147</v>
      </c>
      <c r="M2688" s="87" t="s">
        <v>147</v>
      </c>
      <c r="N2688" s="139">
        <v>34.680999999999997</v>
      </c>
      <c r="O2688" s="139">
        <v>-92.274000000000001</v>
      </c>
      <c r="P2688" s="148">
        <v>6.7</v>
      </c>
      <c r="Q2688" s="9" t="s">
        <v>1</v>
      </c>
      <c r="R2688" s="8" t="s">
        <v>58</v>
      </c>
      <c r="S2688" s="32" t="s">
        <v>147</v>
      </c>
    </row>
    <row r="2689" spans="1:19" s="1" customFormat="1" x14ac:dyDescent="0.2">
      <c r="A2689" s="27" t="e">
        <f t="shared" si="41"/>
        <v>#VALUE!</v>
      </c>
      <c r="B2689" s="186" t="s">
        <v>147</v>
      </c>
      <c r="C2689" s="8">
        <v>1988</v>
      </c>
      <c r="D2689" s="9" t="s">
        <v>141</v>
      </c>
      <c r="E2689" s="8">
        <v>5</v>
      </c>
      <c r="F2689" s="152" t="s">
        <v>147</v>
      </c>
      <c r="G2689" s="152" t="s">
        <v>147</v>
      </c>
      <c r="H2689" s="22" t="s">
        <v>619</v>
      </c>
      <c r="I2689" s="9" t="s">
        <v>185</v>
      </c>
      <c r="J2689" s="13">
        <v>1.8</v>
      </c>
      <c r="K2689" s="13" t="s">
        <v>147</v>
      </c>
      <c r="L2689" s="13" t="s">
        <v>147</v>
      </c>
      <c r="M2689" s="13" t="s">
        <v>147</v>
      </c>
      <c r="N2689" s="119">
        <v>34.688000000000002</v>
      </c>
      <c r="O2689" s="119">
        <v>-92.349000000000004</v>
      </c>
      <c r="P2689" s="16" t="s">
        <v>147</v>
      </c>
      <c r="Q2689" s="9" t="s">
        <v>1</v>
      </c>
      <c r="R2689" s="9" t="s">
        <v>147</v>
      </c>
      <c r="S2689" s="84" t="s">
        <v>624</v>
      </c>
    </row>
    <row r="2690" spans="1:19" s="1" customFormat="1" x14ac:dyDescent="0.2">
      <c r="A2690" s="27" t="e">
        <f t="shared" ref="A2690:A2753" si="42">SUM(A2689+1)</f>
        <v>#VALUE!</v>
      </c>
      <c r="B2690" s="186" t="s">
        <v>147</v>
      </c>
      <c r="C2690" s="8">
        <v>1988</v>
      </c>
      <c r="D2690" s="9" t="s">
        <v>141</v>
      </c>
      <c r="E2690" s="8">
        <v>18</v>
      </c>
      <c r="F2690" s="21">
        <v>0.70421296296296287</v>
      </c>
      <c r="G2690" s="22">
        <v>0.49587962962962967</v>
      </c>
      <c r="H2690" s="22" t="s">
        <v>619</v>
      </c>
      <c r="I2690" s="9" t="s">
        <v>185</v>
      </c>
      <c r="J2690" s="13">
        <v>1.5</v>
      </c>
      <c r="K2690" s="13">
        <v>1.3</v>
      </c>
      <c r="L2690" s="13" t="s">
        <v>147</v>
      </c>
      <c r="M2690" s="13" t="s">
        <v>147</v>
      </c>
      <c r="N2690" s="119">
        <v>34.686999999999998</v>
      </c>
      <c r="O2690" s="119">
        <v>-92.180999999999997</v>
      </c>
      <c r="P2690" s="16">
        <v>8.9</v>
      </c>
      <c r="Q2690" s="9" t="s">
        <v>1</v>
      </c>
      <c r="R2690" s="8" t="s">
        <v>46</v>
      </c>
      <c r="S2690" s="32" t="s">
        <v>147</v>
      </c>
    </row>
    <row r="2691" spans="1:19" s="1" customFormat="1" x14ac:dyDescent="0.2">
      <c r="A2691" s="27" t="e">
        <f t="shared" si="42"/>
        <v>#VALUE!</v>
      </c>
      <c r="B2691" s="186" t="s">
        <v>147</v>
      </c>
      <c r="C2691" s="8">
        <v>1919</v>
      </c>
      <c r="D2691" s="9" t="s">
        <v>138</v>
      </c>
      <c r="E2691" s="8">
        <v>3</v>
      </c>
      <c r="F2691" s="23">
        <v>0.86111111111111116</v>
      </c>
      <c r="G2691" s="21">
        <v>0.61111111111111105</v>
      </c>
      <c r="H2691" s="108" t="s">
        <v>620</v>
      </c>
      <c r="I2691" s="9" t="s">
        <v>193</v>
      </c>
      <c r="J2691" s="13">
        <v>4</v>
      </c>
      <c r="K2691" s="13">
        <v>3</v>
      </c>
      <c r="L2691" s="13">
        <v>4</v>
      </c>
      <c r="M2691" s="13" t="s">
        <v>244</v>
      </c>
      <c r="N2691" s="119">
        <v>36.299999999999997</v>
      </c>
      <c r="O2691" s="119">
        <v>-91</v>
      </c>
      <c r="P2691" s="16" t="s">
        <v>147</v>
      </c>
      <c r="Q2691" s="9" t="s">
        <v>263</v>
      </c>
      <c r="R2691" s="9" t="s">
        <v>147</v>
      </c>
      <c r="S2691" s="32" t="s">
        <v>147</v>
      </c>
    </row>
    <row r="2692" spans="1:19" s="1" customFormat="1" ht="45" x14ac:dyDescent="0.2">
      <c r="A2692" s="27" t="e">
        <f t="shared" si="42"/>
        <v>#VALUE!</v>
      </c>
      <c r="B2692" s="186" t="s">
        <v>147</v>
      </c>
      <c r="C2692" s="8">
        <v>1972</v>
      </c>
      <c r="D2692" s="9" t="s">
        <v>133</v>
      </c>
      <c r="E2692" s="133">
        <v>1</v>
      </c>
      <c r="F2692" s="138">
        <v>0.23761574074074074</v>
      </c>
      <c r="G2692" s="134">
        <v>0.98761574074074077</v>
      </c>
      <c r="H2692" s="142" t="s">
        <v>620</v>
      </c>
      <c r="I2692" s="79" t="s">
        <v>193</v>
      </c>
      <c r="J2692" s="87">
        <v>4.2</v>
      </c>
      <c r="K2692" s="13">
        <v>2.8</v>
      </c>
      <c r="L2692" s="13">
        <v>4.5</v>
      </c>
      <c r="M2692" s="13" t="s">
        <v>269</v>
      </c>
      <c r="N2692" s="119">
        <v>36.4</v>
      </c>
      <c r="O2692" s="119">
        <v>-90.8</v>
      </c>
      <c r="P2692" s="16" t="s">
        <v>147</v>
      </c>
      <c r="Q2692" s="9" t="s">
        <v>123</v>
      </c>
      <c r="R2692" s="9" t="s">
        <v>147</v>
      </c>
      <c r="S2692" s="32" t="s">
        <v>290</v>
      </c>
    </row>
    <row r="2693" spans="1:19" s="1" customFormat="1" x14ac:dyDescent="0.2">
      <c r="A2693" s="27" t="e">
        <f t="shared" si="42"/>
        <v>#VALUE!</v>
      </c>
      <c r="B2693" s="186" t="s">
        <v>147</v>
      </c>
      <c r="C2693" s="8">
        <v>1978</v>
      </c>
      <c r="D2693" s="9" t="s">
        <v>137</v>
      </c>
      <c r="E2693" s="133">
        <v>7</v>
      </c>
      <c r="F2693" s="138">
        <v>8.9212962962962952E-2</v>
      </c>
      <c r="G2693" s="138">
        <v>0.88087962962962962</v>
      </c>
      <c r="H2693" s="142" t="s">
        <v>619</v>
      </c>
      <c r="I2693" s="79" t="s">
        <v>193</v>
      </c>
      <c r="J2693" s="87">
        <v>1</v>
      </c>
      <c r="K2693" s="13" t="s">
        <v>147</v>
      </c>
      <c r="L2693" s="13">
        <v>1.8</v>
      </c>
      <c r="M2693" s="13" t="s">
        <v>147</v>
      </c>
      <c r="N2693" s="119">
        <v>36.36</v>
      </c>
      <c r="O2693" s="119">
        <v>-90.77</v>
      </c>
      <c r="P2693" s="16" t="s">
        <v>147</v>
      </c>
      <c r="Q2693" s="9" t="s">
        <v>1</v>
      </c>
      <c r="R2693" s="9" t="s">
        <v>147</v>
      </c>
      <c r="S2693" s="32" t="s">
        <v>147</v>
      </c>
    </row>
    <row r="2694" spans="1:19" s="1" customFormat="1" x14ac:dyDescent="0.2">
      <c r="A2694" s="27" t="e">
        <f t="shared" si="42"/>
        <v>#VALUE!</v>
      </c>
      <c r="B2694" s="186" t="s">
        <v>147</v>
      </c>
      <c r="C2694" s="8">
        <v>1978</v>
      </c>
      <c r="D2694" s="9" t="s">
        <v>134</v>
      </c>
      <c r="E2694" s="133">
        <v>23</v>
      </c>
      <c r="F2694" s="138">
        <v>0.91418981481481476</v>
      </c>
      <c r="G2694" s="134">
        <v>0.7058564814814815</v>
      </c>
      <c r="H2694" s="142" t="s">
        <v>619</v>
      </c>
      <c r="I2694" s="79" t="s">
        <v>193</v>
      </c>
      <c r="J2694" s="87">
        <v>2.7</v>
      </c>
      <c r="K2694" s="13">
        <v>2</v>
      </c>
      <c r="L2694" s="13">
        <v>3</v>
      </c>
      <c r="M2694" s="13" t="s">
        <v>147</v>
      </c>
      <c r="N2694" s="119">
        <v>36.31</v>
      </c>
      <c r="O2694" s="119">
        <v>-91.14</v>
      </c>
      <c r="P2694" s="16">
        <v>9.9</v>
      </c>
      <c r="Q2694" s="9" t="s">
        <v>1</v>
      </c>
      <c r="R2694" s="9" t="s">
        <v>147</v>
      </c>
      <c r="S2694" s="32" t="s">
        <v>147</v>
      </c>
    </row>
    <row r="2695" spans="1:19" s="1" customFormat="1" x14ac:dyDescent="0.2">
      <c r="A2695" s="27" t="e">
        <f t="shared" si="42"/>
        <v>#VALUE!</v>
      </c>
      <c r="B2695" s="186" t="s">
        <v>147</v>
      </c>
      <c r="C2695" s="8">
        <v>1978</v>
      </c>
      <c r="D2695" s="9" t="s">
        <v>136</v>
      </c>
      <c r="E2695" s="133">
        <v>7</v>
      </c>
      <c r="F2695" s="138">
        <v>0.37260416666666668</v>
      </c>
      <c r="G2695" s="138">
        <v>0.16427083333333334</v>
      </c>
      <c r="H2695" s="142" t="s">
        <v>619</v>
      </c>
      <c r="I2695" s="79" t="s">
        <v>193</v>
      </c>
      <c r="J2695" s="87">
        <v>1</v>
      </c>
      <c r="K2695" s="13" t="s">
        <v>147</v>
      </c>
      <c r="L2695" s="13" t="s">
        <v>147</v>
      </c>
      <c r="M2695" s="13" t="s">
        <v>147</v>
      </c>
      <c r="N2695" s="119">
        <v>36.32</v>
      </c>
      <c r="O2695" s="119">
        <v>-91.18</v>
      </c>
      <c r="P2695" s="16">
        <v>5</v>
      </c>
      <c r="Q2695" s="9" t="s">
        <v>1</v>
      </c>
      <c r="R2695" s="9" t="s">
        <v>147</v>
      </c>
      <c r="S2695" s="32" t="s">
        <v>147</v>
      </c>
    </row>
    <row r="2696" spans="1:19" s="1" customFormat="1" x14ac:dyDescent="0.2">
      <c r="A2696" s="27" t="e">
        <f t="shared" si="42"/>
        <v>#VALUE!</v>
      </c>
      <c r="B2696" s="186" t="s">
        <v>147</v>
      </c>
      <c r="C2696" s="8">
        <v>1978</v>
      </c>
      <c r="D2696" s="9" t="s">
        <v>131</v>
      </c>
      <c r="E2696" s="133">
        <v>16</v>
      </c>
      <c r="F2696" s="138">
        <v>0.35381944444444446</v>
      </c>
      <c r="G2696" s="138">
        <v>0.10381944444444445</v>
      </c>
      <c r="H2696" s="142" t="s">
        <v>620</v>
      </c>
      <c r="I2696" s="79" t="s">
        <v>193</v>
      </c>
      <c r="J2696" s="87">
        <v>1</v>
      </c>
      <c r="K2696" s="13" t="s">
        <v>147</v>
      </c>
      <c r="L2696" s="13">
        <v>1.4</v>
      </c>
      <c r="M2696" s="13" t="s">
        <v>147</v>
      </c>
      <c r="N2696" s="119">
        <v>36.409999999999997</v>
      </c>
      <c r="O2696" s="119">
        <v>-91.21</v>
      </c>
      <c r="P2696" s="16">
        <v>10</v>
      </c>
      <c r="Q2696" s="9" t="s">
        <v>1</v>
      </c>
      <c r="R2696" s="9" t="s">
        <v>147</v>
      </c>
      <c r="S2696" s="32" t="s">
        <v>147</v>
      </c>
    </row>
    <row r="2697" spans="1:19" s="1" customFormat="1" x14ac:dyDescent="0.2">
      <c r="A2697" s="27" t="e">
        <f t="shared" si="42"/>
        <v>#VALUE!</v>
      </c>
      <c r="B2697" s="186" t="s">
        <v>147</v>
      </c>
      <c r="C2697" s="8">
        <v>1979</v>
      </c>
      <c r="D2697" s="9" t="s">
        <v>133</v>
      </c>
      <c r="E2697" s="133">
        <v>15</v>
      </c>
      <c r="F2697" s="138">
        <v>0.21550925925925926</v>
      </c>
      <c r="G2697" s="138">
        <v>0.96550925925925923</v>
      </c>
      <c r="H2697" s="142" t="s">
        <v>620</v>
      </c>
      <c r="I2697" s="79" t="s">
        <v>193</v>
      </c>
      <c r="J2697" s="87">
        <v>1</v>
      </c>
      <c r="K2697" s="13" t="s">
        <v>147</v>
      </c>
      <c r="L2697" s="13">
        <v>1.5</v>
      </c>
      <c r="M2697" s="13" t="s">
        <v>147</v>
      </c>
      <c r="N2697" s="119">
        <v>36.33</v>
      </c>
      <c r="O2697" s="119">
        <v>-91.24</v>
      </c>
      <c r="P2697" s="16">
        <v>9.1</v>
      </c>
      <c r="Q2697" s="9" t="s">
        <v>1</v>
      </c>
      <c r="R2697" s="9" t="s">
        <v>147</v>
      </c>
      <c r="S2697" s="32" t="s">
        <v>147</v>
      </c>
    </row>
    <row r="2698" spans="1:19" s="1" customFormat="1" x14ac:dyDescent="0.2">
      <c r="A2698" s="27" t="e">
        <f t="shared" si="42"/>
        <v>#VALUE!</v>
      </c>
      <c r="B2698" s="186" t="s">
        <v>147</v>
      </c>
      <c r="C2698" s="8">
        <v>1979</v>
      </c>
      <c r="D2698" s="9" t="s">
        <v>138</v>
      </c>
      <c r="E2698" s="133">
        <v>5</v>
      </c>
      <c r="F2698" s="138">
        <v>0.69127314814814811</v>
      </c>
      <c r="G2698" s="138">
        <v>0.44127314814814816</v>
      </c>
      <c r="H2698" s="142" t="s">
        <v>620</v>
      </c>
      <c r="I2698" s="79" t="s">
        <v>193</v>
      </c>
      <c r="J2698" s="87">
        <v>2</v>
      </c>
      <c r="K2698" s="13" t="s">
        <v>147</v>
      </c>
      <c r="L2698" s="13">
        <v>2.9</v>
      </c>
      <c r="M2698" s="13" t="s">
        <v>147</v>
      </c>
      <c r="N2698" s="119">
        <v>36.450000000000003</v>
      </c>
      <c r="O2698" s="119">
        <v>-91.02</v>
      </c>
      <c r="P2698" s="16">
        <v>7.6</v>
      </c>
      <c r="Q2698" s="9" t="s">
        <v>1</v>
      </c>
      <c r="R2698" s="9" t="s">
        <v>147</v>
      </c>
      <c r="S2698" s="32" t="s">
        <v>147</v>
      </c>
    </row>
    <row r="2699" spans="1:19" s="1" customFormat="1" x14ac:dyDescent="0.2">
      <c r="A2699" s="27" t="e">
        <f t="shared" si="42"/>
        <v>#VALUE!</v>
      </c>
      <c r="B2699" s="186" t="s">
        <v>147</v>
      </c>
      <c r="C2699" s="8">
        <v>1980</v>
      </c>
      <c r="D2699" s="9" t="s">
        <v>136</v>
      </c>
      <c r="E2699" s="133">
        <v>3</v>
      </c>
      <c r="F2699" s="138">
        <v>0.31251157407407409</v>
      </c>
      <c r="G2699" s="138">
        <v>0.10417824074074074</v>
      </c>
      <c r="H2699" s="142" t="s">
        <v>619</v>
      </c>
      <c r="I2699" s="79" t="s">
        <v>193</v>
      </c>
      <c r="J2699" s="87">
        <v>2</v>
      </c>
      <c r="K2699" s="13" t="s">
        <v>147</v>
      </c>
      <c r="L2699" s="13">
        <v>2.1</v>
      </c>
      <c r="M2699" s="13" t="s">
        <v>147</v>
      </c>
      <c r="N2699" s="119">
        <v>36.18</v>
      </c>
      <c r="O2699" s="119">
        <v>-91.08</v>
      </c>
      <c r="P2699" s="16">
        <v>2.6</v>
      </c>
      <c r="Q2699" s="9" t="s">
        <v>1</v>
      </c>
      <c r="R2699" s="9" t="s">
        <v>147</v>
      </c>
      <c r="S2699" s="32" t="s">
        <v>147</v>
      </c>
    </row>
    <row r="2700" spans="1:19" s="1" customFormat="1" x14ac:dyDescent="0.2">
      <c r="A2700" s="27" t="e">
        <f t="shared" si="42"/>
        <v>#VALUE!</v>
      </c>
      <c r="B2700" s="186" t="s">
        <v>147</v>
      </c>
      <c r="C2700" s="8">
        <v>1982</v>
      </c>
      <c r="D2700" s="79" t="s">
        <v>137</v>
      </c>
      <c r="E2700" s="133">
        <v>4</v>
      </c>
      <c r="F2700" s="138">
        <v>0.89184027777777775</v>
      </c>
      <c r="G2700" s="138">
        <v>0.68350694444444438</v>
      </c>
      <c r="H2700" s="142" t="s">
        <v>619</v>
      </c>
      <c r="I2700" s="79" t="s">
        <v>193</v>
      </c>
      <c r="J2700" s="87">
        <v>1</v>
      </c>
      <c r="K2700" s="87" t="s">
        <v>147</v>
      </c>
      <c r="L2700" s="141">
        <v>1.5</v>
      </c>
      <c r="M2700" s="87" t="s">
        <v>147</v>
      </c>
      <c r="N2700" s="139">
        <v>36.25</v>
      </c>
      <c r="O2700" s="139">
        <v>-91.08</v>
      </c>
      <c r="P2700" s="136" t="s">
        <v>147</v>
      </c>
      <c r="Q2700" s="9" t="s">
        <v>1</v>
      </c>
      <c r="R2700" s="9" t="s">
        <v>147</v>
      </c>
      <c r="S2700" s="32" t="s">
        <v>147</v>
      </c>
    </row>
    <row r="2701" spans="1:19" s="1" customFormat="1" x14ac:dyDescent="0.2">
      <c r="A2701" s="27" t="e">
        <f t="shared" si="42"/>
        <v>#VALUE!</v>
      </c>
      <c r="B2701" s="186" t="s">
        <v>147</v>
      </c>
      <c r="C2701" s="8">
        <v>1982</v>
      </c>
      <c r="D2701" s="79" t="s">
        <v>137</v>
      </c>
      <c r="E2701" s="133">
        <v>27</v>
      </c>
      <c r="F2701" s="138">
        <v>0.30872685185185184</v>
      </c>
      <c r="G2701" s="134">
        <v>0.10039351851851852</v>
      </c>
      <c r="H2701" s="142" t="s">
        <v>619</v>
      </c>
      <c r="I2701" s="79" t="s">
        <v>193</v>
      </c>
      <c r="J2701" s="87">
        <v>1</v>
      </c>
      <c r="K2701" s="87" t="s">
        <v>147</v>
      </c>
      <c r="L2701" s="87">
        <v>1.6</v>
      </c>
      <c r="M2701" s="87" t="s">
        <v>147</v>
      </c>
      <c r="N2701" s="139">
        <v>36.4</v>
      </c>
      <c r="O2701" s="139">
        <v>-90.86</v>
      </c>
      <c r="P2701" s="136" t="s">
        <v>147</v>
      </c>
      <c r="Q2701" s="9" t="s">
        <v>1</v>
      </c>
      <c r="R2701" s="9" t="s">
        <v>147</v>
      </c>
      <c r="S2701" s="32" t="s">
        <v>147</v>
      </c>
    </row>
    <row r="2702" spans="1:19" s="1" customFormat="1" x14ac:dyDescent="0.2">
      <c r="A2702" s="27" t="e">
        <f t="shared" si="42"/>
        <v>#VALUE!</v>
      </c>
      <c r="B2702" s="186" t="s">
        <v>147</v>
      </c>
      <c r="C2702" s="8">
        <v>1982</v>
      </c>
      <c r="D2702" s="79" t="s">
        <v>134</v>
      </c>
      <c r="E2702" s="133">
        <v>10</v>
      </c>
      <c r="F2702" s="138">
        <v>0.4425115740740741</v>
      </c>
      <c r="G2702" s="138">
        <v>0.23417824074074076</v>
      </c>
      <c r="H2702" s="142" t="s">
        <v>619</v>
      </c>
      <c r="I2702" s="79" t="s">
        <v>193</v>
      </c>
      <c r="J2702" s="87">
        <v>1</v>
      </c>
      <c r="K2702" s="87" t="s">
        <v>147</v>
      </c>
      <c r="L2702" s="87">
        <v>1.5</v>
      </c>
      <c r="M2702" s="87" t="s">
        <v>147</v>
      </c>
      <c r="N2702" s="139">
        <v>36.24</v>
      </c>
      <c r="O2702" s="139">
        <v>-91.21</v>
      </c>
      <c r="P2702" s="136">
        <v>5.5</v>
      </c>
      <c r="Q2702" s="9" t="s">
        <v>1</v>
      </c>
      <c r="R2702" s="9" t="s">
        <v>147</v>
      </c>
      <c r="S2702" s="32" t="s">
        <v>147</v>
      </c>
    </row>
    <row r="2703" spans="1:19" s="1" customFormat="1" x14ac:dyDescent="0.2">
      <c r="A2703" s="27" t="e">
        <f t="shared" si="42"/>
        <v>#VALUE!</v>
      </c>
      <c r="B2703" s="186" t="s">
        <v>147</v>
      </c>
      <c r="C2703" s="8">
        <v>1983</v>
      </c>
      <c r="D2703" s="9" t="s">
        <v>140</v>
      </c>
      <c r="E2703" s="133">
        <v>24</v>
      </c>
      <c r="F2703" s="134">
        <v>0.1825</v>
      </c>
      <c r="G2703" s="81">
        <v>0.9325</v>
      </c>
      <c r="H2703" s="142" t="s">
        <v>620</v>
      </c>
      <c r="I2703" s="79" t="s">
        <v>193</v>
      </c>
      <c r="J2703" s="87">
        <v>1</v>
      </c>
      <c r="K2703" s="87" t="s">
        <v>147</v>
      </c>
      <c r="L2703" s="87">
        <v>1.3</v>
      </c>
      <c r="M2703" s="87" t="s">
        <v>147</v>
      </c>
      <c r="N2703" s="139">
        <v>36.29</v>
      </c>
      <c r="O2703" s="139">
        <v>-91.22</v>
      </c>
      <c r="P2703" s="136">
        <v>17.5</v>
      </c>
      <c r="Q2703" s="9" t="s">
        <v>1</v>
      </c>
      <c r="R2703" s="12" t="s">
        <v>435</v>
      </c>
      <c r="S2703" s="32" t="s">
        <v>147</v>
      </c>
    </row>
    <row r="2704" spans="1:19" s="1" customFormat="1" x14ac:dyDescent="0.2">
      <c r="A2704" s="27" t="e">
        <f t="shared" si="42"/>
        <v>#VALUE!</v>
      </c>
      <c r="B2704" s="186" t="s">
        <v>147</v>
      </c>
      <c r="C2704" s="8">
        <v>1984</v>
      </c>
      <c r="D2704" s="9" t="s">
        <v>135</v>
      </c>
      <c r="E2704" s="133">
        <v>9</v>
      </c>
      <c r="F2704" s="134">
        <v>0.71138888888888896</v>
      </c>
      <c r="G2704" s="81">
        <v>0.50305555555555559</v>
      </c>
      <c r="H2704" s="81" t="s">
        <v>619</v>
      </c>
      <c r="I2704" s="79" t="s">
        <v>193</v>
      </c>
      <c r="J2704" s="87">
        <v>1.6</v>
      </c>
      <c r="K2704" s="87" t="s">
        <v>147</v>
      </c>
      <c r="L2704" s="87" t="s">
        <v>147</v>
      </c>
      <c r="M2704" s="87" t="s">
        <v>147</v>
      </c>
      <c r="N2704" s="139">
        <v>36.479999999999997</v>
      </c>
      <c r="O2704" s="139">
        <v>-91.09</v>
      </c>
      <c r="P2704" s="136">
        <v>10</v>
      </c>
      <c r="Q2704" s="9" t="s">
        <v>18</v>
      </c>
      <c r="R2704" s="8" t="s">
        <v>23</v>
      </c>
      <c r="S2704" s="32" t="s">
        <v>147</v>
      </c>
    </row>
    <row r="2705" spans="1:19" s="1" customFormat="1" x14ac:dyDescent="0.2">
      <c r="A2705" s="27" t="e">
        <f t="shared" si="42"/>
        <v>#VALUE!</v>
      </c>
      <c r="B2705" s="186" t="s">
        <v>147</v>
      </c>
      <c r="C2705" s="8">
        <v>1984</v>
      </c>
      <c r="D2705" s="9" t="s">
        <v>135</v>
      </c>
      <c r="E2705" s="133">
        <v>13</v>
      </c>
      <c r="F2705" s="134">
        <v>0.25266203703703705</v>
      </c>
      <c r="G2705" s="81">
        <v>4.4328703703703703E-2</v>
      </c>
      <c r="H2705" s="81" t="s">
        <v>619</v>
      </c>
      <c r="I2705" s="116" t="s">
        <v>193</v>
      </c>
      <c r="J2705" s="87">
        <v>1.9</v>
      </c>
      <c r="K2705" s="87" t="s">
        <v>147</v>
      </c>
      <c r="L2705" s="87" t="s">
        <v>147</v>
      </c>
      <c r="M2705" s="87" t="s">
        <v>147</v>
      </c>
      <c r="N2705" s="139">
        <v>36.15</v>
      </c>
      <c r="O2705" s="139">
        <v>-91.05</v>
      </c>
      <c r="P2705" s="136">
        <v>5</v>
      </c>
      <c r="Q2705" s="9" t="s">
        <v>18</v>
      </c>
      <c r="R2705" s="8" t="s">
        <v>24</v>
      </c>
      <c r="S2705" s="32" t="s">
        <v>147</v>
      </c>
    </row>
    <row r="2706" spans="1:19" s="1" customFormat="1" ht="90" x14ac:dyDescent="0.2">
      <c r="A2706" s="27" t="e">
        <f t="shared" si="42"/>
        <v>#VALUE!</v>
      </c>
      <c r="B2706" s="188" t="s">
        <v>147</v>
      </c>
      <c r="C2706" s="8">
        <v>1985</v>
      </c>
      <c r="D2706" s="9" t="s">
        <v>140</v>
      </c>
      <c r="E2706" s="133">
        <v>19</v>
      </c>
      <c r="F2706" s="134">
        <v>0.40115740740740741</v>
      </c>
      <c r="G2706" s="81">
        <v>0.15115740740740741</v>
      </c>
      <c r="H2706" s="81" t="s">
        <v>620</v>
      </c>
      <c r="I2706" s="116" t="s">
        <v>193</v>
      </c>
      <c r="J2706" s="87">
        <v>1.7</v>
      </c>
      <c r="K2706" s="87" t="s">
        <v>147</v>
      </c>
      <c r="L2706" s="87" t="s">
        <v>147</v>
      </c>
      <c r="M2706" s="87" t="s">
        <v>147</v>
      </c>
      <c r="N2706" s="139">
        <v>36.47</v>
      </c>
      <c r="O2706" s="139">
        <v>-91.15</v>
      </c>
      <c r="P2706" s="136">
        <v>4.2</v>
      </c>
      <c r="Q2706" s="12" t="s">
        <v>423</v>
      </c>
      <c r="R2706" s="12" t="s">
        <v>147</v>
      </c>
      <c r="S2706" s="131" t="s">
        <v>579</v>
      </c>
    </row>
    <row r="2707" spans="1:19" s="1" customFormat="1" x14ac:dyDescent="0.2">
      <c r="A2707" s="27" t="e">
        <f t="shared" si="42"/>
        <v>#VALUE!</v>
      </c>
      <c r="B2707" s="186" t="s">
        <v>147</v>
      </c>
      <c r="C2707" s="8">
        <v>1985</v>
      </c>
      <c r="D2707" s="9" t="s">
        <v>141</v>
      </c>
      <c r="E2707" s="133">
        <v>4</v>
      </c>
      <c r="F2707" s="134">
        <v>0.29666666666666669</v>
      </c>
      <c r="G2707" s="81">
        <v>8.8333333333333333E-2</v>
      </c>
      <c r="H2707" s="81" t="s">
        <v>619</v>
      </c>
      <c r="I2707" s="79" t="s">
        <v>193</v>
      </c>
      <c r="J2707" s="87">
        <v>2.7</v>
      </c>
      <c r="K2707" s="87" t="s">
        <v>147</v>
      </c>
      <c r="L2707" s="87" t="s">
        <v>147</v>
      </c>
      <c r="M2707" s="87" t="s">
        <v>147</v>
      </c>
      <c r="N2707" s="139">
        <v>36.281999999999996</v>
      </c>
      <c r="O2707" s="139">
        <v>-90.819000000000003</v>
      </c>
      <c r="P2707" s="136">
        <v>9.9</v>
      </c>
      <c r="Q2707" s="9" t="s">
        <v>1</v>
      </c>
      <c r="R2707" s="8" t="s">
        <v>35</v>
      </c>
      <c r="S2707" s="32" t="s">
        <v>147</v>
      </c>
    </row>
    <row r="2708" spans="1:19" s="1" customFormat="1" x14ac:dyDescent="0.2">
      <c r="A2708" s="27" t="e">
        <f t="shared" si="42"/>
        <v>#VALUE!</v>
      </c>
      <c r="B2708" s="186" t="s">
        <v>147</v>
      </c>
      <c r="C2708" s="8">
        <v>1985</v>
      </c>
      <c r="D2708" s="9" t="s">
        <v>141</v>
      </c>
      <c r="E2708" s="133">
        <v>19</v>
      </c>
      <c r="F2708" s="134">
        <v>0.58494212962962966</v>
      </c>
      <c r="G2708" s="81">
        <v>0.37660879629629629</v>
      </c>
      <c r="H2708" s="81" t="s">
        <v>619</v>
      </c>
      <c r="I2708" s="79" t="s">
        <v>193</v>
      </c>
      <c r="J2708" s="87">
        <v>1.5</v>
      </c>
      <c r="K2708" s="87" t="s">
        <v>147</v>
      </c>
      <c r="L2708" s="87" t="s">
        <v>147</v>
      </c>
      <c r="M2708" s="87" t="s">
        <v>147</v>
      </c>
      <c r="N2708" s="139">
        <v>36.450000000000003</v>
      </c>
      <c r="O2708" s="139">
        <v>-90.92</v>
      </c>
      <c r="P2708" s="136">
        <v>7.1</v>
      </c>
      <c r="Q2708" s="9" t="s">
        <v>18</v>
      </c>
      <c r="R2708" s="8" t="s">
        <v>37</v>
      </c>
      <c r="S2708" s="32" t="s">
        <v>147</v>
      </c>
    </row>
    <row r="2709" spans="1:19" s="1" customFormat="1" x14ac:dyDescent="0.2">
      <c r="A2709" s="27" t="e">
        <f t="shared" si="42"/>
        <v>#VALUE!</v>
      </c>
      <c r="B2709" s="186" t="s">
        <v>147</v>
      </c>
      <c r="C2709" s="8">
        <v>1986</v>
      </c>
      <c r="D2709" s="9" t="s">
        <v>140</v>
      </c>
      <c r="E2709" s="133">
        <v>6</v>
      </c>
      <c r="F2709" s="134">
        <v>0.11444444444444445</v>
      </c>
      <c r="G2709" s="81">
        <v>0.86444444444444446</v>
      </c>
      <c r="H2709" s="81" t="s">
        <v>620</v>
      </c>
      <c r="I2709" s="79" t="s">
        <v>193</v>
      </c>
      <c r="J2709" s="87">
        <v>2.1</v>
      </c>
      <c r="K2709" s="87" t="s">
        <v>147</v>
      </c>
      <c r="L2709" s="87" t="s">
        <v>147</v>
      </c>
      <c r="M2709" s="87" t="s">
        <v>147</v>
      </c>
      <c r="N2709" s="139">
        <v>36.229999999999997</v>
      </c>
      <c r="O2709" s="139">
        <v>-90.86</v>
      </c>
      <c r="P2709" s="136">
        <v>5</v>
      </c>
      <c r="Q2709" s="9" t="s">
        <v>18</v>
      </c>
      <c r="R2709" s="8" t="s">
        <v>44</v>
      </c>
      <c r="S2709" s="32" t="s">
        <v>147</v>
      </c>
    </row>
    <row r="2710" spans="1:19" s="1" customFormat="1" x14ac:dyDescent="0.2">
      <c r="A2710" s="27" t="e">
        <f t="shared" si="42"/>
        <v>#VALUE!</v>
      </c>
      <c r="B2710" s="186" t="s">
        <v>147</v>
      </c>
      <c r="C2710" s="8">
        <v>1986</v>
      </c>
      <c r="D2710" s="9" t="s">
        <v>139</v>
      </c>
      <c r="E2710" s="133">
        <v>16</v>
      </c>
      <c r="F2710" s="134">
        <v>0.67261574074074071</v>
      </c>
      <c r="G2710" s="81">
        <v>0.42261574074074071</v>
      </c>
      <c r="H2710" s="81" t="s">
        <v>620</v>
      </c>
      <c r="I2710" s="79" t="s">
        <v>193</v>
      </c>
      <c r="J2710" s="87">
        <v>1.7</v>
      </c>
      <c r="K2710" s="87" t="s">
        <v>147</v>
      </c>
      <c r="L2710" s="87" t="s">
        <v>147</v>
      </c>
      <c r="M2710" s="87" t="s">
        <v>147</v>
      </c>
      <c r="N2710" s="139">
        <v>36.436999999999998</v>
      </c>
      <c r="O2710" s="139">
        <v>-91.075000000000003</v>
      </c>
      <c r="P2710" s="136">
        <v>9.8000000000000007</v>
      </c>
      <c r="Q2710" s="9" t="s">
        <v>1</v>
      </c>
      <c r="R2710" s="8" t="s">
        <v>23</v>
      </c>
      <c r="S2710" s="32" t="s">
        <v>147</v>
      </c>
    </row>
    <row r="2711" spans="1:19" s="1" customFormat="1" ht="90" x14ac:dyDescent="0.2">
      <c r="A2711" s="27" t="e">
        <f t="shared" si="42"/>
        <v>#VALUE!</v>
      </c>
      <c r="B2711" s="188" t="s">
        <v>147</v>
      </c>
      <c r="C2711" s="8">
        <v>1986</v>
      </c>
      <c r="D2711" s="9" t="s">
        <v>135</v>
      </c>
      <c r="E2711" s="133">
        <v>23</v>
      </c>
      <c r="F2711" s="134">
        <v>0.49354166666666671</v>
      </c>
      <c r="G2711" s="81">
        <v>0.28520833333333334</v>
      </c>
      <c r="H2711" s="81" t="s">
        <v>619</v>
      </c>
      <c r="I2711" s="116" t="s">
        <v>193</v>
      </c>
      <c r="J2711" s="87">
        <v>1.4</v>
      </c>
      <c r="K2711" s="140" t="s">
        <v>147</v>
      </c>
      <c r="L2711" s="140" t="s">
        <v>147</v>
      </c>
      <c r="M2711" s="140" t="s">
        <v>147</v>
      </c>
      <c r="N2711" s="139">
        <v>36.270000000000003</v>
      </c>
      <c r="O2711" s="139">
        <v>-91.1</v>
      </c>
      <c r="P2711" s="136">
        <v>5</v>
      </c>
      <c r="Q2711" s="12" t="s">
        <v>423</v>
      </c>
      <c r="R2711" s="109" t="s">
        <v>64</v>
      </c>
      <c r="S2711" s="131" t="s">
        <v>579</v>
      </c>
    </row>
    <row r="2712" spans="1:19" s="1" customFormat="1" ht="90" x14ac:dyDescent="0.2">
      <c r="A2712" s="27" t="e">
        <f t="shared" si="42"/>
        <v>#VALUE!</v>
      </c>
      <c r="B2712" s="188" t="s">
        <v>147</v>
      </c>
      <c r="C2712" s="8">
        <v>1987</v>
      </c>
      <c r="D2712" s="9" t="s">
        <v>131</v>
      </c>
      <c r="E2712" s="133">
        <v>5</v>
      </c>
      <c r="F2712" s="21">
        <v>9.9652777777777778E-3</v>
      </c>
      <c r="G2712" s="22">
        <v>0.75996527777777778</v>
      </c>
      <c r="H2712" s="22" t="s">
        <v>620</v>
      </c>
      <c r="I2712" s="12" t="s">
        <v>193</v>
      </c>
      <c r="J2712" s="13">
        <v>2</v>
      </c>
      <c r="K2712" s="114" t="s">
        <v>147</v>
      </c>
      <c r="L2712" s="114" t="s">
        <v>147</v>
      </c>
      <c r="M2712" s="114" t="s">
        <v>147</v>
      </c>
      <c r="N2712" s="119">
        <v>36.44</v>
      </c>
      <c r="O2712" s="119">
        <v>-91.11</v>
      </c>
      <c r="P2712" s="16">
        <v>5</v>
      </c>
      <c r="Q2712" s="12" t="s">
        <v>423</v>
      </c>
      <c r="R2712" s="109" t="s">
        <v>97</v>
      </c>
      <c r="S2712" s="131" t="s">
        <v>579</v>
      </c>
    </row>
    <row r="2713" spans="1:19" s="1" customFormat="1" x14ac:dyDescent="0.2">
      <c r="A2713" s="27" t="e">
        <f t="shared" si="42"/>
        <v>#VALUE!</v>
      </c>
      <c r="B2713" s="186" t="s">
        <v>147</v>
      </c>
      <c r="C2713" s="8">
        <v>1988</v>
      </c>
      <c r="D2713" s="9" t="s">
        <v>142</v>
      </c>
      <c r="E2713" s="133">
        <v>17</v>
      </c>
      <c r="F2713" s="21">
        <v>0.80018518518518522</v>
      </c>
      <c r="G2713" s="22">
        <v>0.59185185185185185</v>
      </c>
      <c r="H2713" s="22" t="s">
        <v>619</v>
      </c>
      <c r="I2713" s="9" t="s">
        <v>193</v>
      </c>
      <c r="J2713" s="13">
        <v>2</v>
      </c>
      <c r="K2713" s="13" t="s">
        <v>147</v>
      </c>
      <c r="L2713" s="13" t="s">
        <v>147</v>
      </c>
      <c r="M2713" s="13" t="s">
        <v>147</v>
      </c>
      <c r="N2713" s="119">
        <v>36.399000000000001</v>
      </c>
      <c r="O2713" s="119">
        <v>-91.046999999999997</v>
      </c>
      <c r="P2713" s="16">
        <v>6.2</v>
      </c>
      <c r="Q2713" s="9" t="s">
        <v>1</v>
      </c>
      <c r="R2713" s="8" t="s">
        <v>23</v>
      </c>
      <c r="S2713" s="32" t="s">
        <v>147</v>
      </c>
    </row>
    <row r="2714" spans="1:19" s="1" customFormat="1" x14ac:dyDescent="0.2">
      <c r="A2714" s="27" t="e">
        <f t="shared" si="42"/>
        <v>#VALUE!</v>
      </c>
      <c r="B2714" s="186" t="s">
        <v>147</v>
      </c>
      <c r="C2714" s="8">
        <v>1989</v>
      </c>
      <c r="D2714" s="9" t="s">
        <v>133</v>
      </c>
      <c r="E2714" s="133">
        <v>22</v>
      </c>
      <c r="F2714" s="21">
        <v>0.63192129629629623</v>
      </c>
      <c r="G2714" s="22">
        <v>0.38192129629629629</v>
      </c>
      <c r="H2714" s="22" t="s">
        <v>620</v>
      </c>
      <c r="I2714" s="9" t="s">
        <v>193</v>
      </c>
      <c r="J2714" s="13">
        <v>1.8</v>
      </c>
      <c r="K2714" s="13" t="s">
        <v>147</v>
      </c>
      <c r="L2714" s="13" t="s">
        <v>147</v>
      </c>
      <c r="M2714" s="13" t="s">
        <v>147</v>
      </c>
      <c r="N2714" s="119">
        <v>36.377000000000002</v>
      </c>
      <c r="O2714" s="119">
        <v>-91.036000000000001</v>
      </c>
      <c r="P2714" s="16">
        <v>1.6</v>
      </c>
      <c r="Q2714" s="9" t="s">
        <v>1</v>
      </c>
      <c r="R2714" s="8" t="s">
        <v>23</v>
      </c>
      <c r="S2714" s="32" t="s">
        <v>147</v>
      </c>
    </row>
    <row r="2715" spans="1:19" s="1" customFormat="1" x14ac:dyDescent="0.2">
      <c r="A2715" s="27" t="e">
        <f t="shared" si="42"/>
        <v>#VALUE!</v>
      </c>
      <c r="B2715" s="186" t="s">
        <v>147</v>
      </c>
      <c r="C2715" s="8">
        <v>1989</v>
      </c>
      <c r="D2715" s="9" t="s">
        <v>134</v>
      </c>
      <c r="E2715" s="133">
        <v>16</v>
      </c>
      <c r="F2715" s="21">
        <v>0.71410879629629631</v>
      </c>
      <c r="G2715" s="22">
        <v>0.50577546296296294</v>
      </c>
      <c r="H2715" s="22" t="s">
        <v>619</v>
      </c>
      <c r="I2715" s="12" t="s">
        <v>193</v>
      </c>
      <c r="J2715" s="13">
        <v>1.1000000000000001</v>
      </c>
      <c r="K2715" s="13" t="s">
        <v>147</v>
      </c>
      <c r="L2715" s="13" t="s">
        <v>147</v>
      </c>
      <c r="M2715" s="13" t="s">
        <v>147</v>
      </c>
      <c r="N2715" s="119">
        <v>36.305999999999997</v>
      </c>
      <c r="O2715" s="119">
        <v>-90.977000000000004</v>
      </c>
      <c r="P2715" s="16">
        <v>2.8</v>
      </c>
      <c r="Q2715" s="9" t="s">
        <v>1</v>
      </c>
      <c r="R2715" s="8" t="s">
        <v>64</v>
      </c>
      <c r="S2715" s="32" t="s">
        <v>147</v>
      </c>
    </row>
    <row r="2716" spans="1:19" s="1" customFormat="1" x14ac:dyDescent="0.2">
      <c r="A2716" s="27" t="e">
        <f t="shared" si="42"/>
        <v>#VALUE!</v>
      </c>
      <c r="B2716" s="186" t="s">
        <v>147</v>
      </c>
      <c r="C2716" s="8">
        <v>1990</v>
      </c>
      <c r="D2716" s="9" t="s">
        <v>135</v>
      </c>
      <c r="E2716" s="133">
        <v>29</v>
      </c>
      <c r="F2716" s="21">
        <v>0.13877314814814815</v>
      </c>
      <c r="G2716" s="22">
        <v>0.93043981481481486</v>
      </c>
      <c r="H2716" s="90" t="s">
        <v>619</v>
      </c>
      <c r="I2716" s="9" t="s">
        <v>193</v>
      </c>
      <c r="J2716" s="13">
        <v>1.4</v>
      </c>
      <c r="K2716" s="13" t="s">
        <v>147</v>
      </c>
      <c r="L2716" s="13" t="s">
        <v>147</v>
      </c>
      <c r="M2716" s="13" t="s">
        <v>147</v>
      </c>
      <c r="N2716" s="119">
        <v>36.360999999999997</v>
      </c>
      <c r="O2716" s="119">
        <v>-90.926000000000002</v>
      </c>
      <c r="P2716" s="16">
        <v>2</v>
      </c>
      <c r="Q2716" s="9" t="s">
        <v>1</v>
      </c>
      <c r="R2716" s="8" t="s">
        <v>64</v>
      </c>
      <c r="S2716" s="32" t="s">
        <v>147</v>
      </c>
    </row>
    <row r="2717" spans="1:19" s="1" customFormat="1" x14ac:dyDescent="0.2">
      <c r="A2717" s="27" t="e">
        <f t="shared" si="42"/>
        <v>#VALUE!</v>
      </c>
      <c r="B2717" s="186" t="s">
        <v>147</v>
      </c>
      <c r="C2717" s="8">
        <v>1991</v>
      </c>
      <c r="D2717" s="9" t="s">
        <v>132</v>
      </c>
      <c r="E2717" s="133">
        <v>25</v>
      </c>
      <c r="F2717" s="152" t="s">
        <v>147</v>
      </c>
      <c r="G2717" s="152" t="s">
        <v>147</v>
      </c>
      <c r="H2717" s="90" t="s">
        <v>620</v>
      </c>
      <c r="I2717" s="9" t="s">
        <v>193</v>
      </c>
      <c r="J2717" s="13">
        <v>1.9</v>
      </c>
      <c r="K2717" s="13" t="s">
        <v>147</v>
      </c>
      <c r="L2717" s="13" t="s">
        <v>147</v>
      </c>
      <c r="M2717" s="13" t="s">
        <v>147</v>
      </c>
      <c r="N2717" s="119">
        <v>36.47</v>
      </c>
      <c r="O2717" s="119">
        <v>-91.13</v>
      </c>
      <c r="P2717" s="16" t="s">
        <v>147</v>
      </c>
      <c r="Q2717" s="9" t="s">
        <v>18</v>
      </c>
      <c r="R2717" s="8" t="s">
        <v>97</v>
      </c>
      <c r="S2717" s="84" t="s">
        <v>624</v>
      </c>
    </row>
    <row r="2718" spans="1:19" s="1" customFormat="1" ht="78.75" x14ac:dyDescent="0.2">
      <c r="A2718" s="27" t="e">
        <f t="shared" si="42"/>
        <v>#VALUE!</v>
      </c>
      <c r="B2718" s="188" t="s">
        <v>147</v>
      </c>
      <c r="C2718" s="8">
        <v>1996</v>
      </c>
      <c r="D2718" s="9" t="s">
        <v>136</v>
      </c>
      <c r="E2718" s="8">
        <v>8</v>
      </c>
      <c r="F2718" s="21">
        <v>0.84760416666666671</v>
      </c>
      <c r="G2718" s="22">
        <v>0.63927083333333334</v>
      </c>
      <c r="H2718" s="90" t="s">
        <v>619</v>
      </c>
      <c r="I2718" s="12" t="s">
        <v>193</v>
      </c>
      <c r="J2718" s="13">
        <v>2.6</v>
      </c>
      <c r="K2718" s="114" t="s">
        <v>147</v>
      </c>
      <c r="L2718" s="114" t="s">
        <v>147</v>
      </c>
      <c r="M2718" s="114" t="s">
        <v>147</v>
      </c>
      <c r="N2718" s="119">
        <v>36.447000000000003</v>
      </c>
      <c r="O2718" s="119">
        <v>-91.278999999999996</v>
      </c>
      <c r="P2718" s="16">
        <v>10.85</v>
      </c>
      <c r="Q2718" s="12" t="s">
        <v>423</v>
      </c>
      <c r="R2718" s="12" t="s">
        <v>97</v>
      </c>
      <c r="S2718" s="131" t="s">
        <v>585</v>
      </c>
    </row>
    <row r="2719" spans="1:19" s="1" customFormat="1" x14ac:dyDescent="0.2">
      <c r="A2719" s="27" t="e">
        <f t="shared" si="42"/>
        <v>#VALUE!</v>
      </c>
      <c r="B2719" s="186" t="s">
        <v>147</v>
      </c>
      <c r="C2719" s="9">
        <v>1999</v>
      </c>
      <c r="D2719" s="9" t="s">
        <v>136</v>
      </c>
      <c r="E2719" s="9">
        <v>21</v>
      </c>
      <c r="F2719" s="69">
        <v>0.36792824074074071</v>
      </c>
      <c r="G2719" s="22">
        <v>0.15959490740740742</v>
      </c>
      <c r="H2719" s="90" t="s">
        <v>619</v>
      </c>
      <c r="I2719" s="9" t="s">
        <v>193</v>
      </c>
      <c r="J2719" s="14">
        <v>3.1</v>
      </c>
      <c r="K2719" s="13" t="s">
        <v>147</v>
      </c>
      <c r="L2719" s="13" t="s">
        <v>147</v>
      </c>
      <c r="M2719" s="13" t="s">
        <v>147</v>
      </c>
      <c r="N2719" s="19">
        <v>36.497</v>
      </c>
      <c r="O2719" s="19">
        <v>-90.986000000000004</v>
      </c>
      <c r="P2719" s="9">
        <v>9.42</v>
      </c>
      <c r="Q2719" s="9" t="s">
        <v>1</v>
      </c>
      <c r="R2719" s="9" t="s">
        <v>383</v>
      </c>
      <c r="S2719" s="32" t="s">
        <v>147</v>
      </c>
    </row>
    <row r="2720" spans="1:19" s="1" customFormat="1" x14ac:dyDescent="0.2">
      <c r="A2720" s="27" t="e">
        <f t="shared" si="42"/>
        <v>#VALUE!</v>
      </c>
      <c r="B2720" s="186" t="s">
        <v>147</v>
      </c>
      <c r="C2720" s="9">
        <v>2000</v>
      </c>
      <c r="D2720" s="9" t="s">
        <v>142</v>
      </c>
      <c r="E2720" s="9">
        <v>22</v>
      </c>
      <c r="F2720" s="69">
        <v>0.8418402777777777</v>
      </c>
      <c r="G2720" s="22">
        <v>0.63350694444444444</v>
      </c>
      <c r="H2720" s="90" t="s">
        <v>619</v>
      </c>
      <c r="I2720" s="9" t="s">
        <v>193</v>
      </c>
      <c r="J2720" s="14">
        <v>3.9</v>
      </c>
      <c r="K2720" s="13" t="s">
        <v>147</v>
      </c>
      <c r="L2720" s="13" t="s">
        <v>147</v>
      </c>
      <c r="M2720" s="14" t="s">
        <v>396</v>
      </c>
      <c r="N2720" s="19">
        <v>36.487000000000002</v>
      </c>
      <c r="O2720" s="19">
        <v>-91.096999999999994</v>
      </c>
      <c r="P2720" s="17">
        <v>10.8</v>
      </c>
      <c r="Q2720" s="9" t="s">
        <v>1</v>
      </c>
      <c r="R2720" s="9" t="s">
        <v>23</v>
      </c>
      <c r="S2720" s="32" t="s">
        <v>147</v>
      </c>
    </row>
    <row r="2721" spans="1:19" s="1" customFormat="1" x14ac:dyDescent="0.2">
      <c r="A2721" s="27" t="e">
        <f t="shared" si="42"/>
        <v>#VALUE!</v>
      </c>
      <c r="B2721" s="186" t="s">
        <v>147</v>
      </c>
      <c r="C2721" s="9">
        <v>2001</v>
      </c>
      <c r="D2721" s="9" t="s">
        <v>133</v>
      </c>
      <c r="E2721" s="9">
        <v>19</v>
      </c>
      <c r="F2721" s="69">
        <v>0.21060185185185185</v>
      </c>
      <c r="G2721" s="22">
        <v>0.96060185185185187</v>
      </c>
      <c r="H2721" s="90" t="s">
        <v>620</v>
      </c>
      <c r="I2721" s="9" t="s">
        <v>193</v>
      </c>
      <c r="J2721" s="14">
        <v>2</v>
      </c>
      <c r="K2721" s="13" t="s">
        <v>147</v>
      </c>
      <c r="L2721" s="13" t="s">
        <v>147</v>
      </c>
      <c r="M2721" s="88" t="s">
        <v>147</v>
      </c>
      <c r="N2721" s="19">
        <v>36.186</v>
      </c>
      <c r="O2721" s="19">
        <v>-91.123999999999995</v>
      </c>
      <c r="P2721" s="17">
        <v>4.79</v>
      </c>
      <c r="Q2721" s="9" t="s">
        <v>1</v>
      </c>
      <c r="R2721" s="9" t="s">
        <v>100</v>
      </c>
      <c r="S2721" s="32" t="s">
        <v>147</v>
      </c>
    </row>
    <row r="2722" spans="1:19" s="1" customFormat="1" x14ac:dyDescent="0.2">
      <c r="A2722" s="27" t="e">
        <f t="shared" si="42"/>
        <v>#VALUE!</v>
      </c>
      <c r="B2722" s="186" t="s">
        <v>147</v>
      </c>
      <c r="C2722" s="9">
        <v>2004</v>
      </c>
      <c r="D2722" s="9" t="s">
        <v>134</v>
      </c>
      <c r="E2722" s="9">
        <v>12</v>
      </c>
      <c r="F2722" s="69">
        <v>0.98012731481481474</v>
      </c>
      <c r="G2722" s="22">
        <v>0.77179398148148148</v>
      </c>
      <c r="H2722" s="90" t="s">
        <v>619</v>
      </c>
      <c r="I2722" s="9" t="s">
        <v>193</v>
      </c>
      <c r="J2722" s="14">
        <v>2.7</v>
      </c>
      <c r="K2722" s="14">
        <v>2.5</v>
      </c>
      <c r="L2722" s="13" t="s">
        <v>147</v>
      </c>
      <c r="M2722" s="14" t="s">
        <v>321</v>
      </c>
      <c r="N2722" s="19">
        <v>36.42</v>
      </c>
      <c r="O2722" s="19">
        <v>-90.92</v>
      </c>
      <c r="P2722" s="17">
        <v>1.4</v>
      </c>
      <c r="Q2722" s="9" t="s">
        <v>1</v>
      </c>
      <c r="R2722" s="9" t="s">
        <v>37</v>
      </c>
      <c r="S2722" s="32" t="s">
        <v>147</v>
      </c>
    </row>
    <row r="2723" spans="1:19" s="1" customFormat="1" x14ac:dyDescent="0.2">
      <c r="A2723" s="27" t="e">
        <f t="shared" si="42"/>
        <v>#VALUE!</v>
      </c>
      <c r="B2723" s="186" t="s">
        <v>147</v>
      </c>
      <c r="C2723" s="9">
        <v>2004</v>
      </c>
      <c r="D2723" s="9" t="s">
        <v>134</v>
      </c>
      <c r="E2723" s="9">
        <v>12</v>
      </c>
      <c r="F2723" s="69">
        <v>0.18855324074074073</v>
      </c>
      <c r="G2723" s="22">
        <v>0.98020833333333324</v>
      </c>
      <c r="H2723" s="90" t="s">
        <v>619</v>
      </c>
      <c r="I2723" s="9" t="s">
        <v>193</v>
      </c>
      <c r="J2723" s="14">
        <v>2.5</v>
      </c>
      <c r="K2723" s="13" t="s">
        <v>147</v>
      </c>
      <c r="L2723" s="13" t="s">
        <v>147</v>
      </c>
      <c r="M2723" s="14" t="s">
        <v>321</v>
      </c>
      <c r="N2723" s="19">
        <v>36.418999999999997</v>
      </c>
      <c r="O2723" s="19">
        <v>-90.918999999999997</v>
      </c>
      <c r="P2723" s="17">
        <v>1.46</v>
      </c>
      <c r="Q2723" s="9" t="s">
        <v>1</v>
      </c>
      <c r="R2723" s="9" t="s">
        <v>37</v>
      </c>
      <c r="S2723" s="32" t="s">
        <v>147</v>
      </c>
    </row>
    <row r="2724" spans="1:19" s="1" customFormat="1" x14ac:dyDescent="0.2">
      <c r="A2724" s="27" t="e">
        <f t="shared" si="42"/>
        <v>#VALUE!</v>
      </c>
      <c r="B2724" s="186" t="s">
        <v>147</v>
      </c>
      <c r="C2724" s="79">
        <v>2006</v>
      </c>
      <c r="D2724" s="79" t="s">
        <v>132</v>
      </c>
      <c r="E2724" s="79">
        <v>3</v>
      </c>
      <c r="F2724" s="85">
        <v>5.6702777777777776E-2</v>
      </c>
      <c r="G2724" s="81">
        <v>0.30670138888888887</v>
      </c>
      <c r="H2724" s="90" t="s">
        <v>620</v>
      </c>
      <c r="I2724" s="79" t="s">
        <v>193</v>
      </c>
      <c r="J2724" s="78">
        <v>2.5</v>
      </c>
      <c r="K2724" s="13" t="s">
        <v>147</v>
      </c>
      <c r="L2724" s="13" t="s">
        <v>147</v>
      </c>
      <c r="M2724" s="78" t="s">
        <v>321</v>
      </c>
      <c r="N2724" s="120">
        <v>36.412999999999997</v>
      </c>
      <c r="O2724" s="120">
        <v>-90.91</v>
      </c>
      <c r="P2724" s="83">
        <v>8.1</v>
      </c>
      <c r="Q2724" s="79" t="s">
        <v>1</v>
      </c>
      <c r="R2724" s="79" t="s">
        <v>37</v>
      </c>
      <c r="S2724" s="32" t="s">
        <v>147</v>
      </c>
    </row>
    <row r="2725" spans="1:19" s="1" customFormat="1" x14ac:dyDescent="0.2">
      <c r="A2725" s="27" t="e">
        <f t="shared" si="42"/>
        <v>#VALUE!</v>
      </c>
      <c r="B2725" s="186" t="s">
        <v>147</v>
      </c>
      <c r="C2725" s="11">
        <v>2009</v>
      </c>
      <c r="D2725" s="11" t="s">
        <v>136</v>
      </c>
      <c r="E2725" s="11">
        <v>26</v>
      </c>
      <c r="F2725" s="25">
        <v>0.48844907407407406</v>
      </c>
      <c r="G2725" s="22">
        <v>0.28011574074074075</v>
      </c>
      <c r="H2725" s="90" t="s">
        <v>619</v>
      </c>
      <c r="I2725" s="66" t="s">
        <v>193</v>
      </c>
      <c r="J2725" s="67">
        <v>2.7</v>
      </c>
      <c r="K2725" s="13" t="s">
        <v>147</v>
      </c>
      <c r="L2725" s="13" t="s">
        <v>147</v>
      </c>
      <c r="M2725" s="14" t="s">
        <v>354</v>
      </c>
      <c r="N2725" s="121">
        <v>36.42</v>
      </c>
      <c r="O2725" s="121">
        <v>-90.927000000000007</v>
      </c>
      <c r="P2725" s="68">
        <v>16</v>
      </c>
      <c r="Q2725" s="9" t="s">
        <v>120</v>
      </c>
      <c r="R2725" s="66" t="s">
        <v>37</v>
      </c>
      <c r="S2725" s="32" t="s">
        <v>147</v>
      </c>
    </row>
    <row r="2726" spans="1:19" s="1" customFormat="1" x14ac:dyDescent="0.2">
      <c r="A2726" s="27" t="e">
        <f t="shared" si="42"/>
        <v>#VALUE!</v>
      </c>
      <c r="B2726" s="100" t="s">
        <v>2074</v>
      </c>
      <c r="C2726" s="11">
        <v>2012</v>
      </c>
      <c r="D2726" s="12" t="s">
        <v>142</v>
      </c>
      <c r="E2726" s="11">
        <v>11</v>
      </c>
      <c r="F2726" s="25">
        <v>4.5439814814814815E-2</v>
      </c>
      <c r="G2726" s="90">
        <v>0.83710648148148159</v>
      </c>
      <c r="H2726" s="90" t="s">
        <v>619</v>
      </c>
      <c r="I2726" s="12" t="s">
        <v>193</v>
      </c>
      <c r="J2726" s="88">
        <v>2.4</v>
      </c>
      <c r="K2726" s="88" t="s">
        <v>147</v>
      </c>
      <c r="L2726" s="88" t="s">
        <v>147</v>
      </c>
      <c r="M2726" s="88" t="s">
        <v>450</v>
      </c>
      <c r="N2726" s="75">
        <v>36.338000000000001</v>
      </c>
      <c r="O2726" s="75">
        <v>-91.146000000000001</v>
      </c>
      <c r="P2726" s="86">
        <v>5</v>
      </c>
      <c r="Q2726" s="11" t="s">
        <v>120</v>
      </c>
      <c r="R2726" s="12" t="s">
        <v>22</v>
      </c>
      <c r="S2726" s="77" t="s">
        <v>147</v>
      </c>
    </row>
    <row r="2727" spans="1:19" s="1" customFormat="1" x14ac:dyDescent="0.2">
      <c r="A2727" s="27" t="e">
        <f t="shared" si="42"/>
        <v>#VALUE!</v>
      </c>
      <c r="B2727" s="100" t="s">
        <v>2114</v>
      </c>
      <c r="C2727" s="11">
        <v>2012</v>
      </c>
      <c r="D2727" s="12" t="s">
        <v>131</v>
      </c>
      <c r="E2727" s="11">
        <v>7</v>
      </c>
      <c r="F2727" s="25">
        <v>0.26063657407407409</v>
      </c>
      <c r="G2727" s="90">
        <v>1.0636574074074074E-2</v>
      </c>
      <c r="H2727" s="90" t="s">
        <v>620</v>
      </c>
      <c r="I2727" s="12" t="s">
        <v>193</v>
      </c>
      <c r="J2727" s="88">
        <v>2.1</v>
      </c>
      <c r="K2727" s="88" t="s">
        <v>147</v>
      </c>
      <c r="L2727" s="88" t="s">
        <v>147</v>
      </c>
      <c r="M2727" s="88" t="s">
        <v>321</v>
      </c>
      <c r="N2727" s="75">
        <v>36.36</v>
      </c>
      <c r="O2727" s="75">
        <v>-91.212000000000003</v>
      </c>
      <c r="P2727" s="86">
        <v>7.8</v>
      </c>
      <c r="Q2727" s="11" t="s">
        <v>120</v>
      </c>
      <c r="R2727" s="12" t="s">
        <v>22</v>
      </c>
      <c r="S2727" s="32" t="s">
        <v>147</v>
      </c>
    </row>
    <row r="2728" spans="1:19" s="1" customFormat="1" x14ac:dyDescent="0.2">
      <c r="A2728" s="27" t="e">
        <f t="shared" si="42"/>
        <v>#VALUE!</v>
      </c>
      <c r="B2728" s="99" t="s">
        <v>2146</v>
      </c>
      <c r="C2728" s="11">
        <v>2013</v>
      </c>
      <c r="D2728" s="11" t="s">
        <v>140</v>
      </c>
      <c r="E2728" s="11">
        <v>4</v>
      </c>
      <c r="F2728" s="25">
        <v>9.8854166666666674E-2</v>
      </c>
      <c r="G2728" s="22">
        <v>0.84885416666666658</v>
      </c>
      <c r="H2728" s="90" t="s">
        <v>620</v>
      </c>
      <c r="I2728" s="11" t="s">
        <v>193</v>
      </c>
      <c r="J2728" s="88">
        <v>2</v>
      </c>
      <c r="K2728" s="88" t="s">
        <v>147</v>
      </c>
      <c r="L2728" s="88" t="s">
        <v>147</v>
      </c>
      <c r="M2728" s="88" t="s">
        <v>321</v>
      </c>
      <c r="N2728" s="20">
        <v>36.156999999999996</v>
      </c>
      <c r="O2728" s="20">
        <v>-91.108000000000004</v>
      </c>
      <c r="P2728" s="18">
        <v>13.7</v>
      </c>
      <c r="Q2728" s="12" t="s">
        <v>120</v>
      </c>
      <c r="R2728" s="11" t="s">
        <v>86</v>
      </c>
      <c r="S2728" s="77" t="s">
        <v>147</v>
      </c>
    </row>
    <row r="2729" spans="1:19" s="1" customFormat="1" x14ac:dyDescent="0.2">
      <c r="A2729" s="27" t="e">
        <f t="shared" si="42"/>
        <v>#VALUE!</v>
      </c>
      <c r="B2729" s="186" t="s">
        <v>147</v>
      </c>
      <c r="C2729" s="8">
        <v>1977</v>
      </c>
      <c r="D2729" s="9" t="s">
        <v>137</v>
      </c>
      <c r="E2729" s="133">
        <v>3</v>
      </c>
      <c r="F2729" s="138" t="s">
        <v>147</v>
      </c>
      <c r="G2729" s="138" t="s">
        <v>147</v>
      </c>
      <c r="H2729" s="142" t="s">
        <v>619</v>
      </c>
      <c r="I2729" s="79" t="s">
        <v>183</v>
      </c>
      <c r="J2729" s="87">
        <v>1</v>
      </c>
      <c r="K2729" s="14" t="s">
        <v>147</v>
      </c>
      <c r="L2729" s="14" t="s">
        <v>147</v>
      </c>
      <c r="M2729" s="14" t="s">
        <v>147</v>
      </c>
      <c r="N2729" s="119">
        <v>34.92</v>
      </c>
      <c r="O2729" s="119">
        <v>-94.14</v>
      </c>
      <c r="P2729" s="16" t="s">
        <v>147</v>
      </c>
      <c r="Q2729" s="9" t="s">
        <v>1</v>
      </c>
      <c r="R2729" s="9" t="s">
        <v>147</v>
      </c>
      <c r="S2729" s="84" t="s">
        <v>624</v>
      </c>
    </row>
    <row r="2730" spans="1:19" s="1" customFormat="1" ht="33.75" x14ac:dyDescent="0.2">
      <c r="A2730" s="27" t="e">
        <f t="shared" si="42"/>
        <v>#VALUE!</v>
      </c>
      <c r="B2730" s="186" t="s">
        <v>147</v>
      </c>
      <c r="C2730" s="9">
        <v>2000</v>
      </c>
      <c r="D2730" s="9" t="s">
        <v>137</v>
      </c>
      <c r="E2730" s="9">
        <v>26</v>
      </c>
      <c r="F2730" s="69">
        <v>6.1631944444444448E-2</v>
      </c>
      <c r="G2730" s="22">
        <v>0.85329861111111116</v>
      </c>
      <c r="H2730" s="90" t="s">
        <v>619</v>
      </c>
      <c r="I2730" s="9" t="s">
        <v>386</v>
      </c>
      <c r="J2730" s="14">
        <v>3.9</v>
      </c>
      <c r="K2730" s="13" t="s">
        <v>147</v>
      </c>
      <c r="L2730" s="13" t="s">
        <v>147</v>
      </c>
      <c r="M2730" s="14" t="s">
        <v>397</v>
      </c>
      <c r="N2730" s="19">
        <v>35.798000000000002</v>
      </c>
      <c r="O2730" s="19">
        <v>-92.754000000000005</v>
      </c>
      <c r="P2730" s="17">
        <v>0.2</v>
      </c>
      <c r="Q2730" s="9" t="s">
        <v>1</v>
      </c>
      <c r="R2730" s="79" t="s">
        <v>388</v>
      </c>
      <c r="S2730" s="84" t="s">
        <v>600</v>
      </c>
    </row>
    <row r="2731" spans="1:19" s="1" customFormat="1" ht="45" x14ac:dyDescent="0.2">
      <c r="A2731" s="27" t="e">
        <f t="shared" si="42"/>
        <v>#VALUE!</v>
      </c>
      <c r="B2731" s="186" t="s">
        <v>147</v>
      </c>
      <c r="C2731" s="8">
        <v>1870</v>
      </c>
      <c r="D2731" s="9" t="s">
        <v>141</v>
      </c>
      <c r="E2731" s="8">
        <v>18</v>
      </c>
      <c r="F2731" s="23">
        <v>0.13541666666666666</v>
      </c>
      <c r="G2731" s="21">
        <v>0.38541666666666669</v>
      </c>
      <c r="H2731" s="108" t="s">
        <v>620</v>
      </c>
      <c r="I2731" s="9" t="s">
        <v>251</v>
      </c>
      <c r="J2731" s="14">
        <v>3</v>
      </c>
      <c r="K2731" s="14" t="s">
        <v>147</v>
      </c>
      <c r="L2731" s="14" t="s">
        <v>147</v>
      </c>
      <c r="M2731" s="14" t="s">
        <v>147</v>
      </c>
      <c r="N2731" s="91" t="s">
        <v>147</v>
      </c>
      <c r="O2731" s="91" t="s">
        <v>147</v>
      </c>
      <c r="P2731" s="16" t="s">
        <v>147</v>
      </c>
      <c r="Q2731" s="9" t="s">
        <v>252</v>
      </c>
      <c r="R2731" s="9" t="s">
        <v>147</v>
      </c>
      <c r="S2731" s="32" t="s">
        <v>266</v>
      </c>
    </row>
    <row r="2732" spans="1:19" s="1" customFormat="1" x14ac:dyDescent="0.2">
      <c r="A2732" s="27" t="e">
        <f t="shared" si="42"/>
        <v>#VALUE!</v>
      </c>
      <c r="B2732" s="186" t="s">
        <v>147</v>
      </c>
      <c r="C2732" s="8">
        <v>1961</v>
      </c>
      <c r="D2732" s="9" t="s">
        <v>134</v>
      </c>
      <c r="E2732" s="133">
        <v>9</v>
      </c>
      <c r="F2732" s="138">
        <v>0.94655092592592593</v>
      </c>
      <c r="G2732" s="134">
        <v>0.69655092592592593</v>
      </c>
      <c r="H2732" s="108" t="s">
        <v>620</v>
      </c>
      <c r="I2732" s="79" t="s">
        <v>159</v>
      </c>
      <c r="J2732" s="87">
        <v>3.8</v>
      </c>
      <c r="K2732" s="13">
        <v>3</v>
      </c>
      <c r="L2732" s="13">
        <v>4</v>
      </c>
      <c r="M2732" s="13" t="s">
        <v>242</v>
      </c>
      <c r="N2732" s="119">
        <v>36.4</v>
      </c>
      <c r="O2732" s="119">
        <v>-91.3</v>
      </c>
      <c r="P2732" s="16" t="s">
        <v>147</v>
      </c>
      <c r="Q2732" s="9" t="s">
        <v>1</v>
      </c>
      <c r="R2732" s="9" t="s">
        <v>147</v>
      </c>
      <c r="S2732" s="32" t="s">
        <v>147</v>
      </c>
    </row>
    <row r="2733" spans="1:19" s="1" customFormat="1" x14ac:dyDescent="0.2">
      <c r="A2733" s="27" t="e">
        <f t="shared" si="42"/>
        <v>#VALUE!</v>
      </c>
      <c r="B2733" s="186" t="s">
        <v>147</v>
      </c>
      <c r="C2733" s="8">
        <v>1974</v>
      </c>
      <c r="D2733" s="9" t="s">
        <v>134</v>
      </c>
      <c r="E2733" s="133">
        <v>9</v>
      </c>
      <c r="F2733" s="138">
        <v>0.59214120370370371</v>
      </c>
      <c r="G2733" s="134">
        <v>0.3838078703703704</v>
      </c>
      <c r="H2733" s="142" t="s">
        <v>619</v>
      </c>
      <c r="I2733" s="116" t="s">
        <v>159</v>
      </c>
      <c r="J2733" s="87">
        <v>2</v>
      </c>
      <c r="K2733" s="13" t="s">
        <v>147</v>
      </c>
      <c r="L2733" s="13">
        <v>2.2999999999999998</v>
      </c>
      <c r="M2733" s="13" t="s">
        <v>147</v>
      </c>
      <c r="N2733" s="119">
        <v>35.35</v>
      </c>
      <c r="O2733" s="119">
        <v>-91.29</v>
      </c>
      <c r="P2733" s="16">
        <v>5</v>
      </c>
      <c r="Q2733" s="9" t="s">
        <v>1</v>
      </c>
      <c r="R2733" s="9" t="s">
        <v>147</v>
      </c>
      <c r="S2733" s="32" t="s">
        <v>147</v>
      </c>
    </row>
    <row r="2734" spans="1:19" s="1" customFormat="1" x14ac:dyDescent="0.2">
      <c r="A2734" s="27" t="e">
        <f t="shared" si="42"/>
        <v>#VALUE!</v>
      </c>
      <c r="B2734" s="186" t="s">
        <v>147</v>
      </c>
      <c r="C2734" s="8">
        <v>1976</v>
      </c>
      <c r="D2734" s="9" t="s">
        <v>134</v>
      </c>
      <c r="E2734" s="133">
        <v>30</v>
      </c>
      <c r="F2734" s="138">
        <v>0.78383101851851855</v>
      </c>
      <c r="G2734" s="142">
        <v>0.57549768518518518</v>
      </c>
      <c r="H2734" s="142" t="s">
        <v>619</v>
      </c>
      <c r="I2734" s="79" t="s">
        <v>159</v>
      </c>
      <c r="J2734" s="87">
        <v>2</v>
      </c>
      <c r="K2734" s="13" t="s">
        <v>147</v>
      </c>
      <c r="L2734" s="13">
        <v>2.2000000000000002</v>
      </c>
      <c r="M2734" s="13" t="s">
        <v>147</v>
      </c>
      <c r="N2734" s="119">
        <v>36.200000000000003</v>
      </c>
      <c r="O2734" s="119">
        <v>-91.4</v>
      </c>
      <c r="P2734" s="16">
        <v>15</v>
      </c>
      <c r="Q2734" s="9" t="s">
        <v>1</v>
      </c>
      <c r="R2734" s="9" t="s">
        <v>147</v>
      </c>
      <c r="S2734" s="32" t="s">
        <v>147</v>
      </c>
    </row>
    <row r="2735" spans="1:19" s="1" customFormat="1" x14ac:dyDescent="0.2">
      <c r="A2735" s="27" t="e">
        <f t="shared" si="42"/>
        <v>#VALUE!</v>
      </c>
      <c r="B2735" s="186" t="s">
        <v>147</v>
      </c>
      <c r="C2735" s="8">
        <v>1979</v>
      </c>
      <c r="D2735" s="9" t="s">
        <v>133</v>
      </c>
      <c r="E2735" s="133">
        <v>28</v>
      </c>
      <c r="F2735" s="138">
        <v>0.82500000000000007</v>
      </c>
      <c r="G2735" s="138">
        <v>0.57500000000000007</v>
      </c>
      <c r="H2735" s="142" t="s">
        <v>620</v>
      </c>
      <c r="I2735" s="79" t="s">
        <v>159</v>
      </c>
      <c r="J2735" s="87">
        <v>2</v>
      </c>
      <c r="K2735" s="13" t="s">
        <v>147</v>
      </c>
      <c r="L2735" s="13" t="s">
        <v>147</v>
      </c>
      <c r="M2735" s="13" t="s">
        <v>147</v>
      </c>
      <c r="N2735" s="119">
        <v>35.99</v>
      </c>
      <c r="O2735" s="119">
        <v>-91.42</v>
      </c>
      <c r="P2735" s="16">
        <v>16.600000000000001</v>
      </c>
      <c r="Q2735" s="9" t="s">
        <v>1</v>
      </c>
      <c r="R2735" s="9" t="s">
        <v>147</v>
      </c>
      <c r="S2735" s="32" t="s">
        <v>147</v>
      </c>
    </row>
    <row r="2736" spans="1:19" s="1" customFormat="1" x14ac:dyDescent="0.2">
      <c r="A2736" s="27" t="e">
        <f t="shared" si="42"/>
        <v>#VALUE!</v>
      </c>
      <c r="B2736" s="186" t="s">
        <v>147</v>
      </c>
      <c r="C2736" s="8">
        <v>1980</v>
      </c>
      <c r="D2736" s="9" t="s">
        <v>142</v>
      </c>
      <c r="E2736" s="133">
        <v>24</v>
      </c>
      <c r="F2736" s="138">
        <v>0.29570601851851852</v>
      </c>
      <c r="G2736" s="138">
        <v>8.7372685185185192E-2</v>
      </c>
      <c r="H2736" s="142" t="s">
        <v>619</v>
      </c>
      <c r="I2736" s="79" t="s">
        <v>159</v>
      </c>
      <c r="J2736" s="87">
        <v>1</v>
      </c>
      <c r="K2736" s="13" t="s">
        <v>147</v>
      </c>
      <c r="L2736" s="13">
        <v>1.5</v>
      </c>
      <c r="M2736" s="13" t="s">
        <v>147</v>
      </c>
      <c r="N2736" s="119">
        <v>36.130000000000003</v>
      </c>
      <c r="O2736" s="119">
        <v>-91.52</v>
      </c>
      <c r="P2736" s="16">
        <v>5</v>
      </c>
      <c r="Q2736" s="9" t="s">
        <v>1</v>
      </c>
      <c r="R2736" s="9" t="s">
        <v>147</v>
      </c>
      <c r="S2736" s="32" t="s">
        <v>147</v>
      </c>
    </row>
    <row r="2737" spans="1:19" s="1" customFormat="1" x14ac:dyDescent="0.2">
      <c r="A2737" s="27" t="e">
        <f t="shared" si="42"/>
        <v>#VALUE!</v>
      </c>
      <c r="B2737" s="186" t="s">
        <v>147</v>
      </c>
      <c r="C2737" s="8">
        <v>1981</v>
      </c>
      <c r="D2737" s="9" t="s">
        <v>132</v>
      </c>
      <c r="E2737" s="133">
        <v>30</v>
      </c>
      <c r="F2737" s="143">
        <v>0.21574074074074076</v>
      </c>
      <c r="G2737" s="138">
        <v>0.96574074074074068</v>
      </c>
      <c r="H2737" s="142" t="s">
        <v>620</v>
      </c>
      <c r="I2737" s="116" t="s">
        <v>159</v>
      </c>
      <c r="J2737" s="87">
        <v>2</v>
      </c>
      <c r="K2737" s="13" t="s">
        <v>147</v>
      </c>
      <c r="L2737" s="13">
        <v>2.2999999999999998</v>
      </c>
      <c r="M2737" s="13" t="s">
        <v>147</v>
      </c>
      <c r="N2737" s="119">
        <v>36.296999999999997</v>
      </c>
      <c r="O2737" s="119">
        <v>-91.63</v>
      </c>
      <c r="P2737" s="16">
        <v>6.1</v>
      </c>
      <c r="Q2737" s="9" t="s">
        <v>1</v>
      </c>
      <c r="R2737" s="12" t="s">
        <v>147</v>
      </c>
      <c r="S2737" s="32" t="s">
        <v>147</v>
      </c>
    </row>
    <row r="2738" spans="1:19" s="1" customFormat="1" x14ac:dyDescent="0.2">
      <c r="A2738" s="27" t="e">
        <f t="shared" si="42"/>
        <v>#VALUE!</v>
      </c>
      <c r="B2738" s="186" t="s">
        <v>147</v>
      </c>
      <c r="C2738" s="8">
        <v>1981</v>
      </c>
      <c r="D2738" s="9" t="s">
        <v>140</v>
      </c>
      <c r="E2738" s="133">
        <v>4</v>
      </c>
      <c r="F2738" s="138">
        <v>0.23260416666666664</v>
      </c>
      <c r="G2738" s="138">
        <v>0.98260416666666661</v>
      </c>
      <c r="H2738" s="142" t="s">
        <v>620</v>
      </c>
      <c r="I2738" s="79" t="s">
        <v>159</v>
      </c>
      <c r="J2738" s="87">
        <v>2</v>
      </c>
      <c r="K2738" s="13" t="s">
        <v>147</v>
      </c>
      <c r="L2738" s="13">
        <v>2.1</v>
      </c>
      <c r="M2738" s="13" t="s">
        <v>147</v>
      </c>
      <c r="N2738" s="119">
        <v>36.159999999999997</v>
      </c>
      <c r="O2738" s="119">
        <v>-91.41</v>
      </c>
      <c r="P2738" s="16">
        <v>2.5</v>
      </c>
      <c r="Q2738" s="9" t="s">
        <v>1</v>
      </c>
      <c r="R2738" s="9" t="s">
        <v>147</v>
      </c>
      <c r="S2738" s="32" t="s">
        <v>147</v>
      </c>
    </row>
    <row r="2739" spans="1:19" s="1" customFormat="1" x14ac:dyDescent="0.2">
      <c r="A2739" s="27" t="e">
        <f t="shared" si="42"/>
        <v>#VALUE!</v>
      </c>
      <c r="B2739" s="186" t="s">
        <v>147</v>
      </c>
      <c r="C2739" s="8">
        <v>1981</v>
      </c>
      <c r="D2739" s="9" t="s">
        <v>140</v>
      </c>
      <c r="E2739" s="133">
        <v>4</v>
      </c>
      <c r="F2739" s="138">
        <v>0.23296296296296296</v>
      </c>
      <c r="G2739" s="138">
        <v>0.98296296296296293</v>
      </c>
      <c r="H2739" s="142" t="s">
        <v>620</v>
      </c>
      <c r="I2739" s="79" t="s">
        <v>159</v>
      </c>
      <c r="J2739" s="87">
        <v>2</v>
      </c>
      <c r="K2739" s="13" t="s">
        <v>147</v>
      </c>
      <c r="L2739" s="13" t="s">
        <v>147</v>
      </c>
      <c r="M2739" s="13" t="s">
        <v>147</v>
      </c>
      <c r="N2739" s="119">
        <v>36.130000000000003</v>
      </c>
      <c r="O2739" s="119">
        <v>-91.39</v>
      </c>
      <c r="P2739" s="16">
        <v>10.4</v>
      </c>
      <c r="Q2739" s="9" t="s">
        <v>1</v>
      </c>
      <c r="R2739" s="9" t="s">
        <v>147</v>
      </c>
      <c r="S2739" s="32" t="s">
        <v>147</v>
      </c>
    </row>
    <row r="2740" spans="1:19" s="1" customFormat="1" x14ac:dyDescent="0.2">
      <c r="A2740" s="27" t="e">
        <f t="shared" si="42"/>
        <v>#VALUE!</v>
      </c>
      <c r="B2740" s="186" t="s">
        <v>147</v>
      </c>
      <c r="C2740" s="8">
        <v>1981</v>
      </c>
      <c r="D2740" s="9" t="s">
        <v>140</v>
      </c>
      <c r="E2740" s="133">
        <v>4</v>
      </c>
      <c r="F2740" s="138">
        <v>0.24262731481481481</v>
      </c>
      <c r="G2740" s="138">
        <v>0.99262731481481481</v>
      </c>
      <c r="H2740" s="142" t="s">
        <v>620</v>
      </c>
      <c r="I2740" s="79" t="s">
        <v>159</v>
      </c>
      <c r="J2740" s="87">
        <v>1</v>
      </c>
      <c r="K2740" s="13" t="s">
        <v>147</v>
      </c>
      <c r="L2740" s="13">
        <v>1.9</v>
      </c>
      <c r="M2740" s="13" t="s">
        <v>147</v>
      </c>
      <c r="N2740" s="119">
        <v>36.15</v>
      </c>
      <c r="O2740" s="119">
        <v>-91.45</v>
      </c>
      <c r="P2740" s="16">
        <v>5.4</v>
      </c>
      <c r="Q2740" s="9" t="s">
        <v>1</v>
      </c>
      <c r="R2740" s="9" t="s">
        <v>147</v>
      </c>
      <c r="S2740" s="32" t="s">
        <v>147</v>
      </c>
    </row>
    <row r="2741" spans="1:19" s="1" customFormat="1" x14ac:dyDescent="0.2">
      <c r="A2741" s="27" t="e">
        <f t="shared" si="42"/>
        <v>#VALUE!</v>
      </c>
      <c r="B2741" s="186" t="s">
        <v>147</v>
      </c>
      <c r="C2741" s="8">
        <v>1982</v>
      </c>
      <c r="D2741" s="79" t="s">
        <v>136</v>
      </c>
      <c r="E2741" s="133">
        <v>16</v>
      </c>
      <c r="F2741" s="138">
        <v>0.16374999999999998</v>
      </c>
      <c r="G2741" s="138">
        <v>0.95541666666666669</v>
      </c>
      <c r="H2741" s="142" t="s">
        <v>619</v>
      </c>
      <c r="I2741" s="79" t="s">
        <v>159</v>
      </c>
      <c r="J2741" s="87">
        <v>1.6</v>
      </c>
      <c r="K2741" s="87" t="s">
        <v>147</v>
      </c>
      <c r="L2741" s="87" t="s">
        <v>147</v>
      </c>
      <c r="M2741" s="87" t="s">
        <v>147</v>
      </c>
      <c r="N2741" s="139">
        <v>36.090000000000003</v>
      </c>
      <c r="O2741" s="139">
        <v>-91.36</v>
      </c>
      <c r="P2741" s="136">
        <v>5</v>
      </c>
      <c r="Q2741" s="9" t="s">
        <v>1</v>
      </c>
      <c r="R2741" s="9" t="s">
        <v>33</v>
      </c>
      <c r="S2741" s="32" t="s">
        <v>147</v>
      </c>
    </row>
    <row r="2742" spans="1:19" s="1" customFormat="1" x14ac:dyDescent="0.2">
      <c r="A2742" s="27" t="e">
        <f t="shared" si="42"/>
        <v>#VALUE!</v>
      </c>
      <c r="B2742" s="186" t="s">
        <v>147</v>
      </c>
      <c r="C2742" s="8">
        <v>1982</v>
      </c>
      <c r="D2742" s="79" t="s">
        <v>131</v>
      </c>
      <c r="E2742" s="133">
        <v>31</v>
      </c>
      <c r="F2742" s="138">
        <v>0.34556712962962965</v>
      </c>
      <c r="G2742" s="138">
        <v>0.13723379629629631</v>
      </c>
      <c r="H2742" s="142" t="s">
        <v>620</v>
      </c>
      <c r="I2742" s="79" t="s">
        <v>159</v>
      </c>
      <c r="J2742" s="87">
        <v>1.7</v>
      </c>
      <c r="K2742" s="87" t="s">
        <v>147</v>
      </c>
      <c r="L2742" s="87" t="s">
        <v>147</v>
      </c>
      <c r="M2742" s="87" t="s">
        <v>147</v>
      </c>
      <c r="N2742" s="139">
        <v>36.299999999999997</v>
      </c>
      <c r="O2742" s="139">
        <v>-91.53</v>
      </c>
      <c r="P2742" s="136">
        <v>5</v>
      </c>
      <c r="Q2742" s="9" t="s">
        <v>1</v>
      </c>
      <c r="R2742" s="9" t="s">
        <v>201</v>
      </c>
      <c r="S2742" s="32" t="s">
        <v>147</v>
      </c>
    </row>
    <row r="2743" spans="1:19" s="1" customFormat="1" x14ac:dyDescent="0.2">
      <c r="A2743" s="27" t="e">
        <f t="shared" si="42"/>
        <v>#VALUE!</v>
      </c>
      <c r="B2743" s="186" t="s">
        <v>147</v>
      </c>
      <c r="C2743" s="8">
        <v>1983</v>
      </c>
      <c r="D2743" s="9" t="s">
        <v>136</v>
      </c>
      <c r="E2743" s="133">
        <v>12</v>
      </c>
      <c r="F2743" s="134">
        <v>0.57166666666666666</v>
      </c>
      <c r="G2743" s="81">
        <v>0.36333333333333334</v>
      </c>
      <c r="H2743" s="142" t="s">
        <v>619</v>
      </c>
      <c r="I2743" s="79" t="s">
        <v>159</v>
      </c>
      <c r="J2743" s="87">
        <v>2.1</v>
      </c>
      <c r="K2743" s="87" t="s">
        <v>147</v>
      </c>
      <c r="L2743" s="87" t="s">
        <v>147</v>
      </c>
      <c r="M2743" s="87" t="s">
        <v>147</v>
      </c>
      <c r="N2743" s="139">
        <v>36.045999999999999</v>
      </c>
      <c r="O2743" s="139">
        <v>-91.384</v>
      </c>
      <c r="P2743" s="136">
        <v>10.8</v>
      </c>
      <c r="Q2743" s="9" t="s">
        <v>1</v>
      </c>
      <c r="R2743" s="9" t="s">
        <v>11</v>
      </c>
      <c r="S2743" s="32" t="s">
        <v>147</v>
      </c>
    </row>
    <row r="2744" spans="1:19" s="1" customFormat="1" x14ac:dyDescent="0.2">
      <c r="A2744" s="27" t="e">
        <f t="shared" si="42"/>
        <v>#VALUE!</v>
      </c>
      <c r="B2744" s="186" t="s">
        <v>147</v>
      </c>
      <c r="C2744" s="8">
        <v>1984</v>
      </c>
      <c r="D2744" s="9" t="s">
        <v>141</v>
      </c>
      <c r="E2744" s="133">
        <v>25</v>
      </c>
      <c r="F2744" s="134">
        <v>0.16493055555555555</v>
      </c>
      <c r="G2744" s="81">
        <v>0.95659722222222221</v>
      </c>
      <c r="H2744" s="81" t="s">
        <v>619</v>
      </c>
      <c r="I2744" s="79" t="s">
        <v>159</v>
      </c>
      <c r="J2744" s="87">
        <v>1.7</v>
      </c>
      <c r="K2744" s="87" t="s">
        <v>147</v>
      </c>
      <c r="L2744" s="87" t="s">
        <v>147</v>
      </c>
      <c r="M2744" s="87" t="s">
        <v>147</v>
      </c>
      <c r="N2744" s="139">
        <v>36.476999999999997</v>
      </c>
      <c r="O2744" s="139">
        <v>-91.436000000000007</v>
      </c>
      <c r="P2744" s="136">
        <v>5.6</v>
      </c>
      <c r="Q2744" s="9" t="s">
        <v>1</v>
      </c>
      <c r="R2744" s="9" t="s">
        <v>20</v>
      </c>
      <c r="S2744" s="32" t="s">
        <v>147</v>
      </c>
    </row>
    <row r="2745" spans="1:19" s="1" customFormat="1" ht="90" x14ac:dyDescent="0.2">
      <c r="A2745" s="27" t="e">
        <f t="shared" si="42"/>
        <v>#VALUE!</v>
      </c>
      <c r="B2745" s="188" t="s">
        <v>147</v>
      </c>
      <c r="C2745" s="8">
        <v>1985</v>
      </c>
      <c r="D2745" s="9" t="s">
        <v>133</v>
      </c>
      <c r="E2745" s="133">
        <v>27</v>
      </c>
      <c r="F2745" s="134">
        <v>0.89027777777777783</v>
      </c>
      <c r="G2745" s="81">
        <v>0.64027777777777783</v>
      </c>
      <c r="H2745" s="81" t="s">
        <v>620</v>
      </c>
      <c r="I2745" s="116" t="s">
        <v>159</v>
      </c>
      <c r="J2745" s="87">
        <v>1.1000000000000001</v>
      </c>
      <c r="K2745" s="87" t="s">
        <v>147</v>
      </c>
      <c r="L2745" s="87" t="s">
        <v>147</v>
      </c>
      <c r="M2745" s="87" t="s">
        <v>147</v>
      </c>
      <c r="N2745" s="139">
        <v>36.090000000000003</v>
      </c>
      <c r="O2745" s="139">
        <v>-91.49</v>
      </c>
      <c r="P2745" s="136">
        <v>6.7</v>
      </c>
      <c r="Q2745" s="12" t="s">
        <v>423</v>
      </c>
      <c r="R2745" s="12" t="s">
        <v>11</v>
      </c>
      <c r="S2745" s="131" t="s">
        <v>579</v>
      </c>
    </row>
    <row r="2746" spans="1:19" s="1" customFormat="1" x14ac:dyDescent="0.2">
      <c r="A2746" s="27" t="e">
        <f t="shared" si="42"/>
        <v>#VALUE!</v>
      </c>
      <c r="B2746" s="186" t="s">
        <v>147</v>
      </c>
      <c r="C2746" s="8">
        <v>1985</v>
      </c>
      <c r="D2746" s="9" t="s">
        <v>135</v>
      </c>
      <c r="E2746" s="133">
        <v>6</v>
      </c>
      <c r="F2746" s="134">
        <v>0.95276620370370368</v>
      </c>
      <c r="G2746" s="81">
        <v>0.74443287037037031</v>
      </c>
      <c r="H2746" s="81" t="s">
        <v>619</v>
      </c>
      <c r="I2746" s="79" t="s">
        <v>159</v>
      </c>
      <c r="J2746" s="87">
        <v>2</v>
      </c>
      <c r="K2746" s="87" t="s">
        <v>147</v>
      </c>
      <c r="L2746" s="87" t="s">
        <v>147</v>
      </c>
      <c r="M2746" s="87" t="s">
        <v>147</v>
      </c>
      <c r="N2746" s="139">
        <v>36.148000000000003</v>
      </c>
      <c r="O2746" s="139">
        <v>-91.495000000000005</v>
      </c>
      <c r="P2746" s="136">
        <v>4.0999999999999996</v>
      </c>
      <c r="Q2746" s="9" t="s">
        <v>1</v>
      </c>
      <c r="R2746" s="8" t="s">
        <v>38</v>
      </c>
      <c r="S2746" s="32" t="s">
        <v>147</v>
      </c>
    </row>
    <row r="2747" spans="1:19" s="1" customFormat="1" x14ac:dyDescent="0.2">
      <c r="A2747" s="27" t="e">
        <f t="shared" si="42"/>
        <v>#VALUE!</v>
      </c>
      <c r="B2747" s="186" t="s">
        <v>147</v>
      </c>
      <c r="C2747" s="8">
        <v>1985</v>
      </c>
      <c r="D2747" s="9" t="s">
        <v>138</v>
      </c>
      <c r="E2747" s="133">
        <v>9</v>
      </c>
      <c r="F2747" s="134">
        <v>0.32478009259259261</v>
      </c>
      <c r="G2747" s="81">
        <v>7.4780092592592592E-2</v>
      </c>
      <c r="H2747" s="81" t="s">
        <v>620</v>
      </c>
      <c r="I2747" s="79" t="s">
        <v>159</v>
      </c>
      <c r="J2747" s="87">
        <v>1.9</v>
      </c>
      <c r="K2747" s="87" t="s">
        <v>147</v>
      </c>
      <c r="L2747" s="87" t="s">
        <v>147</v>
      </c>
      <c r="M2747" s="87" t="s">
        <v>147</v>
      </c>
      <c r="N2747" s="139">
        <v>35.93</v>
      </c>
      <c r="O2747" s="139">
        <v>-91.39</v>
      </c>
      <c r="P2747" s="136">
        <v>12.9</v>
      </c>
      <c r="Q2747" s="9" t="s">
        <v>18</v>
      </c>
      <c r="R2747" s="8" t="s">
        <v>41</v>
      </c>
      <c r="S2747" s="32" t="s">
        <v>147</v>
      </c>
    </row>
    <row r="2748" spans="1:19" s="1" customFormat="1" x14ac:dyDescent="0.2">
      <c r="A2748" s="27" t="e">
        <f t="shared" si="42"/>
        <v>#VALUE!</v>
      </c>
      <c r="B2748" s="186" t="s">
        <v>147</v>
      </c>
      <c r="C2748" s="8">
        <v>1988</v>
      </c>
      <c r="D2748" s="9" t="s">
        <v>134</v>
      </c>
      <c r="E2748" s="133">
        <v>28</v>
      </c>
      <c r="F2748" s="21">
        <v>0.59113425925925933</v>
      </c>
      <c r="G2748" s="22">
        <v>0.38280092592592596</v>
      </c>
      <c r="H2748" s="22" t="s">
        <v>619</v>
      </c>
      <c r="I2748" s="9" t="s">
        <v>159</v>
      </c>
      <c r="J2748" s="13">
        <v>1.5</v>
      </c>
      <c r="K2748" s="13" t="s">
        <v>147</v>
      </c>
      <c r="L2748" s="13" t="s">
        <v>147</v>
      </c>
      <c r="M2748" s="13" t="s">
        <v>147</v>
      </c>
      <c r="N2748" s="119">
        <v>36.149000000000001</v>
      </c>
      <c r="O2748" s="119">
        <v>-91.391000000000005</v>
      </c>
      <c r="P2748" s="16">
        <v>11.4</v>
      </c>
      <c r="Q2748" s="9" t="s">
        <v>1</v>
      </c>
      <c r="R2748" s="8" t="s">
        <v>38</v>
      </c>
      <c r="S2748" s="32" t="s">
        <v>147</v>
      </c>
    </row>
    <row r="2749" spans="1:19" s="1" customFormat="1" x14ac:dyDescent="0.2">
      <c r="A2749" s="27" t="e">
        <f t="shared" si="42"/>
        <v>#VALUE!</v>
      </c>
      <c r="B2749" s="186" t="s">
        <v>147</v>
      </c>
      <c r="C2749" s="8">
        <v>1989</v>
      </c>
      <c r="D2749" s="9" t="s">
        <v>139</v>
      </c>
      <c r="E2749" s="133">
        <v>24</v>
      </c>
      <c r="F2749" s="21">
        <v>0.90516203703703713</v>
      </c>
      <c r="G2749" s="22">
        <v>0.69682870370370376</v>
      </c>
      <c r="H2749" s="22" t="s">
        <v>619</v>
      </c>
      <c r="I2749" s="9" t="s">
        <v>159</v>
      </c>
      <c r="J2749" s="13">
        <v>1.4</v>
      </c>
      <c r="K2749" s="13" t="s">
        <v>147</v>
      </c>
      <c r="L2749" s="13" t="s">
        <v>147</v>
      </c>
      <c r="M2749" s="13" t="s">
        <v>147</v>
      </c>
      <c r="N2749" s="119">
        <v>36.362000000000002</v>
      </c>
      <c r="O2749" s="119">
        <v>-91.350999999999999</v>
      </c>
      <c r="P2749" s="16">
        <v>2.2000000000000002</v>
      </c>
      <c r="Q2749" s="9" t="s">
        <v>1</v>
      </c>
      <c r="R2749" s="8" t="s">
        <v>63</v>
      </c>
      <c r="S2749" s="32" t="s">
        <v>147</v>
      </c>
    </row>
    <row r="2750" spans="1:19" s="1" customFormat="1" x14ac:dyDescent="0.2">
      <c r="A2750" s="27" t="e">
        <f t="shared" si="42"/>
        <v>#VALUE!</v>
      </c>
      <c r="B2750" s="186" t="s">
        <v>147</v>
      </c>
      <c r="C2750" s="8">
        <v>1989</v>
      </c>
      <c r="D2750" s="9" t="s">
        <v>137</v>
      </c>
      <c r="E2750" s="133">
        <v>13</v>
      </c>
      <c r="F2750" s="21">
        <v>0.78153935185185175</v>
      </c>
      <c r="G2750" s="22">
        <v>0.57320601851851849</v>
      </c>
      <c r="H2750" s="22" t="s">
        <v>619</v>
      </c>
      <c r="I2750" s="9" t="s">
        <v>159</v>
      </c>
      <c r="J2750" s="13">
        <v>1.5</v>
      </c>
      <c r="K2750" s="13" t="s">
        <v>147</v>
      </c>
      <c r="L2750" s="13" t="s">
        <v>147</v>
      </c>
      <c r="M2750" s="13" t="s">
        <v>147</v>
      </c>
      <c r="N2750" s="119">
        <v>36.244999999999997</v>
      </c>
      <c r="O2750" s="119">
        <v>-91.403000000000006</v>
      </c>
      <c r="P2750" s="16">
        <v>10.4</v>
      </c>
      <c r="Q2750" s="9" t="s">
        <v>1</v>
      </c>
      <c r="R2750" s="8" t="s">
        <v>38</v>
      </c>
      <c r="S2750" s="32" t="s">
        <v>147</v>
      </c>
    </row>
    <row r="2751" spans="1:19" s="1" customFormat="1" x14ac:dyDescent="0.2">
      <c r="A2751" s="27" t="e">
        <f t="shared" si="42"/>
        <v>#VALUE!</v>
      </c>
      <c r="B2751" s="186" t="s">
        <v>147</v>
      </c>
      <c r="C2751" s="8">
        <v>1990</v>
      </c>
      <c r="D2751" s="9" t="s">
        <v>133</v>
      </c>
      <c r="E2751" s="8">
        <v>23</v>
      </c>
      <c r="F2751" s="21">
        <v>0.92739583333333331</v>
      </c>
      <c r="G2751" s="22">
        <v>0.67739583333333331</v>
      </c>
      <c r="H2751" s="90" t="s">
        <v>620</v>
      </c>
      <c r="I2751" s="9" t="s">
        <v>159</v>
      </c>
      <c r="J2751" s="13">
        <v>1.7</v>
      </c>
      <c r="K2751" s="13" t="s">
        <v>147</v>
      </c>
      <c r="L2751" s="13" t="s">
        <v>147</v>
      </c>
      <c r="M2751" s="13" t="s">
        <v>147</v>
      </c>
      <c r="N2751" s="119">
        <v>35.981000000000002</v>
      </c>
      <c r="O2751" s="119">
        <v>-91.534999999999997</v>
      </c>
      <c r="P2751" s="16">
        <v>10.6</v>
      </c>
      <c r="Q2751" s="9" t="s">
        <v>1</v>
      </c>
      <c r="R2751" s="8" t="s">
        <v>68</v>
      </c>
      <c r="S2751" s="32" t="s">
        <v>147</v>
      </c>
    </row>
    <row r="2752" spans="1:19" s="1" customFormat="1" x14ac:dyDescent="0.2">
      <c r="A2752" s="27" t="e">
        <f t="shared" si="42"/>
        <v>#VALUE!</v>
      </c>
      <c r="B2752" s="186" t="s">
        <v>147</v>
      </c>
      <c r="C2752" s="8">
        <v>1990</v>
      </c>
      <c r="D2752" s="9" t="s">
        <v>134</v>
      </c>
      <c r="E2752" s="133">
        <v>19</v>
      </c>
      <c r="F2752" s="21">
        <v>0.32781250000000001</v>
      </c>
      <c r="G2752" s="22">
        <v>0.11947916666666665</v>
      </c>
      <c r="H2752" s="90" t="s">
        <v>619</v>
      </c>
      <c r="I2752" s="9" t="s">
        <v>159</v>
      </c>
      <c r="J2752" s="13">
        <v>1.1000000000000001</v>
      </c>
      <c r="K2752" s="13" t="s">
        <v>147</v>
      </c>
      <c r="L2752" s="13" t="s">
        <v>147</v>
      </c>
      <c r="M2752" s="13" t="s">
        <v>147</v>
      </c>
      <c r="N2752" s="119">
        <v>35.950000000000003</v>
      </c>
      <c r="O2752" s="119">
        <v>-91.456000000000003</v>
      </c>
      <c r="P2752" s="16">
        <v>10.7</v>
      </c>
      <c r="Q2752" s="9" t="s">
        <v>1</v>
      </c>
      <c r="R2752" s="8" t="s">
        <v>41</v>
      </c>
      <c r="S2752" s="32" t="s">
        <v>147</v>
      </c>
    </row>
    <row r="2753" spans="1:19" s="1" customFormat="1" x14ac:dyDescent="0.2">
      <c r="A2753" s="27" t="e">
        <f t="shared" si="42"/>
        <v>#VALUE!</v>
      </c>
      <c r="B2753" s="186" t="s">
        <v>147</v>
      </c>
      <c r="C2753" s="8">
        <v>1991</v>
      </c>
      <c r="D2753" s="9" t="s">
        <v>136</v>
      </c>
      <c r="E2753" s="133">
        <v>30</v>
      </c>
      <c r="F2753" s="21">
        <v>0.20696759259259259</v>
      </c>
      <c r="G2753" s="22">
        <v>0.9986342592592593</v>
      </c>
      <c r="H2753" s="90" t="s">
        <v>619</v>
      </c>
      <c r="I2753" s="9" t="s">
        <v>159</v>
      </c>
      <c r="J2753" s="13">
        <v>2</v>
      </c>
      <c r="K2753" s="13" t="s">
        <v>147</v>
      </c>
      <c r="L2753" s="13" t="s">
        <v>147</v>
      </c>
      <c r="M2753" s="13" t="s">
        <v>147</v>
      </c>
      <c r="N2753" s="119">
        <v>36.155999999999999</v>
      </c>
      <c r="O2753" s="119">
        <v>-91.488</v>
      </c>
      <c r="P2753" s="16">
        <v>10.8</v>
      </c>
      <c r="Q2753" s="9" t="s">
        <v>1</v>
      </c>
      <c r="R2753" s="8" t="s">
        <v>38</v>
      </c>
      <c r="S2753" s="32" t="s">
        <v>147</v>
      </c>
    </row>
    <row r="2754" spans="1:19" s="1" customFormat="1" x14ac:dyDescent="0.2">
      <c r="A2754" s="27" t="e">
        <f t="shared" ref="A2754:A2783" si="43">SUM(A2753+1)</f>
        <v>#VALUE!</v>
      </c>
      <c r="B2754" s="186" t="s">
        <v>147</v>
      </c>
      <c r="C2754" s="8">
        <v>1991</v>
      </c>
      <c r="D2754" s="9" t="s">
        <v>138</v>
      </c>
      <c r="E2754" s="8">
        <v>9</v>
      </c>
      <c r="F2754" s="21">
        <v>0.28361111111111109</v>
      </c>
      <c r="G2754" s="22">
        <v>3.3611111111111112E-2</v>
      </c>
      <c r="H2754" s="90" t="s">
        <v>620</v>
      </c>
      <c r="I2754" s="9" t="s">
        <v>159</v>
      </c>
      <c r="J2754" s="13">
        <v>0.6</v>
      </c>
      <c r="K2754" s="13" t="s">
        <v>147</v>
      </c>
      <c r="L2754" s="13" t="s">
        <v>147</v>
      </c>
      <c r="M2754" s="13" t="s">
        <v>147</v>
      </c>
      <c r="N2754" s="119">
        <v>36.198999999999998</v>
      </c>
      <c r="O2754" s="119">
        <v>-91.459000000000003</v>
      </c>
      <c r="P2754" s="16">
        <v>2</v>
      </c>
      <c r="Q2754" s="9" t="s">
        <v>1</v>
      </c>
      <c r="R2754" s="8" t="s">
        <v>38</v>
      </c>
      <c r="S2754" s="32" t="s">
        <v>147</v>
      </c>
    </row>
    <row r="2755" spans="1:19" s="1" customFormat="1" x14ac:dyDescent="0.2">
      <c r="A2755" s="27" t="e">
        <f t="shared" si="43"/>
        <v>#VALUE!</v>
      </c>
      <c r="B2755" s="186" t="s">
        <v>147</v>
      </c>
      <c r="C2755" s="8">
        <v>1992</v>
      </c>
      <c r="D2755" s="9" t="s">
        <v>140</v>
      </c>
      <c r="E2755" s="8">
        <v>10</v>
      </c>
      <c r="F2755" s="21">
        <v>0.69021990740740735</v>
      </c>
      <c r="G2755" s="22">
        <v>0.44021990740740741</v>
      </c>
      <c r="H2755" s="90" t="s">
        <v>620</v>
      </c>
      <c r="I2755" s="9" t="s">
        <v>159</v>
      </c>
      <c r="J2755" s="13">
        <v>2.2999999999999998</v>
      </c>
      <c r="K2755" s="13" t="s">
        <v>147</v>
      </c>
      <c r="L2755" s="13" t="s">
        <v>147</v>
      </c>
      <c r="M2755" s="13" t="s">
        <v>147</v>
      </c>
      <c r="N2755" s="119">
        <v>36.08</v>
      </c>
      <c r="O2755" s="119">
        <v>-91.457999999999998</v>
      </c>
      <c r="P2755" s="16">
        <v>12.1</v>
      </c>
      <c r="Q2755" s="9" t="s">
        <v>1</v>
      </c>
      <c r="R2755" s="8" t="s">
        <v>11</v>
      </c>
      <c r="S2755" s="32" t="s">
        <v>147</v>
      </c>
    </row>
    <row r="2756" spans="1:19" s="1" customFormat="1" x14ac:dyDescent="0.2">
      <c r="A2756" s="27" t="e">
        <f t="shared" si="43"/>
        <v>#VALUE!</v>
      </c>
      <c r="B2756" s="186" t="s">
        <v>147</v>
      </c>
      <c r="C2756" s="8">
        <v>1992</v>
      </c>
      <c r="D2756" s="9" t="s">
        <v>135</v>
      </c>
      <c r="E2756" s="8">
        <v>10</v>
      </c>
      <c r="F2756" s="21">
        <v>0.75952546296296297</v>
      </c>
      <c r="G2756" s="22">
        <v>0.5511921296296296</v>
      </c>
      <c r="H2756" s="90" t="s">
        <v>619</v>
      </c>
      <c r="I2756" s="9" t="s">
        <v>159</v>
      </c>
      <c r="J2756" s="13">
        <v>2</v>
      </c>
      <c r="K2756" s="13" t="s">
        <v>147</v>
      </c>
      <c r="L2756" s="13" t="s">
        <v>147</v>
      </c>
      <c r="M2756" s="13" t="s">
        <v>147</v>
      </c>
      <c r="N2756" s="119">
        <v>36.058999999999997</v>
      </c>
      <c r="O2756" s="119">
        <v>-91.424000000000007</v>
      </c>
      <c r="P2756" s="16">
        <v>3.6</v>
      </c>
      <c r="Q2756" s="9" t="s">
        <v>1</v>
      </c>
      <c r="R2756" s="8" t="s">
        <v>11</v>
      </c>
      <c r="S2756" s="32" t="s">
        <v>147</v>
      </c>
    </row>
    <row r="2757" spans="1:19" s="1" customFormat="1" ht="78.75" x14ac:dyDescent="0.2">
      <c r="A2757" s="27" t="e">
        <f t="shared" si="43"/>
        <v>#VALUE!</v>
      </c>
      <c r="B2757" s="188" t="s">
        <v>147</v>
      </c>
      <c r="C2757" s="8">
        <v>1997</v>
      </c>
      <c r="D2757" s="9" t="s">
        <v>133</v>
      </c>
      <c r="E2757" s="8">
        <v>17</v>
      </c>
      <c r="F2757" s="108">
        <v>0.6891087962962964</v>
      </c>
      <c r="G2757" s="22">
        <v>0.43910879629629629</v>
      </c>
      <c r="H2757" s="90" t="s">
        <v>620</v>
      </c>
      <c r="I2757" s="12" t="s">
        <v>159</v>
      </c>
      <c r="J2757" s="13">
        <v>2.5</v>
      </c>
      <c r="K2757" s="114" t="s">
        <v>147</v>
      </c>
      <c r="L2757" s="114" t="s">
        <v>147</v>
      </c>
      <c r="M2757" s="114" t="s">
        <v>147</v>
      </c>
      <c r="N2757" s="119">
        <v>36.261000000000003</v>
      </c>
      <c r="O2757" s="119">
        <v>-91.263000000000005</v>
      </c>
      <c r="P2757" s="16">
        <v>9.4600000000000009</v>
      </c>
      <c r="Q2757" s="12" t="s">
        <v>423</v>
      </c>
      <c r="R2757" s="12" t="s">
        <v>22</v>
      </c>
      <c r="S2757" s="131" t="s">
        <v>585</v>
      </c>
    </row>
    <row r="2758" spans="1:19" s="1" customFormat="1" ht="78.75" x14ac:dyDescent="0.2">
      <c r="A2758" s="27" t="e">
        <f t="shared" si="43"/>
        <v>#VALUE!</v>
      </c>
      <c r="B2758" s="188" t="s">
        <v>147</v>
      </c>
      <c r="C2758" s="8">
        <v>1997</v>
      </c>
      <c r="D2758" s="12" t="s">
        <v>136</v>
      </c>
      <c r="E2758" s="8">
        <v>9</v>
      </c>
      <c r="F2758" s="21">
        <v>4.6377314814814809E-2</v>
      </c>
      <c r="G2758" s="22">
        <v>0.8380439814814814</v>
      </c>
      <c r="H2758" s="90" t="s">
        <v>619</v>
      </c>
      <c r="I2758" s="12" t="s">
        <v>159</v>
      </c>
      <c r="J2758" s="13">
        <v>2.2999999999999998</v>
      </c>
      <c r="K2758" s="114" t="s">
        <v>147</v>
      </c>
      <c r="L2758" s="114" t="s">
        <v>147</v>
      </c>
      <c r="M2758" s="114" t="s">
        <v>147</v>
      </c>
      <c r="N2758" s="119">
        <v>36.142000000000003</v>
      </c>
      <c r="O2758" s="119">
        <v>-91.509</v>
      </c>
      <c r="P2758" s="16">
        <v>12.66</v>
      </c>
      <c r="Q2758" s="12" t="s">
        <v>423</v>
      </c>
      <c r="R2758" s="12" t="s">
        <v>11</v>
      </c>
      <c r="S2758" s="131" t="s">
        <v>585</v>
      </c>
    </row>
    <row r="2759" spans="1:19" s="1" customFormat="1" x14ac:dyDescent="0.2">
      <c r="A2759" s="27" t="e">
        <f t="shared" si="43"/>
        <v>#VALUE!</v>
      </c>
      <c r="B2759" s="186" t="s">
        <v>147</v>
      </c>
      <c r="C2759" s="9">
        <v>2003</v>
      </c>
      <c r="D2759" s="9" t="s">
        <v>137</v>
      </c>
      <c r="E2759" s="9">
        <v>10</v>
      </c>
      <c r="F2759" s="69">
        <v>0.53230324074074076</v>
      </c>
      <c r="G2759" s="22">
        <v>0.32396990740740739</v>
      </c>
      <c r="H2759" s="90" t="s">
        <v>619</v>
      </c>
      <c r="I2759" s="9" t="s">
        <v>159</v>
      </c>
      <c r="J2759" s="14">
        <v>2.7</v>
      </c>
      <c r="K2759" s="13" t="s">
        <v>147</v>
      </c>
      <c r="L2759" s="13" t="s">
        <v>147</v>
      </c>
      <c r="M2759" s="14" t="s">
        <v>321</v>
      </c>
      <c r="N2759" s="19">
        <v>36.023000000000003</v>
      </c>
      <c r="O2759" s="19">
        <v>-91.393000000000001</v>
      </c>
      <c r="P2759" s="17">
        <v>4.92</v>
      </c>
      <c r="Q2759" s="9" t="s">
        <v>1</v>
      </c>
      <c r="R2759" s="9" t="s">
        <v>101</v>
      </c>
      <c r="S2759" s="32" t="s">
        <v>147</v>
      </c>
    </row>
    <row r="2760" spans="1:19" s="1" customFormat="1" x14ac:dyDescent="0.2">
      <c r="A2760" s="27" t="e">
        <f t="shared" si="43"/>
        <v>#VALUE!</v>
      </c>
      <c r="B2760" s="186" t="s">
        <v>147</v>
      </c>
      <c r="C2760" s="9">
        <v>2007</v>
      </c>
      <c r="D2760" s="9" t="s">
        <v>132</v>
      </c>
      <c r="E2760" s="9">
        <v>17</v>
      </c>
      <c r="F2760" s="69">
        <v>0.46261574074074074</v>
      </c>
      <c r="G2760" s="22">
        <v>0.21261574074074074</v>
      </c>
      <c r="H2760" s="90" t="s">
        <v>620</v>
      </c>
      <c r="I2760" s="9" t="s">
        <v>159</v>
      </c>
      <c r="J2760" s="14">
        <v>2.5</v>
      </c>
      <c r="K2760" s="13" t="s">
        <v>147</v>
      </c>
      <c r="L2760" s="13" t="s">
        <v>147</v>
      </c>
      <c r="M2760" s="14" t="s">
        <v>321</v>
      </c>
      <c r="N2760" s="19">
        <v>36.25</v>
      </c>
      <c r="O2760" s="19">
        <v>-91.62</v>
      </c>
      <c r="P2760" s="17">
        <v>3</v>
      </c>
      <c r="Q2760" s="9" t="s">
        <v>120</v>
      </c>
      <c r="R2760" s="9" t="s">
        <v>231</v>
      </c>
      <c r="S2760" s="32" t="s">
        <v>147</v>
      </c>
    </row>
    <row r="2761" spans="1:19" s="1" customFormat="1" x14ac:dyDescent="0.2">
      <c r="A2761" s="27" t="e">
        <f t="shared" si="43"/>
        <v>#VALUE!</v>
      </c>
      <c r="B2761" s="186" t="s">
        <v>147</v>
      </c>
      <c r="C2761" s="9">
        <v>2007</v>
      </c>
      <c r="D2761" s="9" t="s">
        <v>134</v>
      </c>
      <c r="E2761" s="9">
        <v>4</v>
      </c>
      <c r="F2761" s="69">
        <v>0.17943287037037037</v>
      </c>
      <c r="G2761" s="22">
        <v>0.97109953703703711</v>
      </c>
      <c r="H2761" s="90" t="s">
        <v>619</v>
      </c>
      <c r="I2761" s="9" t="s">
        <v>159</v>
      </c>
      <c r="J2761" s="14">
        <v>2.5</v>
      </c>
      <c r="K2761" s="13" t="s">
        <v>147</v>
      </c>
      <c r="L2761" s="13" t="s">
        <v>147</v>
      </c>
      <c r="M2761" s="14" t="s">
        <v>321</v>
      </c>
      <c r="N2761" s="19">
        <v>36.14</v>
      </c>
      <c r="O2761" s="19">
        <v>-91.41</v>
      </c>
      <c r="P2761" s="17">
        <v>9.1999999999999993</v>
      </c>
      <c r="Q2761" s="9" t="s">
        <v>120</v>
      </c>
      <c r="R2761" s="9" t="s">
        <v>234</v>
      </c>
      <c r="S2761" s="32" t="s">
        <v>147</v>
      </c>
    </row>
    <row r="2762" spans="1:19" s="1" customFormat="1" x14ac:dyDescent="0.2">
      <c r="A2762" s="27" t="e">
        <f t="shared" si="43"/>
        <v>#VALUE!</v>
      </c>
      <c r="B2762" s="100" t="s">
        <v>2061</v>
      </c>
      <c r="C2762" s="11">
        <v>2012</v>
      </c>
      <c r="D2762" s="12" t="s">
        <v>137</v>
      </c>
      <c r="E2762" s="11">
        <v>15</v>
      </c>
      <c r="F2762" s="25">
        <v>0.33564814814814814</v>
      </c>
      <c r="G2762" s="90">
        <v>0.1273148148148148</v>
      </c>
      <c r="H2762" s="90" t="s">
        <v>619</v>
      </c>
      <c r="I2762" s="12" t="s">
        <v>159</v>
      </c>
      <c r="J2762" s="88">
        <v>1.8</v>
      </c>
      <c r="K2762" s="88" t="s">
        <v>147</v>
      </c>
      <c r="L2762" s="88" t="s">
        <v>147</v>
      </c>
      <c r="M2762" s="88" t="s">
        <v>321</v>
      </c>
      <c r="N2762" s="75">
        <v>36.015999999999998</v>
      </c>
      <c r="O2762" s="75">
        <v>-91.361999999999995</v>
      </c>
      <c r="P2762" s="86">
        <v>0.1</v>
      </c>
      <c r="Q2762" s="11" t="s">
        <v>120</v>
      </c>
      <c r="R2762" s="12" t="s">
        <v>33</v>
      </c>
      <c r="S2762" s="32" t="s">
        <v>147</v>
      </c>
    </row>
    <row r="2763" spans="1:19" s="1" customFormat="1" x14ac:dyDescent="0.2">
      <c r="A2763" s="27" t="e">
        <f t="shared" si="43"/>
        <v>#VALUE!</v>
      </c>
      <c r="B2763" s="100" t="s">
        <v>2115</v>
      </c>
      <c r="C2763" s="11">
        <v>2012</v>
      </c>
      <c r="D2763" s="12" t="s">
        <v>131</v>
      </c>
      <c r="E2763" s="11">
        <v>8</v>
      </c>
      <c r="F2763" s="25">
        <v>0.52013888888888882</v>
      </c>
      <c r="G2763" s="90">
        <v>0.27056712962962964</v>
      </c>
      <c r="H2763" s="90" t="s">
        <v>620</v>
      </c>
      <c r="I2763" s="12" t="s">
        <v>159</v>
      </c>
      <c r="J2763" s="88">
        <v>2.4</v>
      </c>
      <c r="K2763" s="88" t="s">
        <v>147</v>
      </c>
      <c r="L2763" s="88" t="s">
        <v>147</v>
      </c>
      <c r="M2763" s="88" t="s">
        <v>354</v>
      </c>
      <c r="N2763" s="75">
        <v>36.164999999999999</v>
      </c>
      <c r="O2763" s="75">
        <v>-91.543999999999997</v>
      </c>
      <c r="P2763" s="86">
        <v>14.1</v>
      </c>
      <c r="Q2763" s="11" t="s">
        <v>120</v>
      </c>
      <c r="R2763" s="12" t="s">
        <v>231</v>
      </c>
      <c r="S2763" s="32" t="s">
        <v>147</v>
      </c>
    </row>
    <row r="2764" spans="1:19" s="1" customFormat="1" x14ac:dyDescent="0.2">
      <c r="A2764" s="27" t="e">
        <f t="shared" si="43"/>
        <v>#VALUE!</v>
      </c>
      <c r="B2764" s="100" t="s">
        <v>2150</v>
      </c>
      <c r="C2764" s="11">
        <v>2013</v>
      </c>
      <c r="D2764" s="11" t="s">
        <v>140</v>
      </c>
      <c r="E2764" s="11">
        <v>13</v>
      </c>
      <c r="F2764" s="25">
        <v>0.98502314814814806</v>
      </c>
      <c r="G2764" s="22">
        <v>0.77668981481481481</v>
      </c>
      <c r="H2764" s="90" t="s">
        <v>619</v>
      </c>
      <c r="I2764" s="12" t="s">
        <v>159</v>
      </c>
      <c r="J2764" s="88">
        <v>2</v>
      </c>
      <c r="K2764" s="88" t="s">
        <v>147</v>
      </c>
      <c r="L2764" s="88" t="s">
        <v>147</v>
      </c>
      <c r="M2764" s="88" t="s">
        <v>321</v>
      </c>
      <c r="N2764" s="75">
        <v>36.329000000000001</v>
      </c>
      <c r="O2764" s="75">
        <v>-91.260999999999996</v>
      </c>
      <c r="P2764" s="86">
        <v>7.6</v>
      </c>
      <c r="Q2764" s="12" t="s">
        <v>120</v>
      </c>
      <c r="R2764" s="12" t="s">
        <v>22</v>
      </c>
      <c r="S2764" s="77" t="s">
        <v>147</v>
      </c>
    </row>
    <row r="2765" spans="1:19" s="1" customFormat="1" x14ac:dyDescent="0.2">
      <c r="A2765" s="27" t="e">
        <f t="shared" si="43"/>
        <v>#VALUE!</v>
      </c>
      <c r="B2765" s="186" t="s">
        <v>147</v>
      </c>
      <c r="C2765" s="8">
        <v>1976</v>
      </c>
      <c r="D2765" s="9" t="s">
        <v>142</v>
      </c>
      <c r="E2765" s="133">
        <v>21</v>
      </c>
      <c r="F2765" s="138">
        <v>0.31320601851851854</v>
      </c>
      <c r="G2765" s="134">
        <v>0.10487268518518518</v>
      </c>
      <c r="H2765" s="142" t="s">
        <v>619</v>
      </c>
      <c r="I2765" s="79" t="s">
        <v>189</v>
      </c>
      <c r="J2765" s="87">
        <v>2.2000000000000002</v>
      </c>
      <c r="K2765" s="13" t="s">
        <v>147</v>
      </c>
      <c r="L2765" s="13" t="s">
        <v>147</v>
      </c>
      <c r="M2765" s="13" t="s">
        <v>147</v>
      </c>
      <c r="N2765" s="119">
        <v>35.03</v>
      </c>
      <c r="O2765" s="119">
        <v>-90.41</v>
      </c>
      <c r="P2765" s="16">
        <v>5</v>
      </c>
      <c r="Q2765" s="9" t="s">
        <v>122</v>
      </c>
      <c r="R2765" s="9" t="s">
        <v>147</v>
      </c>
      <c r="S2765" s="32" t="s">
        <v>147</v>
      </c>
    </row>
    <row r="2766" spans="1:19" s="1" customFormat="1" x14ac:dyDescent="0.2">
      <c r="A2766" s="27" t="e">
        <f t="shared" si="43"/>
        <v>#VALUE!</v>
      </c>
      <c r="B2766" s="186" t="s">
        <v>147</v>
      </c>
      <c r="C2766" s="8">
        <v>1992</v>
      </c>
      <c r="D2766" s="9" t="s">
        <v>142</v>
      </c>
      <c r="E2766" s="133">
        <v>12</v>
      </c>
      <c r="F2766" s="21">
        <v>3.5937500000000004E-2</v>
      </c>
      <c r="G2766" s="22">
        <v>0.8276041666666667</v>
      </c>
      <c r="H2766" s="90" t="s">
        <v>619</v>
      </c>
      <c r="I2766" s="9" t="s">
        <v>189</v>
      </c>
      <c r="J2766" s="13">
        <v>2.2999999999999998</v>
      </c>
      <c r="K2766" s="13" t="s">
        <v>147</v>
      </c>
      <c r="L2766" s="13" t="s">
        <v>147</v>
      </c>
      <c r="M2766" s="13" t="s">
        <v>147</v>
      </c>
      <c r="N2766" s="119">
        <v>35.03</v>
      </c>
      <c r="O2766" s="119">
        <v>-90.81</v>
      </c>
      <c r="P2766" s="16">
        <v>3.8</v>
      </c>
      <c r="Q2766" s="9" t="s">
        <v>18</v>
      </c>
      <c r="R2766" s="9" t="s">
        <v>67</v>
      </c>
      <c r="S2766" s="32" t="s">
        <v>147</v>
      </c>
    </row>
    <row r="2767" spans="1:19" s="1" customFormat="1" x14ac:dyDescent="0.2">
      <c r="A2767" s="27" t="e">
        <f t="shared" si="43"/>
        <v>#VALUE!</v>
      </c>
      <c r="B2767" s="186" t="s">
        <v>147</v>
      </c>
      <c r="C2767" s="8">
        <v>1965</v>
      </c>
      <c r="D2767" s="9" t="s">
        <v>137</v>
      </c>
      <c r="E2767" s="133">
        <v>1</v>
      </c>
      <c r="F2767" s="138">
        <v>0.30899305555555556</v>
      </c>
      <c r="G2767" s="134">
        <v>5.8993055555555562E-2</v>
      </c>
      <c r="H2767" s="108" t="s">
        <v>620</v>
      </c>
      <c r="I2767" s="79" t="s">
        <v>161</v>
      </c>
      <c r="J2767" s="87">
        <v>3</v>
      </c>
      <c r="K2767" s="13">
        <v>2.8</v>
      </c>
      <c r="L2767" s="13">
        <v>3</v>
      </c>
      <c r="M2767" s="13" t="s">
        <v>147</v>
      </c>
      <c r="N2767" s="119">
        <v>35.799999999999997</v>
      </c>
      <c r="O2767" s="119">
        <v>-92</v>
      </c>
      <c r="P2767" s="16" t="s">
        <v>147</v>
      </c>
      <c r="Q2767" s="9" t="s">
        <v>1</v>
      </c>
      <c r="R2767" s="9" t="s">
        <v>147</v>
      </c>
      <c r="S2767" s="32" t="s">
        <v>147</v>
      </c>
    </row>
    <row r="2768" spans="1:19" s="1" customFormat="1" x14ac:dyDescent="0.2">
      <c r="A2768" s="27" t="e">
        <f t="shared" si="43"/>
        <v>#VALUE!</v>
      </c>
      <c r="B2768" s="186" t="s">
        <v>147</v>
      </c>
      <c r="C2768" s="8">
        <v>1966</v>
      </c>
      <c r="D2768" s="9" t="s">
        <v>140</v>
      </c>
      <c r="E2768" s="133">
        <v>17</v>
      </c>
      <c r="F2768" s="138">
        <v>0.39652777777777781</v>
      </c>
      <c r="G2768" s="134">
        <v>0.14652777777777781</v>
      </c>
      <c r="H2768" s="108" t="s">
        <v>620</v>
      </c>
      <c r="I2768" s="79" t="s">
        <v>161</v>
      </c>
      <c r="J2768" s="87">
        <v>2.9</v>
      </c>
      <c r="K2768" s="13" t="s">
        <v>147</v>
      </c>
      <c r="L2768" s="13" t="s">
        <v>147</v>
      </c>
      <c r="M2768" s="13" t="s">
        <v>147</v>
      </c>
      <c r="N2768" s="119">
        <v>35.799999999999997</v>
      </c>
      <c r="O2768" s="119">
        <v>-92</v>
      </c>
      <c r="P2768" s="16" t="s">
        <v>147</v>
      </c>
      <c r="Q2768" s="9" t="s">
        <v>1</v>
      </c>
      <c r="R2768" s="9" t="s">
        <v>147</v>
      </c>
      <c r="S2768" s="32" t="s">
        <v>147</v>
      </c>
    </row>
    <row r="2769" spans="1:19" s="1" customFormat="1" x14ac:dyDescent="0.2">
      <c r="A2769" s="27" t="e">
        <f t="shared" si="43"/>
        <v>#VALUE!</v>
      </c>
      <c r="B2769" s="186" t="s">
        <v>147</v>
      </c>
      <c r="C2769" s="8">
        <v>1976</v>
      </c>
      <c r="D2769" s="9" t="s">
        <v>132</v>
      </c>
      <c r="E2769" s="133">
        <v>16</v>
      </c>
      <c r="F2769" s="138">
        <v>0.82149305555555552</v>
      </c>
      <c r="G2769" s="134">
        <v>0.57149305555555552</v>
      </c>
      <c r="H2769" s="142" t="s">
        <v>620</v>
      </c>
      <c r="I2769" s="79" t="s">
        <v>161</v>
      </c>
      <c r="J2769" s="87">
        <v>3.2</v>
      </c>
      <c r="K2769" s="13" t="s">
        <v>147</v>
      </c>
      <c r="L2769" s="13" t="s">
        <v>147</v>
      </c>
      <c r="M2769" s="13" t="s">
        <v>242</v>
      </c>
      <c r="N2769" s="119">
        <v>35.923000000000002</v>
      </c>
      <c r="O2769" s="119">
        <v>-92.123000000000005</v>
      </c>
      <c r="P2769" s="16">
        <v>14</v>
      </c>
      <c r="Q2769" s="12" t="s">
        <v>423</v>
      </c>
      <c r="R2769" s="9" t="s">
        <v>147</v>
      </c>
      <c r="S2769" s="32" t="s">
        <v>147</v>
      </c>
    </row>
    <row r="2770" spans="1:19" s="1" customFormat="1" ht="25.5" x14ac:dyDescent="0.2">
      <c r="A2770" s="27" t="e">
        <f t="shared" si="43"/>
        <v>#VALUE!</v>
      </c>
      <c r="B2770" s="199" t="s">
        <v>2054</v>
      </c>
      <c r="C2770" s="11">
        <v>2012</v>
      </c>
      <c r="D2770" s="12" t="s">
        <v>141</v>
      </c>
      <c r="E2770" s="11">
        <v>24</v>
      </c>
      <c r="F2770" s="25">
        <v>0.49614583333333334</v>
      </c>
      <c r="G2770" s="90">
        <v>0.28781249999999997</v>
      </c>
      <c r="H2770" s="90" t="s">
        <v>619</v>
      </c>
      <c r="I2770" s="12" t="s">
        <v>161</v>
      </c>
      <c r="J2770" s="88">
        <v>2.2000000000000002</v>
      </c>
      <c r="K2770" s="88" t="s">
        <v>147</v>
      </c>
      <c r="L2770" s="88" t="s">
        <v>147</v>
      </c>
      <c r="M2770" s="88" t="s">
        <v>321</v>
      </c>
      <c r="N2770" s="75">
        <v>35.853999999999999</v>
      </c>
      <c r="O2770" s="75">
        <v>-92.191000000000003</v>
      </c>
      <c r="P2770" s="86">
        <v>5.9</v>
      </c>
      <c r="Q2770" s="11" t="s">
        <v>120</v>
      </c>
      <c r="R2770" s="12" t="s">
        <v>569</v>
      </c>
      <c r="S2770" s="32" t="s">
        <v>147</v>
      </c>
    </row>
    <row r="2771" spans="1:19" s="1" customFormat="1" x14ac:dyDescent="0.2">
      <c r="A2771" s="27" t="e">
        <f t="shared" si="43"/>
        <v>#VALUE!</v>
      </c>
      <c r="B2771" s="100" t="s">
        <v>2126</v>
      </c>
      <c r="C2771" s="11">
        <v>2013</v>
      </c>
      <c r="D2771" s="12" t="s">
        <v>424</v>
      </c>
      <c r="E2771" s="11">
        <v>6</v>
      </c>
      <c r="F2771" s="25">
        <v>0.9078356481481481</v>
      </c>
      <c r="G2771" s="73">
        <v>0.6578356481481481</v>
      </c>
      <c r="H2771" s="90" t="s">
        <v>620</v>
      </c>
      <c r="I2771" s="11" t="s">
        <v>161</v>
      </c>
      <c r="J2771" s="14">
        <v>1.8</v>
      </c>
      <c r="K2771" s="88" t="s">
        <v>147</v>
      </c>
      <c r="L2771" s="88" t="s">
        <v>147</v>
      </c>
      <c r="M2771" s="88" t="s">
        <v>321</v>
      </c>
      <c r="N2771" s="75">
        <v>35.892000000000003</v>
      </c>
      <c r="O2771" s="75">
        <v>-91.947999999999993</v>
      </c>
      <c r="P2771" s="18">
        <v>2</v>
      </c>
      <c r="Q2771" s="12" t="s">
        <v>120</v>
      </c>
      <c r="R2771" s="12" t="s">
        <v>59</v>
      </c>
      <c r="S2771" s="77" t="s">
        <v>147</v>
      </c>
    </row>
    <row r="2772" spans="1:19" s="1" customFormat="1" ht="123.75" x14ac:dyDescent="0.2">
      <c r="A2772" s="27" t="e">
        <f t="shared" si="43"/>
        <v>#VALUE!</v>
      </c>
      <c r="B2772" s="186" t="s">
        <v>147</v>
      </c>
      <c r="C2772" s="8">
        <v>1870</v>
      </c>
      <c r="D2772" s="9" t="s">
        <v>141</v>
      </c>
      <c r="E2772" s="8">
        <v>20</v>
      </c>
      <c r="F2772" s="23">
        <v>0.125</v>
      </c>
      <c r="G2772" s="21">
        <v>0.375</v>
      </c>
      <c r="H2772" s="108" t="s">
        <v>620</v>
      </c>
      <c r="I2772" s="9" t="s">
        <v>168</v>
      </c>
      <c r="J2772" s="14">
        <v>3.5</v>
      </c>
      <c r="K2772" s="14">
        <v>3</v>
      </c>
      <c r="L2772" s="14">
        <v>4</v>
      </c>
      <c r="M2772" s="14" t="s">
        <v>244</v>
      </c>
      <c r="N2772" s="91" t="s">
        <v>147</v>
      </c>
      <c r="O2772" s="91" t="s">
        <v>147</v>
      </c>
      <c r="P2772" s="16" t="s">
        <v>147</v>
      </c>
      <c r="Q2772" s="9" t="s">
        <v>252</v>
      </c>
      <c r="R2772" s="9" t="s">
        <v>147</v>
      </c>
      <c r="S2772" s="32" t="s">
        <v>264</v>
      </c>
    </row>
    <row r="2773" spans="1:19" s="1" customFormat="1" ht="45" x14ac:dyDescent="0.2">
      <c r="A2773" s="27" t="e">
        <f t="shared" si="43"/>
        <v>#VALUE!</v>
      </c>
      <c r="B2773" s="186" t="s">
        <v>147</v>
      </c>
      <c r="C2773" s="8">
        <v>1939</v>
      </c>
      <c r="D2773" s="9" t="s">
        <v>137</v>
      </c>
      <c r="E2773" s="8">
        <v>19</v>
      </c>
      <c r="F2773" s="23">
        <v>0.90500000000000003</v>
      </c>
      <c r="G2773" s="21">
        <v>0.65500000000000003</v>
      </c>
      <c r="H2773" s="108" t="s">
        <v>620</v>
      </c>
      <c r="I2773" s="9" t="s">
        <v>168</v>
      </c>
      <c r="J2773" s="13">
        <v>4.3</v>
      </c>
      <c r="K2773" s="13" t="s">
        <v>147</v>
      </c>
      <c r="L2773" s="13" t="s">
        <v>147</v>
      </c>
      <c r="M2773" s="13" t="s">
        <v>244</v>
      </c>
      <c r="N2773" s="119">
        <v>33.1</v>
      </c>
      <c r="O2773" s="119">
        <v>-92.6</v>
      </c>
      <c r="P2773" s="16" t="s">
        <v>147</v>
      </c>
      <c r="Q2773" s="9" t="s">
        <v>3</v>
      </c>
      <c r="R2773" s="9" t="s">
        <v>81</v>
      </c>
      <c r="S2773" s="32" t="s">
        <v>286</v>
      </c>
    </row>
    <row r="2774" spans="1:19" s="1" customFormat="1" x14ac:dyDescent="0.2">
      <c r="A2774" s="27" t="e">
        <f t="shared" si="43"/>
        <v>#VALUE!</v>
      </c>
      <c r="B2774" s="186" t="s">
        <v>147</v>
      </c>
      <c r="C2774" s="8">
        <v>1983</v>
      </c>
      <c r="D2774" s="9" t="s">
        <v>131</v>
      </c>
      <c r="E2774" s="133">
        <v>9</v>
      </c>
      <c r="F2774" s="134">
        <v>0.86957175925925922</v>
      </c>
      <c r="G2774" s="81">
        <v>0.61957175925925922</v>
      </c>
      <c r="H2774" s="81" t="s">
        <v>620</v>
      </c>
      <c r="I2774" s="79" t="s">
        <v>168</v>
      </c>
      <c r="J2774" s="87">
        <v>3</v>
      </c>
      <c r="K2774" s="87" t="s">
        <v>147</v>
      </c>
      <c r="L2774" s="87" t="s">
        <v>147</v>
      </c>
      <c r="M2774" s="87" t="s">
        <v>147</v>
      </c>
      <c r="N2774" s="139">
        <v>33.209000000000003</v>
      </c>
      <c r="O2774" s="139">
        <v>-92.739000000000004</v>
      </c>
      <c r="P2774" s="136">
        <v>5</v>
      </c>
      <c r="Q2774" s="9" t="s">
        <v>1</v>
      </c>
      <c r="R2774" s="9" t="s">
        <v>90</v>
      </c>
      <c r="S2774" s="32" t="s">
        <v>147</v>
      </c>
    </row>
    <row r="2775" spans="1:19" s="1" customFormat="1" x14ac:dyDescent="0.2">
      <c r="A2775" s="27" t="e">
        <f t="shared" si="43"/>
        <v>#VALUE!</v>
      </c>
      <c r="B2775" s="186" t="s">
        <v>147</v>
      </c>
      <c r="C2775" s="8">
        <v>1983</v>
      </c>
      <c r="D2775" s="9" t="s">
        <v>131</v>
      </c>
      <c r="E2775" s="133">
        <v>10</v>
      </c>
      <c r="F2775" s="134">
        <v>0.39229166666666665</v>
      </c>
      <c r="G2775" s="81">
        <v>0.14229166666666668</v>
      </c>
      <c r="H2775" s="81" t="s">
        <v>620</v>
      </c>
      <c r="I2775" s="79" t="s">
        <v>168</v>
      </c>
      <c r="J2775" s="87">
        <v>2.2000000000000002</v>
      </c>
      <c r="K2775" s="87" t="s">
        <v>147</v>
      </c>
      <c r="L2775" s="87">
        <v>2.4</v>
      </c>
      <c r="M2775" s="87" t="s">
        <v>147</v>
      </c>
      <c r="N2775" s="139">
        <v>33.264000000000003</v>
      </c>
      <c r="O2775" s="139">
        <v>-92.686000000000007</v>
      </c>
      <c r="P2775" s="136">
        <v>5</v>
      </c>
      <c r="Q2775" s="9" t="s">
        <v>1</v>
      </c>
      <c r="R2775" s="9" t="s">
        <v>90</v>
      </c>
      <c r="S2775" s="32" t="s">
        <v>147</v>
      </c>
    </row>
    <row r="2776" spans="1:19" s="1" customFormat="1" x14ac:dyDescent="0.2">
      <c r="A2776" s="27" t="e">
        <f t="shared" si="43"/>
        <v>#VALUE!</v>
      </c>
      <c r="B2776" s="186" t="s">
        <v>147</v>
      </c>
      <c r="C2776" s="8">
        <v>1987</v>
      </c>
      <c r="D2776" s="9" t="s">
        <v>142</v>
      </c>
      <c r="E2776" s="133">
        <v>11</v>
      </c>
      <c r="F2776" s="134">
        <v>0.8548958333333333</v>
      </c>
      <c r="G2776" s="81">
        <v>0.64656250000000004</v>
      </c>
      <c r="H2776" s="81" t="s">
        <v>619</v>
      </c>
      <c r="I2776" s="79" t="s">
        <v>168</v>
      </c>
      <c r="J2776" s="87">
        <v>2</v>
      </c>
      <c r="K2776" s="87" t="s">
        <v>147</v>
      </c>
      <c r="L2776" s="87" t="s">
        <v>147</v>
      </c>
      <c r="M2776" s="87" t="s">
        <v>147</v>
      </c>
      <c r="N2776" s="139">
        <v>33.104999999999997</v>
      </c>
      <c r="O2776" s="139">
        <v>-92.888999999999996</v>
      </c>
      <c r="P2776" s="136">
        <v>5</v>
      </c>
      <c r="Q2776" s="9" t="s">
        <v>1</v>
      </c>
      <c r="R2776" s="9" t="s">
        <v>92</v>
      </c>
      <c r="S2776" s="32" t="s">
        <v>147</v>
      </c>
    </row>
    <row r="2777" spans="1:19" s="1" customFormat="1" x14ac:dyDescent="0.2">
      <c r="A2777" s="27" t="e">
        <f t="shared" si="43"/>
        <v>#VALUE!</v>
      </c>
      <c r="B2777" s="186" t="s">
        <v>147</v>
      </c>
      <c r="C2777" s="8">
        <v>1988</v>
      </c>
      <c r="D2777" s="9" t="s">
        <v>131</v>
      </c>
      <c r="E2777" s="8">
        <v>12</v>
      </c>
      <c r="F2777" s="21">
        <v>0.54899305555555555</v>
      </c>
      <c r="G2777" s="22">
        <v>0.29899305555555555</v>
      </c>
      <c r="H2777" s="22" t="s">
        <v>620</v>
      </c>
      <c r="I2777" s="9" t="s">
        <v>168</v>
      </c>
      <c r="J2777" s="13">
        <v>2.5</v>
      </c>
      <c r="K2777" s="13" t="s">
        <v>147</v>
      </c>
      <c r="L2777" s="13" t="s">
        <v>147</v>
      </c>
      <c r="M2777" s="13" t="s">
        <v>147</v>
      </c>
      <c r="N2777" s="119">
        <v>33.109000000000002</v>
      </c>
      <c r="O2777" s="119">
        <v>-92.977999999999994</v>
      </c>
      <c r="P2777" s="16">
        <v>16.899999999999999</v>
      </c>
      <c r="Q2777" s="9" t="s">
        <v>1</v>
      </c>
      <c r="R2777" s="9" t="s">
        <v>92</v>
      </c>
      <c r="S2777" s="32" t="s">
        <v>147</v>
      </c>
    </row>
    <row r="2778" spans="1:19" s="1" customFormat="1" x14ac:dyDescent="0.2">
      <c r="A2778" s="27" t="e">
        <f t="shared" si="43"/>
        <v>#VALUE!</v>
      </c>
      <c r="B2778" s="186" t="s">
        <v>147</v>
      </c>
      <c r="C2778" s="8">
        <v>1989</v>
      </c>
      <c r="D2778" s="9" t="s">
        <v>133</v>
      </c>
      <c r="E2778" s="8">
        <v>5</v>
      </c>
      <c r="F2778" s="21">
        <v>0.35953703703703704</v>
      </c>
      <c r="G2778" s="22">
        <v>0.10953703703703704</v>
      </c>
      <c r="H2778" s="22" t="s">
        <v>620</v>
      </c>
      <c r="I2778" s="9" t="s">
        <v>168</v>
      </c>
      <c r="J2778" s="13">
        <v>2.4</v>
      </c>
      <c r="K2778" s="13" t="s">
        <v>147</v>
      </c>
      <c r="L2778" s="13" t="s">
        <v>147</v>
      </c>
      <c r="M2778" s="13" t="s">
        <v>147</v>
      </c>
      <c r="N2778" s="119">
        <v>33.304000000000002</v>
      </c>
      <c r="O2778" s="119">
        <v>-92.742000000000004</v>
      </c>
      <c r="P2778" s="16">
        <v>5</v>
      </c>
      <c r="Q2778" s="9" t="s">
        <v>61</v>
      </c>
      <c r="R2778" s="9" t="s">
        <v>90</v>
      </c>
      <c r="S2778" s="32" t="s">
        <v>147</v>
      </c>
    </row>
    <row r="2779" spans="1:19" s="1" customFormat="1" x14ac:dyDescent="0.2">
      <c r="A2779" s="27" t="e">
        <f t="shared" si="43"/>
        <v>#VALUE!</v>
      </c>
      <c r="B2779" s="186" t="s">
        <v>147</v>
      </c>
      <c r="C2779" s="8">
        <v>1997</v>
      </c>
      <c r="D2779" s="9" t="s">
        <v>132</v>
      </c>
      <c r="E2779" s="133">
        <v>8</v>
      </c>
      <c r="F2779" s="21">
        <v>0.13016203703703702</v>
      </c>
      <c r="G2779" s="22">
        <v>0.88016203703703699</v>
      </c>
      <c r="H2779" s="90" t="s">
        <v>620</v>
      </c>
      <c r="I2779" s="9" t="s">
        <v>168</v>
      </c>
      <c r="J2779" s="13">
        <v>2.8</v>
      </c>
      <c r="K2779" s="13" t="s">
        <v>147</v>
      </c>
      <c r="L2779" s="13" t="s">
        <v>147</v>
      </c>
      <c r="M2779" s="13" t="s">
        <v>147</v>
      </c>
      <c r="N2779" s="119">
        <v>33.200000000000003</v>
      </c>
      <c r="O2779" s="119">
        <v>-92.6</v>
      </c>
      <c r="P2779" s="16" t="s">
        <v>147</v>
      </c>
      <c r="Q2779" s="9" t="s">
        <v>1</v>
      </c>
      <c r="R2779" s="9" t="s">
        <v>81</v>
      </c>
      <c r="S2779" s="32" t="s">
        <v>147</v>
      </c>
    </row>
    <row r="2780" spans="1:19" s="1" customFormat="1" x14ac:dyDescent="0.2">
      <c r="A2780" s="27" t="e">
        <f t="shared" si="43"/>
        <v>#VALUE!</v>
      </c>
      <c r="B2780" s="186" t="s">
        <v>147</v>
      </c>
      <c r="C2780" s="8">
        <v>1997</v>
      </c>
      <c r="D2780" s="9" t="s">
        <v>131</v>
      </c>
      <c r="E2780" s="8">
        <v>24</v>
      </c>
      <c r="F2780" s="21">
        <v>0.77236111111111105</v>
      </c>
      <c r="G2780" s="22">
        <v>0.52236111111111116</v>
      </c>
      <c r="H2780" s="90" t="s">
        <v>620</v>
      </c>
      <c r="I2780" s="9" t="s">
        <v>168</v>
      </c>
      <c r="J2780" s="13">
        <v>2.6</v>
      </c>
      <c r="K2780" s="13" t="s">
        <v>147</v>
      </c>
      <c r="L2780" s="13" t="s">
        <v>147</v>
      </c>
      <c r="M2780" s="13" t="s">
        <v>147</v>
      </c>
      <c r="N2780" s="119">
        <v>33.200000000000003</v>
      </c>
      <c r="O2780" s="119">
        <v>-92.75</v>
      </c>
      <c r="P2780" s="16" t="s">
        <v>147</v>
      </c>
      <c r="Q2780" s="9" t="s">
        <v>1</v>
      </c>
      <c r="R2780" s="9" t="s">
        <v>81</v>
      </c>
      <c r="S2780" s="32" t="s">
        <v>147</v>
      </c>
    </row>
    <row r="2781" spans="1:19" s="1" customFormat="1" ht="56.25" x14ac:dyDescent="0.2">
      <c r="A2781" s="27" t="e">
        <f t="shared" si="43"/>
        <v>#VALUE!</v>
      </c>
      <c r="B2781" s="186" t="s">
        <v>147</v>
      </c>
      <c r="C2781" s="9">
        <v>2001</v>
      </c>
      <c r="D2781" s="9" t="s">
        <v>140</v>
      </c>
      <c r="E2781" s="9">
        <v>3</v>
      </c>
      <c r="F2781" s="69">
        <v>0.44876157407407408</v>
      </c>
      <c r="G2781" s="22">
        <v>0.1987615740740741</v>
      </c>
      <c r="H2781" s="90" t="s">
        <v>620</v>
      </c>
      <c r="I2781" s="9" t="s">
        <v>168</v>
      </c>
      <c r="J2781" s="14">
        <v>3</v>
      </c>
      <c r="K2781" s="13" t="s">
        <v>147</v>
      </c>
      <c r="L2781" s="13" t="s">
        <v>147</v>
      </c>
      <c r="M2781" s="88" t="s">
        <v>147</v>
      </c>
      <c r="N2781" s="19">
        <v>33.19</v>
      </c>
      <c r="O2781" s="19">
        <v>-92.65</v>
      </c>
      <c r="P2781" s="17">
        <v>5</v>
      </c>
      <c r="Q2781" s="79" t="s">
        <v>18</v>
      </c>
      <c r="R2781" s="9" t="s">
        <v>81</v>
      </c>
      <c r="S2781" s="77" t="s">
        <v>390</v>
      </c>
    </row>
    <row r="2782" spans="1:19" s="1" customFormat="1" x14ac:dyDescent="0.2">
      <c r="A2782" s="27" t="e">
        <f t="shared" si="43"/>
        <v>#VALUE!</v>
      </c>
      <c r="B2782" s="186" t="s">
        <v>147</v>
      </c>
      <c r="C2782" s="9">
        <v>2001</v>
      </c>
      <c r="D2782" s="9" t="s">
        <v>131</v>
      </c>
      <c r="E2782" s="9">
        <v>16</v>
      </c>
      <c r="F2782" s="69">
        <v>7.9687500000000008E-2</v>
      </c>
      <c r="G2782" s="22">
        <v>0.32968749999999997</v>
      </c>
      <c r="H2782" s="90" t="s">
        <v>620</v>
      </c>
      <c r="I2782" s="9" t="s">
        <v>168</v>
      </c>
      <c r="J2782" s="14">
        <v>2.8</v>
      </c>
      <c r="K2782" s="13" t="s">
        <v>147</v>
      </c>
      <c r="L2782" s="13" t="s">
        <v>147</v>
      </c>
      <c r="M2782" s="14" t="s">
        <v>321</v>
      </c>
      <c r="N2782" s="19">
        <v>33.200000000000003</v>
      </c>
      <c r="O2782" s="19">
        <v>-92.7</v>
      </c>
      <c r="P2782" s="17">
        <v>10</v>
      </c>
      <c r="Q2782" s="12" t="s">
        <v>423</v>
      </c>
      <c r="R2782" s="9" t="s">
        <v>81</v>
      </c>
      <c r="S2782" s="32" t="s">
        <v>147</v>
      </c>
    </row>
    <row r="2783" spans="1:19" s="1" customFormat="1" x14ac:dyDescent="0.2">
      <c r="A2783" s="27" t="e">
        <f t="shared" si="43"/>
        <v>#VALUE!</v>
      </c>
      <c r="B2783" s="186" t="s">
        <v>147</v>
      </c>
      <c r="C2783" s="79">
        <v>2007</v>
      </c>
      <c r="D2783" s="79" t="s">
        <v>141</v>
      </c>
      <c r="E2783" s="79">
        <v>16</v>
      </c>
      <c r="F2783" s="80">
        <v>0.5571990740740741</v>
      </c>
      <c r="G2783" s="81">
        <v>0.34886574074074073</v>
      </c>
      <c r="H2783" s="90" t="s">
        <v>619</v>
      </c>
      <c r="I2783" s="79" t="s">
        <v>168</v>
      </c>
      <c r="J2783" s="78">
        <v>3</v>
      </c>
      <c r="K2783" s="13" t="s">
        <v>147</v>
      </c>
      <c r="L2783" s="13" t="s">
        <v>147</v>
      </c>
      <c r="M2783" s="78" t="s">
        <v>366</v>
      </c>
      <c r="N2783" s="19">
        <v>33.341999999999999</v>
      </c>
      <c r="O2783" s="19">
        <v>-92.626999999999995</v>
      </c>
      <c r="P2783" s="17">
        <v>5</v>
      </c>
      <c r="Q2783" s="9" t="s">
        <v>120</v>
      </c>
      <c r="R2783" s="9" t="s">
        <v>81</v>
      </c>
      <c r="S2783" s="32" t="s">
        <v>147</v>
      </c>
    </row>
    <row r="2784" spans="1:19" s="1" customFormat="1" ht="135" x14ac:dyDescent="0.2">
      <c r="A2784" s="27">
        <v>1</v>
      </c>
      <c r="B2784" s="186" t="s">
        <v>147</v>
      </c>
      <c r="C2784" s="8">
        <v>1699</v>
      </c>
      <c r="D2784" s="9" t="s">
        <v>131</v>
      </c>
      <c r="E2784" s="8">
        <v>25</v>
      </c>
      <c r="F2784" s="23">
        <v>0.79166666666666663</v>
      </c>
      <c r="G2784" s="21">
        <v>0.54166666666666663</v>
      </c>
      <c r="H2784" s="108" t="s">
        <v>620</v>
      </c>
      <c r="I2784" s="191" t="s">
        <v>144</v>
      </c>
      <c r="J2784" s="13">
        <v>-1</v>
      </c>
      <c r="K2784" s="13">
        <v>3</v>
      </c>
      <c r="L2784" s="13">
        <v>4</v>
      </c>
      <c r="M2784" s="13" t="s">
        <v>244</v>
      </c>
      <c r="N2784" s="119">
        <v>34.859000000000002</v>
      </c>
      <c r="O2784" s="119">
        <v>-90.317999999999998</v>
      </c>
      <c r="P2784" s="16" t="s">
        <v>147</v>
      </c>
      <c r="Q2784" s="9" t="s">
        <v>263</v>
      </c>
      <c r="R2784" s="9" t="s">
        <v>249</v>
      </c>
      <c r="S2784" s="32" t="s">
        <v>262</v>
      </c>
    </row>
    <row r="2785" spans="1:19" s="1" customFormat="1" x14ac:dyDescent="0.2">
      <c r="A2785" s="27">
        <f t="shared" ref="A2785:A2848" si="44">SUM(A2784+1)</f>
        <v>2</v>
      </c>
      <c r="B2785" s="186" t="s">
        <v>147</v>
      </c>
      <c r="C2785" s="8">
        <v>1978</v>
      </c>
      <c r="D2785" s="9" t="s">
        <v>139</v>
      </c>
      <c r="E2785" s="133">
        <v>13</v>
      </c>
      <c r="F2785" s="138" t="s">
        <v>147</v>
      </c>
      <c r="G2785" s="138" t="s">
        <v>147</v>
      </c>
      <c r="H2785" s="142" t="s">
        <v>620</v>
      </c>
      <c r="I2785" s="79" t="s">
        <v>179</v>
      </c>
      <c r="J2785" s="87">
        <v>2</v>
      </c>
      <c r="K2785" s="13" t="s">
        <v>147</v>
      </c>
      <c r="L2785" s="13" t="s">
        <v>147</v>
      </c>
      <c r="M2785" s="13" t="s">
        <v>147</v>
      </c>
      <c r="N2785" s="119">
        <v>35.54</v>
      </c>
      <c r="O2785" s="119">
        <v>-92.63</v>
      </c>
      <c r="P2785" s="16" t="s">
        <v>147</v>
      </c>
      <c r="Q2785" s="9" t="s">
        <v>1</v>
      </c>
      <c r="R2785" s="9" t="s">
        <v>147</v>
      </c>
      <c r="S2785" s="84" t="s">
        <v>624</v>
      </c>
    </row>
    <row r="2786" spans="1:19" s="1" customFormat="1" ht="90" x14ac:dyDescent="0.2">
      <c r="A2786" s="27">
        <f t="shared" si="44"/>
        <v>3</v>
      </c>
      <c r="B2786" s="186" t="s">
        <v>147</v>
      </c>
      <c r="C2786" s="8">
        <v>1982</v>
      </c>
      <c r="D2786" s="116" t="s">
        <v>134</v>
      </c>
      <c r="E2786" s="133">
        <v>26</v>
      </c>
      <c r="F2786" s="138">
        <v>0.3784837962962963</v>
      </c>
      <c r="G2786" s="134">
        <v>0.17015046296296296</v>
      </c>
      <c r="H2786" s="142" t="s">
        <v>619</v>
      </c>
      <c r="I2786" s="116" t="s">
        <v>179</v>
      </c>
      <c r="J2786" s="87">
        <v>1.9</v>
      </c>
      <c r="K2786" s="87" t="s">
        <v>147</v>
      </c>
      <c r="L2786" s="87" t="s">
        <v>147</v>
      </c>
      <c r="M2786" s="87" t="s">
        <v>147</v>
      </c>
      <c r="N2786" s="139">
        <v>35.53</v>
      </c>
      <c r="O2786" s="139">
        <v>-92.56</v>
      </c>
      <c r="P2786" s="136">
        <v>5</v>
      </c>
      <c r="Q2786" s="12" t="s">
        <v>423</v>
      </c>
      <c r="R2786" s="12" t="s">
        <v>512</v>
      </c>
      <c r="S2786" s="131" t="s">
        <v>579</v>
      </c>
    </row>
    <row r="2787" spans="1:19" s="1" customFormat="1" x14ac:dyDescent="0.2">
      <c r="A2787" s="27">
        <f t="shared" si="44"/>
        <v>4</v>
      </c>
      <c r="B2787" s="186" t="s">
        <v>147</v>
      </c>
      <c r="C2787" s="8">
        <v>1984</v>
      </c>
      <c r="D2787" s="9" t="s">
        <v>132</v>
      </c>
      <c r="E2787" s="133">
        <v>8</v>
      </c>
      <c r="F2787" s="134">
        <v>5.8379629629629635E-2</v>
      </c>
      <c r="G2787" s="81">
        <v>0.80837962962962961</v>
      </c>
      <c r="H2787" s="81" t="s">
        <v>620</v>
      </c>
      <c r="I2787" s="79" t="s">
        <v>179</v>
      </c>
      <c r="J2787" s="87">
        <v>2.2999999999999998</v>
      </c>
      <c r="K2787" s="87" t="s">
        <v>147</v>
      </c>
      <c r="L2787" s="87" t="s">
        <v>147</v>
      </c>
      <c r="M2787" s="87" t="s">
        <v>147</v>
      </c>
      <c r="N2787" s="139">
        <v>35.698999999999998</v>
      </c>
      <c r="O2787" s="139">
        <v>-92.522999999999996</v>
      </c>
      <c r="P2787" s="136">
        <v>8.4</v>
      </c>
      <c r="Q2787" s="9" t="s">
        <v>1</v>
      </c>
      <c r="R2787" s="9" t="s">
        <v>12</v>
      </c>
      <c r="S2787" s="32" t="s">
        <v>147</v>
      </c>
    </row>
    <row r="2788" spans="1:19" s="1" customFormat="1" x14ac:dyDescent="0.2">
      <c r="A2788" s="27">
        <f t="shared" si="44"/>
        <v>5</v>
      </c>
      <c r="B2788" s="186" t="s">
        <v>147</v>
      </c>
      <c r="C2788" s="8">
        <v>1989</v>
      </c>
      <c r="D2788" s="9" t="s">
        <v>132</v>
      </c>
      <c r="E2788" s="8">
        <v>2</v>
      </c>
      <c r="F2788" s="21">
        <v>0.59562499999999996</v>
      </c>
      <c r="G2788" s="22">
        <v>0.34562500000000002</v>
      </c>
      <c r="H2788" s="22" t="s">
        <v>620</v>
      </c>
      <c r="I2788" s="9" t="s">
        <v>179</v>
      </c>
      <c r="J2788" s="13">
        <v>1.7</v>
      </c>
      <c r="K2788" s="13" t="s">
        <v>147</v>
      </c>
      <c r="L2788" s="13">
        <v>1.9</v>
      </c>
      <c r="M2788" s="13" t="s">
        <v>147</v>
      </c>
      <c r="N2788" s="119">
        <v>35.697000000000003</v>
      </c>
      <c r="O2788" s="119">
        <v>-92.507999999999996</v>
      </c>
      <c r="P2788" s="16">
        <v>2.6</v>
      </c>
      <c r="Q2788" s="9" t="s">
        <v>1</v>
      </c>
      <c r="R2788" s="8" t="s">
        <v>12</v>
      </c>
      <c r="S2788" s="32" t="s">
        <v>147</v>
      </c>
    </row>
    <row r="2789" spans="1:19" s="1" customFormat="1" x14ac:dyDescent="0.2">
      <c r="A2789" s="27">
        <f t="shared" si="44"/>
        <v>6</v>
      </c>
      <c r="B2789" s="186" t="s">
        <v>147</v>
      </c>
      <c r="C2789" s="8">
        <v>1990</v>
      </c>
      <c r="D2789" s="9" t="s">
        <v>134</v>
      </c>
      <c r="E2789" s="133">
        <v>16</v>
      </c>
      <c r="F2789" s="21">
        <v>0.88487268518518514</v>
      </c>
      <c r="G2789" s="22">
        <v>0.67653935185185177</v>
      </c>
      <c r="H2789" s="90" t="s">
        <v>619</v>
      </c>
      <c r="I2789" s="9" t="s">
        <v>179</v>
      </c>
      <c r="J2789" s="13">
        <v>2.8</v>
      </c>
      <c r="K2789" s="13" t="s">
        <v>147</v>
      </c>
      <c r="L2789" s="13" t="s">
        <v>147</v>
      </c>
      <c r="M2789" s="13" t="s">
        <v>147</v>
      </c>
      <c r="N2789" s="119">
        <v>35.536999999999999</v>
      </c>
      <c r="O2789" s="119">
        <v>-92.275000000000006</v>
      </c>
      <c r="P2789" s="16">
        <v>2.2999999999999998</v>
      </c>
      <c r="Q2789" s="9" t="s">
        <v>18</v>
      </c>
      <c r="R2789" s="8" t="s">
        <v>73</v>
      </c>
      <c r="S2789" s="32" t="s">
        <v>147</v>
      </c>
    </row>
    <row r="2790" spans="1:19" s="1" customFormat="1" x14ac:dyDescent="0.2">
      <c r="A2790" s="27">
        <f t="shared" si="44"/>
        <v>7</v>
      </c>
      <c r="B2790" s="186" t="s">
        <v>147</v>
      </c>
      <c r="C2790" s="8">
        <v>1991</v>
      </c>
      <c r="D2790" s="9" t="s">
        <v>137</v>
      </c>
      <c r="E2790" s="8">
        <v>12</v>
      </c>
      <c r="F2790" s="21">
        <v>0.37732638888888892</v>
      </c>
      <c r="G2790" s="22">
        <v>0.16899305555555555</v>
      </c>
      <c r="H2790" s="90" t="s">
        <v>619</v>
      </c>
      <c r="I2790" s="9" t="s">
        <v>179</v>
      </c>
      <c r="J2790" s="13">
        <v>1.5</v>
      </c>
      <c r="K2790" s="13" t="s">
        <v>147</v>
      </c>
      <c r="L2790" s="13" t="s">
        <v>147</v>
      </c>
      <c r="M2790" s="13" t="s">
        <v>147</v>
      </c>
      <c r="N2790" s="119">
        <v>35.658999999999999</v>
      </c>
      <c r="O2790" s="119">
        <v>-92.537000000000006</v>
      </c>
      <c r="P2790" s="16">
        <v>10.3</v>
      </c>
      <c r="Q2790" s="9" t="s">
        <v>1</v>
      </c>
      <c r="R2790" s="8" t="s">
        <v>12</v>
      </c>
      <c r="S2790" s="32" t="s">
        <v>147</v>
      </c>
    </row>
    <row r="2791" spans="1:19" s="1" customFormat="1" x14ac:dyDescent="0.2">
      <c r="A2791" s="27">
        <f t="shared" si="44"/>
        <v>8</v>
      </c>
      <c r="B2791" s="186" t="s">
        <v>147</v>
      </c>
      <c r="C2791" s="9">
        <v>2000</v>
      </c>
      <c r="D2791" s="9" t="s">
        <v>137</v>
      </c>
      <c r="E2791" s="9">
        <v>26</v>
      </c>
      <c r="F2791" s="69">
        <v>8.7581018518518516E-2</v>
      </c>
      <c r="G2791" s="22">
        <v>0.87924768518518526</v>
      </c>
      <c r="H2791" s="90" t="s">
        <v>619</v>
      </c>
      <c r="I2791" s="9" t="s">
        <v>179</v>
      </c>
      <c r="J2791" s="14">
        <v>2.4</v>
      </c>
      <c r="K2791" s="13" t="s">
        <v>147</v>
      </c>
      <c r="L2791" s="13" t="s">
        <v>147</v>
      </c>
      <c r="M2791" s="88" t="s">
        <v>147</v>
      </c>
      <c r="N2791" s="19">
        <v>35.478999999999999</v>
      </c>
      <c r="O2791" s="19">
        <v>-92.623000000000005</v>
      </c>
      <c r="P2791" s="17">
        <v>7.87</v>
      </c>
      <c r="Q2791" s="9" t="s">
        <v>1</v>
      </c>
      <c r="R2791" s="79" t="s">
        <v>387</v>
      </c>
      <c r="S2791" s="32" t="s">
        <v>147</v>
      </c>
    </row>
    <row r="2792" spans="1:19" s="1" customFormat="1" x14ac:dyDescent="0.2">
      <c r="A2792" s="27">
        <f t="shared" si="44"/>
        <v>9</v>
      </c>
      <c r="B2792" s="186" t="s">
        <v>147</v>
      </c>
      <c r="C2792" s="9">
        <v>2004</v>
      </c>
      <c r="D2792" s="9" t="s">
        <v>141</v>
      </c>
      <c r="E2792" s="9">
        <v>24</v>
      </c>
      <c r="F2792" s="69">
        <v>0.11767361111111112</v>
      </c>
      <c r="G2792" s="22">
        <v>0.90934027777777782</v>
      </c>
      <c r="H2792" s="90" t="s">
        <v>619</v>
      </c>
      <c r="I2792" s="9" t="s">
        <v>179</v>
      </c>
      <c r="J2792" s="14">
        <v>2.1</v>
      </c>
      <c r="K2792" s="13" t="s">
        <v>147</v>
      </c>
      <c r="L2792" s="13" t="s">
        <v>147</v>
      </c>
      <c r="M2792" s="14" t="s">
        <v>321</v>
      </c>
      <c r="N2792" s="19">
        <v>35.627000000000002</v>
      </c>
      <c r="O2792" s="19">
        <v>-92.248999999999995</v>
      </c>
      <c r="P2792" s="17">
        <v>8.0399999999999991</v>
      </c>
      <c r="Q2792" s="9" t="s">
        <v>1</v>
      </c>
      <c r="R2792" s="9" t="s">
        <v>378</v>
      </c>
      <c r="S2792" s="32" t="s">
        <v>147</v>
      </c>
    </row>
    <row r="2793" spans="1:19" s="1" customFormat="1" x14ac:dyDescent="0.2">
      <c r="A2793" s="27">
        <f t="shared" si="44"/>
        <v>10</v>
      </c>
      <c r="B2793" s="186" t="s">
        <v>147</v>
      </c>
      <c r="C2793" s="9">
        <v>2008</v>
      </c>
      <c r="D2793" s="9" t="s">
        <v>131</v>
      </c>
      <c r="E2793" s="9">
        <v>3</v>
      </c>
      <c r="F2793" s="69">
        <v>0.80684027777777778</v>
      </c>
      <c r="G2793" s="22">
        <v>0.55684027777777778</v>
      </c>
      <c r="H2793" s="90" t="s">
        <v>620</v>
      </c>
      <c r="I2793" s="9" t="s">
        <v>179</v>
      </c>
      <c r="J2793" s="14">
        <v>2.5</v>
      </c>
      <c r="K2793" s="13" t="s">
        <v>147</v>
      </c>
      <c r="L2793" s="13" t="s">
        <v>147</v>
      </c>
      <c r="M2793" s="14" t="s">
        <v>321</v>
      </c>
      <c r="N2793" s="19">
        <v>35.42</v>
      </c>
      <c r="O2793" s="19">
        <v>-92.37</v>
      </c>
      <c r="P2793" s="17">
        <v>0.1</v>
      </c>
      <c r="Q2793" s="9" t="s">
        <v>120</v>
      </c>
      <c r="R2793" s="9" t="s">
        <v>45</v>
      </c>
      <c r="S2793" s="32" t="s">
        <v>147</v>
      </c>
    </row>
    <row r="2794" spans="1:19" s="1" customFormat="1" x14ac:dyDescent="0.2">
      <c r="A2794" s="27">
        <f t="shared" si="44"/>
        <v>11</v>
      </c>
      <c r="B2794" s="186" t="s">
        <v>147</v>
      </c>
      <c r="C2794" s="11">
        <v>2009</v>
      </c>
      <c r="D2794" s="11" t="s">
        <v>132</v>
      </c>
      <c r="E2794" s="11">
        <v>7</v>
      </c>
      <c r="F2794" s="22">
        <v>0.85619212962962965</v>
      </c>
      <c r="G2794" s="22">
        <v>0.60619212962962965</v>
      </c>
      <c r="H2794" s="90" t="s">
        <v>620</v>
      </c>
      <c r="I2794" s="12" t="s">
        <v>179</v>
      </c>
      <c r="J2794" s="14">
        <v>2.7</v>
      </c>
      <c r="K2794" s="13" t="s">
        <v>147</v>
      </c>
      <c r="L2794" s="13" t="s">
        <v>147</v>
      </c>
      <c r="M2794" s="14" t="s">
        <v>339</v>
      </c>
      <c r="N2794" s="19">
        <v>35.566000000000003</v>
      </c>
      <c r="O2794" s="19">
        <v>-92.573999999999998</v>
      </c>
      <c r="P2794" s="18">
        <v>0</v>
      </c>
      <c r="Q2794" s="11" t="s">
        <v>120</v>
      </c>
      <c r="R2794" s="11" t="s">
        <v>240</v>
      </c>
      <c r="S2794" s="32" t="s">
        <v>147</v>
      </c>
    </row>
    <row r="2795" spans="1:19" s="1" customFormat="1" x14ac:dyDescent="0.2">
      <c r="A2795" s="27">
        <f t="shared" si="44"/>
        <v>12</v>
      </c>
      <c r="B2795" s="186" t="s">
        <v>147</v>
      </c>
      <c r="C2795" s="11">
        <v>2009</v>
      </c>
      <c r="D2795" s="11" t="s">
        <v>135</v>
      </c>
      <c r="E2795" s="11">
        <v>7</v>
      </c>
      <c r="F2795" s="25">
        <v>5.167824074074074E-2</v>
      </c>
      <c r="G2795" s="25">
        <v>0.84334490740740742</v>
      </c>
      <c r="H2795" s="90" t="s">
        <v>619</v>
      </c>
      <c r="I2795" s="9" t="s">
        <v>179</v>
      </c>
      <c r="J2795" s="67">
        <v>2.5</v>
      </c>
      <c r="K2795" s="13" t="s">
        <v>147</v>
      </c>
      <c r="L2795" s="13" t="s">
        <v>147</v>
      </c>
      <c r="M2795" s="14" t="s">
        <v>341</v>
      </c>
      <c r="N2795" s="121">
        <v>35.534999999999997</v>
      </c>
      <c r="O2795" s="121">
        <v>-92.311999999999998</v>
      </c>
      <c r="P2795" s="68">
        <v>0</v>
      </c>
      <c r="Q2795" s="9" t="s">
        <v>120</v>
      </c>
      <c r="R2795" s="66" t="s">
        <v>73</v>
      </c>
      <c r="S2795" s="32" t="s">
        <v>147</v>
      </c>
    </row>
    <row r="2796" spans="1:19" s="1" customFormat="1" x14ac:dyDescent="0.2">
      <c r="A2796" s="27">
        <f t="shared" si="44"/>
        <v>13</v>
      </c>
      <c r="B2796" s="186" t="s">
        <v>147</v>
      </c>
      <c r="C2796" s="11">
        <v>2009</v>
      </c>
      <c r="D2796" s="11" t="s">
        <v>142</v>
      </c>
      <c r="E2796" s="11">
        <v>26</v>
      </c>
      <c r="F2796" s="25">
        <v>8.8414351851851855E-2</v>
      </c>
      <c r="G2796" s="22">
        <v>0.8800810185185185</v>
      </c>
      <c r="H2796" s="90" t="s">
        <v>619</v>
      </c>
      <c r="I2796" s="9" t="s">
        <v>179</v>
      </c>
      <c r="J2796" s="67">
        <v>2.2999999999999998</v>
      </c>
      <c r="K2796" s="13" t="s">
        <v>147</v>
      </c>
      <c r="L2796" s="13" t="s">
        <v>147</v>
      </c>
      <c r="M2796" s="14" t="s">
        <v>321</v>
      </c>
      <c r="N2796" s="121">
        <v>35.494</v>
      </c>
      <c r="O2796" s="121">
        <v>-92.296999999999997</v>
      </c>
      <c r="P2796" s="68">
        <v>5</v>
      </c>
      <c r="Q2796" s="9" t="s">
        <v>120</v>
      </c>
      <c r="R2796" s="66" t="s">
        <v>73</v>
      </c>
      <c r="S2796" s="32" t="s">
        <v>147</v>
      </c>
    </row>
    <row r="2797" spans="1:19" s="1" customFormat="1" x14ac:dyDescent="0.2">
      <c r="A2797" s="27">
        <f t="shared" si="44"/>
        <v>14</v>
      </c>
      <c r="B2797" s="186" t="s">
        <v>147</v>
      </c>
      <c r="C2797" s="11">
        <v>2009</v>
      </c>
      <c r="D2797" s="11" t="s">
        <v>136</v>
      </c>
      <c r="E2797" s="11">
        <v>14</v>
      </c>
      <c r="F2797" s="25">
        <v>0.17031250000000001</v>
      </c>
      <c r="G2797" s="22">
        <v>0.96197916666666661</v>
      </c>
      <c r="H2797" s="90" t="s">
        <v>619</v>
      </c>
      <c r="I2797" s="9" t="s">
        <v>179</v>
      </c>
      <c r="J2797" s="67">
        <v>2.8</v>
      </c>
      <c r="K2797" s="13" t="s">
        <v>147</v>
      </c>
      <c r="L2797" s="13" t="s">
        <v>147</v>
      </c>
      <c r="M2797" s="14" t="s">
        <v>362</v>
      </c>
      <c r="N2797" s="121">
        <v>35.462000000000003</v>
      </c>
      <c r="O2797" s="121">
        <v>-92.260999999999996</v>
      </c>
      <c r="P2797" s="68">
        <v>2</v>
      </c>
      <c r="Q2797" s="9" t="s">
        <v>120</v>
      </c>
      <c r="R2797" s="66" t="s">
        <v>236</v>
      </c>
      <c r="S2797" s="32" t="s">
        <v>147</v>
      </c>
    </row>
    <row r="2798" spans="1:19" s="1" customFormat="1" x14ac:dyDescent="0.2">
      <c r="A2798" s="27">
        <f t="shared" si="44"/>
        <v>15</v>
      </c>
      <c r="B2798" s="13" t="s">
        <v>147</v>
      </c>
      <c r="C2798" s="11">
        <v>2009</v>
      </c>
      <c r="D2798" s="11" t="s">
        <v>136</v>
      </c>
      <c r="E2798" s="11">
        <v>16</v>
      </c>
      <c r="F2798" s="25">
        <v>0.30547453703703703</v>
      </c>
      <c r="G2798" s="22">
        <v>9.7141203703703702E-2</v>
      </c>
      <c r="H2798" s="90" t="s">
        <v>619</v>
      </c>
      <c r="I2798" s="9" t="s">
        <v>179</v>
      </c>
      <c r="J2798" s="67">
        <v>2.8</v>
      </c>
      <c r="K2798" s="13" t="s">
        <v>147</v>
      </c>
      <c r="L2798" s="13" t="s">
        <v>147</v>
      </c>
      <c r="M2798" s="14" t="s">
        <v>360</v>
      </c>
      <c r="N2798" s="121">
        <v>35.485999999999997</v>
      </c>
      <c r="O2798" s="121">
        <v>-92.268000000000001</v>
      </c>
      <c r="P2798" s="68">
        <v>1</v>
      </c>
      <c r="Q2798" s="9" t="s">
        <v>120</v>
      </c>
      <c r="R2798" s="66" t="s">
        <v>314</v>
      </c>
      <c r="S2798" s="32" t="s">
        <v>147</v>
      </c>
    </row>
    <row r="2799" spans="1:19" s="1" customFormat="1" x14ac:dyDescent="0.2">
      <c r="A2799" s="27">
        <f t="shared" si="44"/>
        <v>16</v>
      </c>
      <c r="B2799" s="13" t="s">
        <v>147</v>
      </c>
      <c r="C2799" s="11">
        <v>2009</v>
      </c>
      <c r="D2799" s="11" t="s">
        <v>138</v>
      </c>
      <c r="E2799" s="11">
        <v>2</v>
      </c>
      <c r="F2799" s="25">
        <v>0.66381944444444441</v>
      </c>
      <c r="G2799" s="22">
        <v>0.41381944444444446</v>
      </c>
      <c r="H2799" s="90" t="s">
        <v>620</v>
      </c>
      <c r="I2799" s="9" t="s">
        <v>179</v>
      </c>
      <c r="J2799" s="67">
        <v>2.5</v>
      </c>
      <c r="K2799" s="13" t="s">
        <v>147</v>
      </c>
      <c r="L2799" s="13" t="s">
        <v>147</v>
      </c>
      <c r="M2799" s="14" t="s">
        <v>347</v>
      </c>
      <c r="N2799" s="121">
        <v>35.601999999999997</v>
      </c>
      <c r="O2799" s="121">
        <v>-92.507999999999996</v>
      </c>
      <c r="P2799" s="68">
        <v>0</v>
      </c>
      <c r="Q2799" s="9" t="s">
        <v>120</v>
      </c>
      <c r="R2799" s="66" t="s">
        <v>240</v>
      </c>
      <c r="S2799" s="32" t="s">
        <v>147</v>
      </c>
    </row>
    <row r="2800" spans="1:19" s="1" customFormat="1" x14ac:dyDescent="0.2">
      <c r="A2800" s="27">
        <f t="shared" si="44"/>
        <v>17</v>
      </c>
      <c r="B2800" s="13" t="s">
        <v>147</v>
      </c>
      <c r="C2800" s="11">
        <v>2010</v>
      </c>
      <c r="D2800" s="11" t="s">
        <v>140</v>
      </c>
      <c r="E2800" s="11">
        <v>14</v>
      </c>
      <c r="F2800" s="25">
        <v>0.50074074074074071</v>
      </c>
      <c r="G2800" s="22">
        <v>0.29240740740740739</v>
      </c>
      <c r="H2800" s="90" t="s">
        <v>619</v>
      </c>
      <c r="I2800" s="9" t="s">
        <v>179</v>
      </c>
      <c r="J2800" s="14">
        <v>2.4</v>
      </c>
      <c r="K2800" s="13" t="s">
        <v>147</v>
      </c>
      <c r="L2800" s="13" t="s">
        <v>147</v>
      </c>
      <c r="M2800" s="14" t="s">
        <v>321</v>
      </c>
      <c r="N2800" s="19">
        <v>35.473999999999997</v>
      </c>
      <c r="O2800" s="19">
        <v>-92.837999999999994</v>
      </c>
      <c r="P2800" s="18">
        <v>5.8</v>
      </c>
      <c r="Q2800" s="9" t="s">
        <v>120</v>
      </c>
      <c r="R2800" s="11" t="s">
        <v>238</v>
      </c>
      <c r="S2800" s="32" t="s">
        <v>147</v>
      </c>
    </row>
    <row r="2801" spans="1:19" s="1" customFormat="1" x14ac:dyDescent="0.2">
      <c r="A2801" s="27">
        <f t="shared" si="44"/>
        <v>18</v>
      </c>
      <c r="B2801" s="13" t="s">
        <v>147</v>
      </c>
      <c r="C2801" s="11">
        <v>2010</v>
      </c>
      <c r="D2801" s="11" t="s">
        <v>140</v>
      </c>
      <c r="E2801" s="11">
        <v>14</v>
      </c>
      <c r="F2801" s="25">
        <v>0.61585648148148142</v>
      </c>
      <c r="G2801" s="22">
        <v>0.40752314814814811</v>
      </c>
      <c r="H2801" s="90" t="s">
        <v>619</v>
      </c>
      <c r="I2801" s="9" t="s">
        <v>179</v>
      </c>
      <c r="J2801" s="14">
        <v>2.1</v>
      </c>
      <c r="K2801" s="13" t="s">
        <v>147</v>
      </c>
      <c r="L2801" s="13" t="s">
        <v>147</v>
      </c>
      <c r="M2801" s="14" t="s">
        <v>321</v>
      </c>
      <c r="N2801" s="19">
        <v>35.463999999999999</v>
      </c>
      <c r="O2801" s="19">
        <v>-92.838999999999999</v>
      </c>
      <c r="P2801" s="18">
        <v>0.1</v>
      </c>
      <c r="Q2801" s="9" t="s">
        <v>120</v>
      </c>
      <c r="R2801" s="11" t="s">
        <v>238</v>
      </c>
      <c r="S2801" s="32" t="s">
        <v>147</v>
      </c>
    </row>
    <row r="2802" spans="1:19" s="1" customFormat="1" x14ac:dyDescent="0.2">
      <c r="A2802" s="27">
        <f t="shared" si="44"/>
        <v>19</v>
      </c>
      <c r="B2802" s="13" t="s">
        <v>147</v>
      </c>
      <c r="C2802" s="11">
        <v>2010</v>
      </c>
      <c r="D2802" s="11" t="s">
        <v>140</v>
      </c>
      <c r="E2802" s="11">
        <v>17</v>
      </c>
      <c r="F2802" s="25">
        <v>0.36236111111111113</v>
      </c>
      <c r="G2802" s="22">
        <v>0.15402777777777779</v>
      </c>
      <c r="H2802" s="90" t="s">
        <v>619</v>
      </c>
      <c r="I2802" s="9" t="s">
        <v>179</v>
      </c>
      <c r="J2802" s="14">
        <v>2.2000000000000002</v>
      </c>
      <c r="K2802" s="13" t="s">
        <v>147</v>
      </c>
      <c r="L2802" s="13" t="s">
        <v>147</v>
      </c>
      <c r="M2802" s="14" t="s">
        <v>321</v>
      </c>
      <c r="N2802" s="19">
        <v>35.465000000000003</v>
      </c>
      <c r="O2802" s="19">
        <v>-92.843999999999994</v>
      </c>
      <c r="P2802" s="18">
        <v>1.7</v>
      </c>
      <c r="Q2802" s="9" t="s">
        <v>120</v>
      </c>
      <c r="R2802" s="11" t="s">
        <v>238</v>
      </c>
      <c r="S2802" s="32" t="s">
        <v>147</v>
      </c>
    </row>
    <row r="2803" spans="1:19" s="1" customFormat="1" x14ac:dyDescent="0.2">
      <c r="A2803" s="27">
        <f t="shared" si="44"/>
        <v>20</v>
      </c>
      <c r="B2803" s="13" t="s">
        <v>147</v>
      </c>
      <c r="C2803" s="11">
        <v>2010</v>
      </c>
      <c r="D2803" s="11" t="s">
        <v>140</v>
      </c>
      <c r="E2803" s="11">
        <v>21</v>
      </c>
      <c r="F2803" s="25">
        <v>0.2361574074074074</v>
      </c>
      <c r="G2803" s="22">
        <v>2.7824074074074074E-2</v>
      </c>
      <c r="H2803" s="90" t="s">
        <v>619</v>
      </c>
      <c r="I2803" s="9" t="s">
        <v>179</v>
      </c>
      <c r="J2803" s="14">
        <v>2.2999999999999998</v>
      </c>
      <c r="K2803" s="13" t="s">
        <v>147</v>
      </c>
      <c r="L2803" s="13" t="s">
        <v>147</v>
      </c>
      <c r="M2803" s="14" t="s">
        <v>321</v>
      </c>
      <c r="N2803" s="19">
        <v>35.463000000000001</v>
      </c>
      <c r="O2803" s="19">
        <v>-92.828000000000003</v>
      </c>
      <c r="P2803" s="18">
        <v>0.1</v>
      </c>
      <c r="Q2803" s="9" t="s">
        <v>120</v>
      </c>
      <c r="R2803" s="11" t="s">
        <v>238</v>
      </c>
      <c r="S2803" s="32" t="s">
        <v>147</v>
      </c>
    </row>
    <row r="2804" spans="1:19" s="1" customFormat="1" x14ac:dyDescent="0.2">
      <c r="A2804" s="27">
        <f t="shared" si="44"/>
        <v>21</v>
      </c>
      <c r="B2804" s="13" t="s">
        <v>147</v>
      </c>
      <c r="C2804" s="11">
        <v>2010</v>
      </c>
      <c r="D2804" s="11" t="s">
        <v>140</v>
      </c>
      <c r="E2804" s="11">
        <v>26</v>
      </c>
      <c r="F2804" s="25">
        <v>0.40739583333333335</v>
      </c>
      <c r="G2804" s="22">
        <v>0.1990625</v>
      </c>
      <c r="H2804" s="90" t="s">
        <v>619</v>
      </c>
      <c r="I2804" s="9" t="s">
        <v>179</v>
      </c>
      <c r="J2804" s="14">
        <v>2.4</v>
      </c>
      <c r="K2804" s="13" t="s">
        <v>147</v>
      </c>
      <c r="L2804" s="13" t="s">
        <v>147</v>
      </c>
      <c r="M2804" s="14" t="s">
        <v>321</v>
      </c>
      <c r="N2804" s="19">
        <v>35.465000000000003</v>
      </c>
      <c r="O2804" s="19">
        <v>-92.835999999999999</v>
      </c>
      <c r="P2804" s="18">
        <v>8.5</v>
      </c>
      <c r="Q2804" s="9" t="s">
        <v>120</v>
      </c>
      <c r="R2804" s="11" t="s">
        <v>238</v>
      </c>
      <c r="S2804" s="32" t="s">
        <v>147</v>
      </c>
    </row>
    <row r="2805" spans="1:19" s="1" customFormat="1" x14ac:dyDescent="0.2">
      <c r="A2805" s="27">
        <f t="shared" si="44"/>
        <v>22</v>
      </c>
      <c r="B2805" s="13" t="s">
        <v>147</v>
      </c>
      <c r="C2805" s="11">
        <v>2010</v>
      </c>
      <c r="D2805" s="11" t="s">
        <v>141</v>
      </c>
      <c r="E2805" s="11">
        <v>22</v>
      </c>
      <c r="F2805" s="25">
        <v>0.32015046296296296</v>
      </c>
      <c r="G2805" s="22">
        <v>0.11181712962962963</v>
      </c>
      <c r="H2805" s="90" t="s">
        <v>619</v>
      </c>
      <c r="I2805" s="9" t="s">
        <v>179</v>
      </c>
      <c r="J2805" s="14">
        <v>2</v>
      </c>
      <c r="K2805" s="13" t="s">
        <v>147</v>
      </c>
      <c r="L2805" s="13" t="s">
        <v>147</v>
      </c>
      <c r="M2805" s="14" t="s">
        <v>321</v>
      </c>
      <c r="N2805" s="75">
        <v>35.389000000000003</v>
      </c>
      <c r="O2805" s="75">
        <v>-92.281000000000006</v>
      </c>
      <c r="P2805" s="18">
        <v>2.8</v>
      </c>
      <c r="Q2805" s="11" t="s">
        <v>120</v>
      </c>
      <c r="R2805" s="9" t="s">
        <v>236</v>
      </c>
      <c r="S2805" s="32" t="s">
        <v>147</v>
      </c>
    </row>
    <row r="2806" spans="1:19" s="1" customFormat="1" x14ac:dyDescent="0.2">
      <c r="A2806" s="27">
        <f t="shared" si="44"/>
        <v>23</v>
      </c>
      <c r="B2806" s="13" t="s">
        <v>147</v>
      </c>
      <c r="C2806" s="11">
        <v>2010</v>
      </c>
      <c r="D2806" s="11" t="s">
        <v>141</v>
      </c>
      <c r="E2806" s="11">
        <v>22</v>
      </c>
      <c r="F2806" s="25">
        <v>0.38773148148148145</v>
      </c>
      <c r="G2806" s="21">
        <v>0.17939814814814814</v>
      </c>
      <c r="H2806" s="90" t="s">
        <v>619</v>
      </c>
      <c r="I2806" s="9" t="s">
        <v>179</v>
      </c>
      <c r="J2806" s="14">
        <v>1.7</v>
      </c>
      <c r="K2806" s="13" t="s">
        <v>147</v>
      </c>
      <c r="L2806" s="13" t="s">
        <v>147</v>
      </c>
      <c r="M2806" s="14" t="s">
        <v>321</v>
      </c>
      <c r="N2806" s="75">
        <v>35.4</v>
      </c>
      <c r="O2806" s="75">
        <v>-92.274000000000001</v>
      </c>
      <c r="P2806" s="18">
        <v>10</v>
      </c>
      <c r="Q2806" s="11" t="s">
        <v>120</v>
      </c>
      <c r="R2806" s="9" t="s">
        <v>236</v>
      </c>
      <c r="S2806" s="32" t="s">
        <v>147</v>
      </c>
    </row>
    <row r="2807" spans="1:19" s="1" customFormat="1" x14ac:dyDescent="0.2">
      <c r="A2807" s="27">
        <f t="shared" si="44"/>
        <v>24</v>
      </c>
      <c r="B2807" s="13" t="s">
        <v>147</v>
      </c>
      <c r="C2807" s="11">
        <v>2010</v>
      </c>
      <c r="D2807" s="11" t="s">
        <v>141</v>
      </c>
      <c r="E2807" s="11">
        <v>22</v>
      </c>
      <c r="F2807" s="25">
        <v>0.50350694444444444</v>
      </c>
      <c r="G2807" s="21">
        <v>0.29517361111111112</v>
      </c>
      <c r="H2807" s="90" t="s">
        <v>619</v>
      </c>
      <c r="I2807" s="9" t="s">
        <v>179</v>
      </c>
      <c r="J2807" s="14">
        <v>1.9</v>
      </c>
      <c r="K2807" s="13" t="s">
        <v>147</v>
      </c>
      <c r="L2807" s="13" t="s">
        <v>147</v>
      </c>
      <c r="M2807" s="14" t="s">
        <v>321</v>
      </c>
      <c r="N2807" s="75">
        <v>35.39</v>
      </c>
      <c r="O2807" s="75">
        <v>-92.277000000000001</v>
      </c>
      <c r="P2807" s="18">
        <v>7.3</v>
      </c>
      <c r="Q2807" s="11" t="s">
        <v>120</v>
      </c>
      <c r="R2807" s="9" t="s">
        <v>236</v>
      </c>
      <c r="S2807" s="32" t="s">
        <v>147</v>
      </c>
    </row>
    <row r="2808" spans="1:19" s="1" customFormat="1" x14ac:dyDescent="0.2">
      <c r="A2808" s="27">
        <f t="shared" si="44"/>
        <v>25</v>
      </c>
      <c r="B2808" s="13" t="s">
        <v>147</v>
      </c>
      <c r="C2808" s="11">
        <v>2010</v>
      </c>
      <c r="D2808" s="11" t="s">
        <v>137</v>
      </c>
      <c r="E2808" s="11">
        <v>2</v>
      </c>
      <c r="F2808" s="25">
        <v>0.12260416666666667</v>
      </c>
      <c r="G2808" s="22">
        <v>0.91427083333333325</v>
      </c>
      <c r="H2808" s="90" t="s">
        <v>619</v>
      </c>
      <c r="I2808" s="9" t="s">
        <v>179</v>
      </c>
      <c r="J2808" s="14">
        <v>1.8</v>
      </c>
      <c r="K2808" s="13" t="s">
        <v>147</v>
      </c>
      <c r="L2808" s="13" t="s">
        <v>147</v>
      </c>
      <c r="M2808" s="14" t="s">
        <v>321</v>
      </c>
      <c r="N2808" s="75">
        <v>35.375999999999998</v>
      </c>
      <c r="O2808" s="75">
        <v>-92.31</v>
      </c>
      <c r="P2808" s="86">
        <v>7.9</v>
      </c>
      <c r="Q2808" s="11" t="s">
        <v>120</v>
      </c>
      <c r="R2808" s="9" t="s">
        <v>42</v>
      </c>
      <c r="S2808" s="32" t="s">
        <v>147</v>
      </c>
    </row>
    <row r="2809" spans="1:19" s="1" customFormat="1" x14ac:dyDescent="0.2">
      <c r="A2809" s="27">
        <f t="shared" si="44"/>
        <v>26</v>
      </c>
      <c r="B2809" s="13" t="s">
        <v>147</v>
      </c>
      <c r="C2809" s="11">
        <v>2010</v>
      </c>
      <c r="D2809" s="11" t="s">
        <v>137</v>
      </c>
      <c r="E2809" s="11">
        <v>2</v>
      </c>
      <c r="F2809" s="25">
        <v>0.1685763888888889</v>
      </c>
      <c r="G2809" s="69">
        <v>0.96024305555555556</v>
      </c>
      <c r="H2809" s="90" t="s">
        <v>619</v>
      </c>
      <c r="I2809" s="9" t="s">
        <v>179</v>
      </c>
      <c r="J2809" s="14">
        <v>2</v>
      </c>
      <c r="K2809" s="13" t="s">
        <v>147</v>
      </c>
      <c r="L2809" s="13" t="s">
        <v>147</v>
      </c>
      <c r="M2809" s="14" t="s">
        <v>321</v>
      </c>
      <c r="N2809" s="75">
        <v>35.389000000000003</v>
      </c>
      <c r="O2809" s="75">
        <v>-92.340999999999994</v>
      </c>
      <c r="P2809" s="86">
        <v>4.4000000000000004</v>
      </c>
      <c r="Q2809" s="11" t="s">
        <v>120</v>
      </c>
      <c r="R2809" s="9" t="s">
        <v>45</v>
      </c>
      <c r="S2809" s="32" t="s">
        <v>147</v>
      </c>
    </row>
    <row r="2810" spans="1:19" s="1" customFormat="1" x14ac:dyDescent="0.2">
      <c r="A2810" s="27">
        <f t="shared" si="44"/>
        <v>27</v>
      </c>
      <c r="B2810" s="13" t="s">
        <v>147</v>
      </c>
      <c r="C2810" s="11">
        <v>2010</v>
      </c>
      <c r="D2810" s="11" t="s">
        <v>137</v>
      </c>
      <c r="E2810" s="11">
        <v>2</v>
      </c>
      <c r="F2810" s="25">
        <v>0.18346064814814814</v>
      </c>
      <c r="G2810" s="22">
        <v>0.97512731481481485</v>
      </c>
      <c r="H2810" s="90" t="s">
        <v>619</v>
      </c>
      <c r="I2810" s="9" t="s">
        <v>179</v>
      </c>
      <c r="J2810" s="14">
        <v>1.5</v>
      </c>
      <c r="K2810" s="13" t="s">
        <v>147</v>
      </c>
      <c r="L2810" s="13" t="s">
        <v>147</v>
      </c>
      <c r="M2810" s="14" t="s">
        <v>321</v>
      </c>
      <c r="N2810" s="75">
        <v>35.392000000000003</v>
      </c>
      <c r="O2810" s="75">
        <v>-92.34</v>
      </c>
      <c r="P2810" s="86">
        <v>0.1</v>
      </c>
      <c r="Q2810" s="11" t="s">
        <v>120</v>
      </c>
      <c r="R2810" s="9" t="s">
        <v>45</v>
      </c>
      <c r="S2810" s="32" t="s">
        <v>147</v>
      </c>
    </row>
    <row r="2811" spans="1:19" s="1" customFormat="1" x14ac:dyDescent="0.2">
      <c r="A2811" s="27">
        <f t="shared" si="44"/>
        <v>28</v>
      </c>
      <c r="B2811" s="13" t="s">
        <v>147</v>
      </c>
      <c r="C2811" s="11">
        <v>2010</v>
      </c>
      <c r="D2811" s="11" t="s">
        <v>137</v>
      </c>
      <c r="E2811" s="11">
        <v>3</v>
      </c>
      <c r="F2811" s="25">
        <v>0.36744212962962958</v>
      </c>
      <c r="G2811" s="22">
        <v>0.15910879629629629</v>
      </c>
      <c r="H2811" s="90" t="s">
        <v>619</v>
      </c>
      <c r="I2811" s="9" t="s">
        <v>179</v>
      </c>
      <c r="J2811" s="14">
        <v>1.7</v>
      </c>
      <c r="K2811" s="13" t="s">
        <v>147</v>
      </c>
      <c r="L2811" s="13" t="s">
        <v>147</v>
      </c>
      <c r="M2811" s="14" t="s">
        <v>321</v>
      </c>
      <c r="N2811" s="75">
        <v>35.375</v>
      </c>
      <c r="O2811" s="75">
        <v>-92.308000000000007</v>
      </c>
      <c r="P2811" s="86">
        <v>7.6</v>
      </c>
      <c r="Q2811" s="11" t="s">
        <v>120</v>
      </c>
      <c r="R2811" s="9" t="s">
        <v>42</v>
      </c>
      <c r="S2811" s="32" t="s">
        <v>147</v>
      </c>
    </row>
    <row r="2812" spans="1:19" s="1" customFormat="1" x14ac:dyDescent="0.2">
      <c r="A2812" s="27">
        <f t="shared" si="44"/>
        <v>29</v>
      </c>
      <c r="B2812" s="13" t="s">
        <v>147</v>
      </c>
      <c r="C2812" s="11">
        <v>2010</v>
      </c>
      <c r="D2812" s="11" t="s">
        <v>137</v>
      </c>
      <c r="E2812" s="11">
        <v>3</v>
      </c>
      <c r="F2812" s="25">
        <v>0.49285879629629631</v>
      </c>
      <c r="G2812" s="22">
        <v>0.28452546296296294</v>
      </c>
      <c r="H2812" s="90" t="s">
        <v>619</v>
      </c>
      <c r="I2812" s="9" t="s">
        <v>179</v>
      </c>
      <c r="J2812" s="14">
        <v>1.7</v>
      </c>
      <c r="K2812" s="13" t="s">
        <v>147</v>
      </c>
      <c r="L2812" s="13" t="s">
        <v>147</v>
      </c>
      <c r="M2812" s="14" t="s">
        <v>321</v>
      </c>
      <c r="N2812" s="75">
        <v>35.378</v>
      </c>
      <c r="O2812" s="75">
        <v>-92.311000000000007</v>
      </c>
      <c r="P2812" s="86">
        <v>7.8</v>
      </c>
      <c r="Q2812" s="11" t="s">
        <v>120</v>
      </c>
      <c r="R2812" s="9" t="s">
        <v>42</v>
      </c>
      <c r="S2812" s="32" t="s">
        <v>147</v>
      </c>
    </row>
    <row r="2813" spans="1:19" s="1" customFormat="1" x14ac:dyDescent="0.2">
      <c r="A2813" s="27">
        <f t="shared" si="44"/>
        <v>30</v>
      </c>
      <c r="B2813" s="13" t="s">
        <v>147</v>
      </c>
      <c r="C2813" s="11">
        <v>2010</v>
      </c>
      <c r="D2813" s="11" t="s">
        <v>137</v>
      </c>
      <c r="E2813" s="11">
        <v>3</v>
      </c>
      <c r="F2813" s="25">
        <v>0.69803240740740735</v>
      </c>
      <c r="G2813" s="22">
        <v>0.48969907407407409</v>
      </c>
      <c r="H2813" s="90" t="s">
        <v>619</v>
      </c>
      <c r="I2813" s="9" t="s">
        <v>179</v>
      </c>
      <c r="J2813" s="14">
        <v>2.1</v>
      </c>
      <c r="K2813" s="13" t="s">
        <v>147</v>
      </c>
      <c r="L2813" s="13" t="s">
        <v>147</v>
      </c>
      <c r="M2813" s="14" t="s">
        <v>321</v>
      </c>
      <c r="N2813" s="75">
        <v>35.377000000000002</v>
      </c>
      <c r="O2813" s="75">
        <v>-92.328000000000003</v>
      </c>
      <c r="P2813" s="86">
        <v>8.6999999999999993</v>
      </c>
      <c r="Q2813" s="11" t="s">
        <v>120</v>
      </c>
      <c r="R2813" s="9" t="s">
        <v>42</v>
      </c>
      <c r="S2813" s="32" t="s">
        <v>147</v>
      </c>
    </row>
    <row r="2814" spans="1:19" s="1" customFormat="1" x14ac:dyDescent="0.2">
      <c r="A2814" s="27">
        <f t="shared" si="44"/>
        <v>31</v>
      </c>
      <c r="B2814" s="13" t="s">
        <v>147</v>
      </c>
      <c r="C2814" s="11">
        <v>2010</v>
      </c>
      <c r="D2814" s="11" t="s">
        <v>137</v>
      </c>
      <c r="E2814" s="11">
        <v>3</v>
      </c>
      <c r="F2814" s="25">
        <v>0.87497685185185192</v>
      </c>
      <c r="G2814" s="22">
        <v>0.66664351851851855</v>
      </c>
      <c r="H2814" s="90" t="s">
        <v>619</v>
      </c>
      <c r="I2814" s="9" t="s">
        <v>179</v>
      </c>
      <c r="J2814" s="14">
        <v>1.8</v>
      </c>
      <c r="K2814" s="13" t="s">
        <v>147</v>
      </c>
      <c r="L2814" s="13" t="s">
        <v>147</v>
      </c>
      <c r="M2814" s="14" t="s">
        <v>321</v>
      </c>
      <c r="N2814" s="75">
        <v>35.378</v>
      </c>
      <c r="O2814" s="75">
        <v>-92.316999999999993</v>
      </c>
      <c r="P2814" s="86">
        <v>7.9</v>
      </c>
      <c r="Q2814" s="11" t="s">
        <v>120</v>
      </c>
      <c r="R2814" s="9" t="s">
        <v>42</v>
      </c>
      <c r="S2814" s="32" t="s">
        <v>147</v>
      </c>
    </row>
    <row r="2815" spans="1:19" s="1" customFormat="1" x14ac:dyDescent="0.2">
      <c r="A2815" s="27">
        <f t="shared" si="44"/>
        <v>32</v>
      </c>
      <c r="B2815" s="13" t="s">
        <v>147</v>
      </c>
      <c r="C2815" s="11">
        <v>2010</v>
      </c>
      <c r="D2815" s="11" t="s">
        <v>137</v>
      </c>
      <c r="E2815" s="11">
        <v>3</v>
      </c>
      <c r="F2815" s="25">
        <v>0.52733796296296298</v>
      </c>
      <c r="G2815" s="22">
        <v>0.69400462962962972</v>
      </c>
      <c r="H2815" s="90" t="s">
        <v>619</v>
      </c>
      <c r="I2815" s="9" t="s">
        <v>179</v>
      </c>
      <c r="J2815" s="14">
        <v>1.6</v>
      </c>
      <c r="K2815" s="13" t="s">
        <v>147</v>
      </c>
      <c r="L2815" s="13" t="s">
        <v>147</v>
      </c>
      <c r="M2815" s="14" t="s">
        <v>321</v>
      </c>
      <c r="N2815" s="75">
        <v>35.380000000000003</v>
      </c>
      <c r="O2815" s="75">
        <v>-92.32</v>
      </c>
      <c r="P2815" s="86">
        <v>8.1</v>
      </c>
      <c r="Q2815" s="11" t="s">
        <v>120</v>
      </c>
      <c r="R2815" s="9" t="s">
        <v>42</v>
      </c>
      <c r="S2815" s="32" t="s">
        <v>147</v>
      </c>
    </row>
    <row r="2816" spans="1:19" s="1" customFormat="1" x14ac:dyDescent="0.2">
      <c r="A2816" s="27">
        <f t="shared" si="44"/>
        <v>33</v>
      </c>
      <c r="B2816" s="198" t="s">
        <v>147</v>
      </c>
      <c r="C2816" s="11">
        <v>2010</v>
      </c>
      <c r="D2816" s="11" t="s">
        <v>137</v>
      </c>
      <c r="E2816" s="11">
        <v>3</v>
      </c>
      <c r="F2816" s="25">
        <v>4.8761574074074075E-2</v>
      </c>
      <c r="G2816" s="22">
        <v>0.84042824074074074</v>
      </c>
      <c r="H2816" s="90" t="s">
        <v>619</v>
      </c>
      <c r="I2816" s="9" t="s">
        <v>179</v>
      </c>
      <c r="J2816" s="14">
        <v>1.9</v>
      </c>
      <c r="K2816" s="13" t="s">
        <v>147</v>
      </c>
      <c r="L2816" s="13" t="s">
        <v>147</v>
      </c>
      <c r="M2816" s="14" t="s">
        <v>321</v>
      </c>
      <c r="N2816" s="75">
        <v>35.398000000000003</v>
      </c>
      <c r="O2816" s="75">
        <v>-92.334999999999994</v>
      </c>
      <c r="P2816" s="86">
        <v>0.1</v>
      </c>
      <c r="Q2816" s="11" t="s">
        <v>120</v>
      </c>
      <c r="R2816" s="9" t="s">
        <v>45</v>
      </c>
      <c r="S2816" s="32" t="s">
        <v>147</v>
      </c>
    </row>
    <row r="2817" spans="1:19" s="1" customFormat="1" x14ac:dyDescent="0.2">
      <c r="A2817" s="27">
        <f t="shared" si="44"/>
        <v>34</v>
      </c>
      <c r="B2817" s="186" t="s">
        <v>147</v>
      </c>
      <c r="C2817" s="11">
        <v>2010</v>
      </c>
      <c r="D2817" s="11" t="s">
        <v>137</v>
      </c>
      <c r="E2817" s="11">
        <v>3</v>
      </c>
      <c r="F2817" s="25">
        <v>9.0891203703703696E-2</v>
      </c>
      <c r="G2817" s="22">
        <v>0.88255787037037037</v>
      </c>
      <c r="H2817" s="90" t="s">
        <v>619</v>
      </c>
      <c r="I2817" s="9" t="s">
        <v>179</v>
      </c>
      <c r="J2817" s="14">
        <v>1.6</v>
      </c>
      <c r="K2817" s="13" t="s">
        <v>147</v>
      </c>
      <c r="L2817" s="13" t="s">
        <v>147</v>
      </c>
      <c r="M2817" s="14" t="s">
        <v>321</v>
      </c>
      <c r="N2817" s="75">
        <v>35.39</v>
      </c>
      <c r="O2817" s="75">
        <v>-92.338999999999999</v>
      </c>
      <c r="P2817" s="86">
        <v>0.1</v>
      </c>
      <c r="Q2817" s="11" t="s">
        <v>120</v>
      </c>
      <c r="R2817" s="11" t="s">
        <v>45</v>
      </c>
      <c r="S2817" s="32" t="s">
        <v>147</v>
      </c>
    </row>
    <row r="2818" spans="1:19" s="1" customFormat="1" x14ac:dyDescent="0.2">
      <c r="A2818" s="27">
        <f t="shared" si="44"/>
        <v>35</v>
      </c>
      <c r="B2818" s="186" t="s">
        <v>147</v>
      </c>
      <c r="C2818" s="11">
        <v>2010</v>
      </c>
      <c r="D2818" s="11" t="s">
        <v>137</v>
      </c>
      <c r="E2818" s="11">
        <v>3</v>
      </c>
      <c r="F2818" s="25">
        <v>0.13133101851851853</v>
      </c>
      <c r="G2818" s="22">
        <v>0.92299768518518521</v>
      </c>
      <c r="H2818" s="90" t="s">
        <v>619</v>
      </c>
      <c r="I2818" s="9" t="s">
        <v>179</v>
      </c>
      <c r="J2818" s="14">
        <v>2.5</v>
      </c>
      <c r="K2818" s="13" t="s">
        <v>147</v>
      </c>
      <c r="L2818" s="13" t="s">
        <v>147</v>
      </c>
      <c r="M2818" s="14" t="s">
        <v>352</v>
      </c>
      <c r="N2818" s="75">
        <v>35.395000000000003</v>
      </c>
      <c r="O2818" s="75">
        <v>-92.337999999999994</v>
      </c>
      <c r="P2818" s="86">
        <v>2.7</v>
      </c>
      <c r="Q2818" s="11" t="s">
        <v>120</v>
      </c>
      <c r="R2818" s="11" t="s">
        <v>45</v>
      </c>
      <c r="S2818" s="32" t="s">
        <v>147</v>
      </c>
    </row>
    <row r="2819" spans="1:19" s="1" customFormat="1" x14ac:dyDescent="0.2">
      <c r="A2819" s="27">
        <f t="shared" si="44"/>
        <v>36</v>
      </c>
      <c r="B2819" s="186" t="s">
        <v>147</v>
      </c>
      <c r="C2819" s="11">
        <v>2010</v>
      </c>
      <c r="D2819" s="11" t="s">
        <v>137</v>
      </c>
      <c r="E2819" s="11">
        <v>3</v>
      </c>
      <c r="F2819" s="25">
        <v>0.198125</v>
      </c>
      <c r="G2819" s="22">
        <v>0.98979166666666663</v>
      </c>
      <c r="H2819" s="90" t="s">
        <v>619</v>
      </c>
      <c r="I2819" s="9" t="s">
        <v>179</v>
      </c>
      <c r="J2819" s="14">
        <v>1.8</v>
      </c>
      <c r="K2819" s="13" t="s">
        <v>147</v>
      </c>
      <c r="L2819" s="13" t="s">
        <v>147</v>
      </c>
      <c r="M2819" s="14" t="s">
        <v>321</v>
      </c>
      <c r="N2819" s="75">
        <v>35.386000000000003</v>
      </c>
      <c r="O2819" s="75">
        <v>-92.332999999999998</v>
      </c>
      <c r="P2819" s="86">
        <v>4.2</v>
      </c>
      <c r="Q2819" s="11" t="s">
        <v>120</v>
      </c>
      <c r="R2819" s="11" t="s">
        <v>45</v>
      </c>
      <c r="S2819" s="32" t="s">
        <v>147</v>
      </c>
    </row>
    <row r="2820" spans="1:19" s="1" customFormat="1" x14ac:dyDescent="0.2">
      <c r="A2820" s="27">
        <f t="shared" si="44"/>
        <v>37</v>
      </c>
      <c r="B2820" s="186" t="s">
        <v>147</v>
      </c>
      <c r="C2820" s="11">
        <v>2010</v>
      </c>
      <c r="D2820" s="11" t="s">
        <v>137</v>
      </c>
      <c r="E2820" s="11">
        <v>3</v>
      </c>
      <c r="F2820" s="25">
        <v>0.20202546296296298</v>
      </c>
      <c r="G2820" s="22">
        <v>0.99369212962962961</v>
      </c>
      <c r="H2820" s="90" t="s">
        <v>619</v>
      </c>
      <c r="I2820" s="9" t="s">
        <v>179</v>
      </c>
      <c r="J2820" s="14">
        <v>1.9</v>
      </c>
      <c r="K2820" s="13" t="s">
        <v>147</v>
      </c>
      <c r="L2820" s="13" t="s">
        <v>147</v>
      </c>
      <c r="M2820" s="14" t="s">
        <v>321</v>
      </c>
      <c r="N2820" s="75">
        <v>35.389000000000003</v>
      </c>
      <c r="O2820" s="75">
        <v>-92.337000000000003</v>
      </c>
      <c r="P2820" s="86">
        <v>3</v>
      </c>
      <c r="Q2820" s="11" t="s">
        <v>120</v>
      </c>
      <c r="R2820" s="11" t="s">
        <v>45</v>
      </c>
      <c r="S2820" s="32" t="s">
        <v>147</v>
      </c>
    </row>
    <row r="2821" spans="1:19" s="1" customFormat="1" x14ac:dyDescent="0.2">
      <c r="A2821" s="27">
        <f t="shared" si="44"/>
        <v>38</v>
      </c>
      <c r="B2821" s="186" t="s">
        <v>147</v>
      </c>
      <c r="C2821" s="11">
        <v>2010</v>
      </c>
      <c r="D2821" s="11" t="s">
        <v>137</v>
      </c>
      <c r="E2821" s="11">
        <v>4</v>
      </c>
      <c r="F2821" s="25">
        <v>0.47211805555555553</v>
      </c>
      <c r="G2821" s="22">
        <v>0.26378472222222221</v>
      </c>
      <c r="H2821" s="90" t="s">
        <v>619</v>
      </c>
      <c r="I2821" s="9" t="s">
        <v>179</v>
      </c>
      <c r="J2821" s="14">
        <v>1.9</v>
      </c>
      <c r="K2821" s="13" t="s">
        <v>147</v>
      </c>
      <c r="L2821" s="13" t="s">
        <v>147</v>
      </c>
      <c r="M2821" s="14" t="s">
        <v>321</v>
      </c>
      <c r="N2821" s="75">
        <v>35.390999999999998</v>
      </c>
      <c r="O2821" s="75">
        <v>-92.346999999999994</v>
      </c>
      <c r="P2821" s="86">
        <v>0.1</v>
      </c>
      <c r="Q2821" s="11" t="s">
        <v>120</v>
      </c>
      <c r="R2821" s="11" t="s">
        <v>45</v>
      </c>
      <c r="S2821" s="32" t="s">
        <v>147</v>
      </c>
    </row>
    <row r="2822" spans="1:19" s="1" customFormat="1" x14ac:dyDescent="0.2">
      <c r="A2822" s="27">
        <f t="shared" si="44"/>
        <v>39</v>
      </c>
      <c r="B2822" s="186" t="s">
        <v>147</v>
      </c>
      <c r="C2822" s="11">
        <v>2010</v>
      </c>
      <c r="D2822" s="11" t="s">
        <v>137</v>
      </c>
      <c r="E2822" s="11">
        <v>4</v>
      </c>
      <c r="F2822" s="25">
        <v>0.73652777777777778</v>
      </c>
      <c r="G2822" s="22">
        <v>0.52819444444444441</v>
      </c>
      <c r="H2822" s="90" t="s">
        <v>619</v>
      </c>
      <c r="I2822" s="9" t="s">
        <v>179</v>
      </c>
      <c r="J2822" s="14">
        <v>1.8</v>
      </c>
      <c r="K2822" s="13" t="s">
        <v>147</v>
      </c>
      <c r="L2822" s="13" t="s">
        <v>147</v>
      </c>
      <c r="M2822" s="14" t="s">
        <v>321</v>
      </c>
      <c r="N2822" s="75">
        <v>35.39</v>
      </c>
      <c r="O2822" s="75">
        <v>-92.341999999999999</v>
      </c>
      <c r="P2822" s="86">
        <v>3.3</v>
      </c>
      <c r="Q2822" s="11" t="s">
        <v>120</v>
      </c>
      <c r="R2822" s="11" t="s">
        <v>45</v>
      </c>
      <c r="S2822" s="32" t="s">
        <v>147</v>
      </c>
    </row>
    <row r="2823" spans="1:19" s="1" customFormat="1" x14ac:dyDescent="0.2">
      <c r="A2823" s="27">
        <f t="shared" si="44"/>
        <v>40</v>
      </c>
      <c r="B2823" s="186" t="s">
        <v>147</v>
      </c>
      <c r="C2823" s="11">
        <v>2010</v>
      </c>
      <c r="D2823" s="11" t="s">
        <v>137</v>
      </c>
      <c r="E2823" s="11">
        <v>5</v>
      </c>
      <c r="F2823" s="25">
        <v>0.2726041666666667</v>
      </c>
      <c r="G2823" s="22">
        <v>6.4270833333333333E-2</v>
      </c>
      <c r="H2823" s="90" t="s">
        <v>619</v>
      </c>
      <c r="I2823" s="9" t="s">
        <v>179</v>
      </c>
      <c r="J2823" s="14">
        <v>2</v>
      </c>
      <c r="K2823" s="13" t="s">
        <v>147</v>
      </c>
      <c r="L2823" s="13" t="s">
        <v>147</v>
      </c>
      <c r="M2823" s="14" t="s">
        <v>321</v>
      </c>
      <c r="N2823" s="75">
        <v>35.398000000000003</v>
      </c>
      <c r="O2823" s="75">
        <v>-92.347999999999999</v>
      </c>
      <c r="P2823" s="86">
        <v>0.1</v>
      </c>
      <c r="Q2823" s="11" t="s">
        <v>120</v>
      </c>
      <c r="R2823" s="11" t="s">
        <v>45</v>
      </c>
      <c r="S2823" s="32" t="s">
        <v>147</v>
      </c>
    </row>
    <row r="2824" spans="1:19" s="1" customFormat="1" x14ac:dyDescent="0.2">
      <c r="A2824" s="27">
        <f t="shared" si="44"/>
        <v>41</v>
      </c>
      <c r="B2824" s="186" t="s">
        <v>147</v>
      </c>
      <c r="C2824" s="11">
        <v>2010</v>
      </c>
      <c r="D2824" s="11" t="s">
        <v>137</v>
      </c>
      <c r="E2824" s="11">
        <v>5</v>
      </c>
      <c r="F2824" s="25">
        <v>0.39011574074074074</v>
      </c>
      <c r="G2824" s="22">
        <v>0.18178240740740739</v>
      </c>
      <c r="H2824" s="90" t="s">
        <v>619</v>
      </c>
      <c r="I2824" s="9" t="s">
        <v>179</v>
      </c>
      <c r="J2824" s="14">
        <v>1.8</v>
      </c>
      <c r="K2824" s="13" t="s">
        <v>147</v>
      </c>
      <c r="L2824" s="13" t="s">
        <v>147</v>
      </c>
      <c r="M2824" s="14" t="s">
        <v>321</v>
      </c>
      <c r="N2824" s="75">
        <v>35.395000000000003</v>
      </c>
      <c r="O2824" s="75">
        <v>-92.331000000000003</v>
      </c>
      <c r="P2824" s="86">
        <v>0.1</v>
      </c>
      <c r="Q2824" s="11" t="s">
        <v>120</v>
      </c>
      <c r="R2824" s="11" t="s">
        <v>45</v>
      </c>
      <c r="S2824" s="32" t="s">
        <v>147</v>
      </c>
    </row>
    <row r="2825" spans="1:19" s="1" customFormat="1" x14ac:dyDescent="0.2">
      <c r="A2825" s="27">
        <f t="shared" si="44"/>
        <v>42</v>
      </c>
      <c r="B2825" s="186" t="s">
        <v>147</v>
      </c>
      <c r="C2825" s="11">
        <v>2010</v>
      </c>
      <c r="D2825" s="11" t="s">
        <v>137</v>
      </c>
      <c r="E2825" s="11">
        <v>6</v>
      </c>
      <c r="F2825" s="25">
        <v>0.32961805555555557</v>
      </c>
      <c r="G2825" s="22">
        <v>0.12128472222222221</v>
      </c>
      <c r="H2825" s="90" t="s">
        <v>619</v>
      </c>
      <c r="I2825" s="9" t="s">
        <v>179</v>
      </c>
      <c r="J2825" s="14">
        <v>1.9</v>
      </c>
      <c r="K2825" s="13" t="s">
        <v>147</v>
      </c>
      <c r="L2825" s="13" t="s">
        <v>147</v>
      </c>
      <c r="M2825" s="14" t="s">
        <v>321</v>
      </c>
      <c r="N2825" s="75">
        <v>35.393999999999998</v>
      </c>
      <c r="O2825" s="75">
        <v>-92.343999999999994</v>
      </c>
      <c r="P2825" s="86">
        <v>0.1</v>
      </c>
      <c r="Q2825" s="11" t="s">
        <v>120</v>
      </c>
      <c r="R2825" s="11" t="s">
        <v>45</v>
      </c>
      <c r="S2825" s="32" t="s">
        <v>147</v>
      </c>
    </row>
    <row r="2826" spans="1:19" s="1" customFormat="1" x14ac:dyDescent="0.2">
      <c r="A2826" s="27">
        <f t="shared" si="44"/>
        <v>43</v>
      </c>
      <c r="B2826" s="186" t="s">
        <v>147</v>
      </c>
      <c r="C2826" s="11">
        <v>2010</v>
      </c>
      <c r="D2826" s="11" t="s">
        <v>137</v>
      </c>
      <c r="E2826" s="11">
        <v>6</v>
      </c>
      <c r="F2826" s="25">
        <v>0.62739583333333326</v>
      </c>
      <c r="G2826" s="22">
        <v>0.41906249999999995</v>
      </c>
      <c r="H2826" s="90" t="s">
        <v>619</v>
      </c>
      <c r="I2826" s="9" t="s">
        <v>179</v>
      </c>
      <c r="J2826" s="9">
        <v>1.8</v>
      </c>
      <c r="K2826" s="13" t="s">
        <v>147</v>
      </c>
      <c r="L2826" s="13" t="s">
        <v>147</v>
      </c>
      <c r="M2826" s="14" t="s">
        <v>321</v>
      </c>
      <c r="N2826" s="75">
        <v>35.381</v>
      </c>
      <c r="O2826" s="75">
        <v>-92.311999999999998</v>
      </c>
      <c r="P2826" s="86">
        <v>7.1</v>
      </c>
      <c r="Q2826" s="11" t="s">
        <v>120</v>
      </c>
      <c r="R2826" s="11" t="s">
        <v>42</v>
      </c>
      <c r="S2826" s="32" t="s">
        <v>147</v>
      </c>
    </row>
    <row r="2827" spans="1:19" s="1" customFormat="1" x14ac:dyDescent="0.2">
      <c r="A2827" s="27">
        <f t="shared" si="44"/>
        <v>44</v>
      </c>
      <c r="B2827" s="186" t="s">
        <v>147</v>
      </c>
      <c r="C2827" s="11">
        <v>2010</v>
      </c>
      <c r="D2827" s="11" t="s">
        <v>137</v>
      </c>
      <c r="E2827" s="11">
        <v>7</v>
      </c>
      <c r="F2827" s="25">
        <v>0.63503472222222224</v>
      </c>
      <c r="G2827" s="22">
        <v>0.42670138888888887</v>
      </c>
      <c r="H2827" s="90" t="s">
        <v>619</v>
      </c>
      <c r="I2827" s="9" t="s">
        <v>179</v>
      </c>
      <c r="J2827" s="14">
        <v>2.5</v>
      </c>
      <c r="K2827" s="13" t="s">
        <v>147</v>
      </c>
      <c r="L2827" s="13" t="s">
        <v>147</v>
      </c>
      <c r="M2827" s="14" t="s">
        <v>351</v>
      </c>
      <c r="N2827" s="75">
        <v>35.402999999999999</v>
      </c>
      <c r="O2827" s="75">
        <v>-92.346999999999994</v>
      </c>
      <c r="P2827" s="86">
        <v>0.1</v>
      </c>
      <c r="Q2827" s="11" t="s">
        <v>120</v>
      </c>
      <c r="R2827" s="11" t="s">
        <v>45</v>
      </c>
      <c r="S2827" s="32" t="s">
        <v>147</v>
      </c>
    </row>
    <row r="2828" spans="1:19" s="1" customFormat="1" x14ac:dyDescent="0.2">
      <c r="A2828" s="27">
        <f t="shared" si="44"/>
        <v>45</v>
      </c>
      <c r="B2828" s="186" t="s">
        <v>147</v>
      </c>
      <c r="C2828" s="11">
        <v>2010</v>
      </c>
      <c r="D2828" s="11" t="s">
        <v>137</v>
      </c>
      <c r="E2828" s="11">
        <v>8</v>
      </c>
      <c r="F2828" s="25">
        <v>0.18880787037037039</v>
      </c>
      <c r="G2828" s="22">
        <v>0.98047453703703702</v>
      </c>
      <c r="H2828" s="90" t="s">
        <v>619</v>
      </c>
      <c r="I2828" s="9" t="s">
        <v>179</v>
      </c>
      <c r="J2828" s="14">
        <v>2</v>
      </c>
      <c r="K2828" s="13" t="s">
        <v>147</v>
      </c>
      <c r="L2828" s="13" t="s">
        <v>147</v>
      </c>
      <c r="M2828" s="14" t="s">
        <v>321</v>
      </c>
      <c r="N2828" s="75">
        <v>35.408000000000001</v>
      </c>
      <c r="O2828" s="75">
        <v>-92.334999999999994</v>
      </c>
      <c r="P2828" s="86">
        <v>0.1</v>
      </c>
      <c r="Q2828" s="11" t="s">
        <v>120</v>
      </c>
      <c r="R2828" s="11" t="s">
        <v>45</v>
      </c>
      <c r="S2828" s="32" t="s">
        <v>147</v>
      </c>
    </row>
    <row r="2829" spans="1:19" s="1" customFormat="1" x14ac:dyDescent="0.2">
      <c r="A2829" s="27">
        <f t="shared" si="44"/>
        <v>46</v>
      </c>
      <c r="B2829" s="188" t="s">
        <v>147</v>
      </c>
      <c r="C2829" s="11">
        <v>2010</v>
      </c>
      <c r="D2829" s="11" t="s">
        <v>137</v>
      </c>
      <c r="E2829" s="11">
        <v>10</v>
      </c>
      <c r="F2829" s="25">
        <v>0.78456018518518522</v>
      </c>
      <c r="G2829" s="22">
        <v>0.57622685185185185</v>
      </c>
      <c r="H2829" s="90" t="s">
        <v>619</v>
      </c>
      <c r="I2829" s="12" t="s">
        <v>179</v>
      </c>
      <c r="J2829" s="14">
        <v>2.1</v>
      </c>
      <c r="K2829" s="114" t="s">
        <v>147</v>
      </c>
      <c r="L2829" s="114" t="s">
        <v>147</v>
      </c>
      <c r="M2829" s="88" t="s">
        <v>147</v>
      </c>
      <c r="N2829" s="75">
        <v>35.380000000000003</v>
      </c>
      <c r="O2829" s="75">
        <v>-92.308000000000007</v>
      </c>
      <c r="P2829" s="86">
        <v>7.9</v>
      </c>
      <c r="Q2829" s="12" t="s">
        <v>423</v>
      </c>
      <c r="R2829" s="12" t="s">
        <v>42</v>
      </c>
      <c r="S2829" s="32" t="s">
        <v>147</v>
      </c>
    </row>
    <row r="2830" spans="1:19" s="1" customFormat="1" x14ac:dyDescent="0.2">
      <c r="A2830" s="27">
        <f t="shared" si="44"/>
        <v>47</v>
      </c>
      <c r="B2830" s="186" t="s">
        <v>147</v>
      </c>
      <c r="C2830" s="11">
        <v>2010</v>
      </c>
      <c r="D2830" s="11" t="s">
        <v>137</v>
      </c>
      <c r="E2830" s="11">
        <v>21</v>
      </c>
      <c r="F2830" s="25">
        <v>0.26211805555555556</v>
      </c>
      <c r="G2830" s="22">
        <v>5.378472222222222E-2</v>
      </c>
      <c r="H2830" s="90" t="s">
        <v>619</v>
      </c>
      <c r="I2830" s="9" t="s">
        <v>179</v>
      </c>
      <c r="J2830" s="14">
        <v>1.9</v>
      </c>
      <c r="K2830" s="13" t="s">
        <v>147</v>
      </c>
      <c r="L2830" s="13" t="s">
        <v>147</v>
      </c>
      <c r="M2830" s="14" t="s">
        <v>321</v>
      </c>
      <c r="N2830" s="75">
        <v>35.389000000000003</v>
      </c>
      <c r="O2830" s="75">
        <v>-92.331999999999994</v>
      </c>
      <c r="P2830" s="86">
        <v>0.1</v>
      </c>
      <c r="Q2830" s="11" t="s">
        <v>120</v>
      </c>
      <c r="R2830" s="11" t="s">
        <v>42</v>
      </c>
      <c r="S2830" s="32" t="s">
        <v>147</v>
      </c>
    </row>
    <row r="2831" spans="1:19" s="1" customFormat="1" x14ac:dyDescent="0.2">
      <c r="A2831" s="27">
        <f t="shared" si="44"/>
        <v>48</v>
      </c>
      <c r="B2831" s="186" t="s">
        <v>147</v>
      </c>
      <c r="C2831" s="11">
        <v>2010</v>
      </c>
      <c r="D2831" s="11" t="s">
        <v>137</v>
      </c>
      <c r="E2831" s="11">
        <v>25</v>
      </c>
      <c r="F2831" s="25">
        <v>0.61775462962962957</v>
      </c>
      <c r="G2831" s="22">
        <v>0.40942129629629626</v>
      </c>
      <c r="H2831" s="90" t="s">
        <v>619</v>
      </c>
      <c r="I2831" s="9" t="s">
        <v>179</v>
      </c>
      <c r="J2831" s="14">
        <v>1.5</v>
      </c>
      <c r="K2831" s="13" t="s">
        <v>147</v>
      </c>
      <c r="L2831" s="13" t="s">
        <v>147</v>
      </c>
      <c r="M2831" s="14" t="s">
        <v>321</v>
      </c>
      <c r="N2831" s="75">
        <v>35.384999999999998</v>
      </c>
      <c r="O2831" s="75">
        <v>-92.323999999999998</v>
      </c>
      <c r="P2831" s="18">
        <v>6.6</v>
      </c>
      <c r="Q2831" s="11" t="s">
        <v>120</v>
      </c>
      <c r="R2831" s="9" t="s">
        <v>42</v>
      </c>
      <c r="S2831" s="32" t="s">
        <v>147</v>
      </c>
    </row>
    <row r="2832" spans="1:19" s="1" customFormat="1" x14ac:dyDescent="0.2">
      <c r="A2832" s="27">
        <f t="shared" si="44"/>
        <v>49</v>
      </c>
      <c r="B2832" s="186" t="s">
        <v>147</v>
      </c>
      <c r="C2832" s="11">
        <v>2010</v>
      </c>
      <c r="D2832" s="9" t="s">
        <v>135</v>
      </c>
      <c r="E2832" s="11">
        <v>3</v>
      </c>
      <c r="F2832" s="73">
        <v>0.37715277777777773</v>
      </c>
      <c r="G2832" s="73">
        <v>0.16881944444444444</v>
      </c>
      <c r="H2832" s="90" t="s">
        <v>619</v>
      </c>
      <c r="I2832" s="71" t="s">
        <v>179</v>
      </c>
      <c r="J2832" s="14">
        <v>2</v>
      </c>
      <c r="K2832" s="13" t="s">
        <v>147</v>
      </c>
      <c r="L2832" s="13" t="s">
        <v>147</v>
      </c>
      <c r="M2832" s="14" t="s">
        <v>321</v>
      </c>
      <c r="N2832" s="75">
        <v>35.478999999999999</v>
      </c>
      <c r="O2832" s="75">
        <v>-92.709000000000003</v>
      </c>
      <c r="P2832" s="18">
        <v>12.3</v>
      </c>
      <c r="Q2832" s="11" t="s">
        <v>120</v>
      </c>
      <c r="R2832" s="11" t="s">
        <v>238</v>
      </c>
      <c r="S2832" s="32" t="s">
        <v>147</v>
      </c>
    </row>
    <row r="2833" spans="1:19" s="1" customFormat="1" x14ac:dyDescent="0.2">
      <c r="A2833" s="27">
        <f t="shared" si="44"/>
        <v>50</v>
      </c>
      <c r="B2833" s="186" t="s">
        <v>147</v>
      </c>
      <c r="C2833" s="11">
        <v>2010</v>
      </c>
      <c r="D2833" s="9" t="s">
        <v>135</v>
      </c>
      <c r="E2833" s="11">
        <v>8</v>
      </c>
      <c r="F2833" s="73">
        <v>0.40980324074074076</v>
      </c>
      <c r="G2833" s="73">
        <v>0.20146990740740742</v>
      </c>
      <c r="H2833" s="90" t="s">
        <v>619</v>
      </c>
      <c r="I2833" s="9" t="s">
        <v>179</v>
      </c>
      <c r="J2833" s="14">
        <v>1.9</v>
      </c>
      <c r="K2833" s="13" t="s">
        <v>147</v>
      </c>
      <c r="L2833" s="13" t="s">
        <v>147</v>
      </c>
      <c r="M2833" s="14" t="s">
        <v>321</v>
      </c>
      <c r="N2833" s="75">
        <v>35.399000000000001</v>
      </c>
      <c r="O2833" s="75">
        <v>-92.305000000000007</v>
      </c>
      <c r="P2833" s="18">
        <v>0.1</v>
      </c>
      <c r="Q2833" s="11" t="s">
        <v>120</v>
      </c>
      <c r="R2833" s="9" t="s">
        <v>236</v>
      </c>
      <c r="S2833" s="32" t="s">
        <v>147</v>
      </c>
    </row>
    <row r="2834" spans="1:19" s="1" customFormat="1" x14ac:dyDescent="0.2">
      <c r="A2834" s="27">
        <f t="shared" si="44"/>
        <v>51</v>
      </c>
      <c r="B2834" s="186" t="s">
        <v>147</v>
      </c>
      <c r="C2834" s="11">
        <v>2010</v>
      </c>
      <c r="D2834" s="9" t="s">
        <v>135</v>
      </c>
      <c r="E2834" s="11">
        <v>20</v>
      </c>
      <c r="F2834" s="69">
        <v>0.38623842592592594</v>
      </c>
      <c r="G2834" s="69">
        <v>0.1779050925925926</v>
      </c>
      <c r="H2834" s="90" t="s">
        <v>619</v>
      </c>
      <c r="I2834" s="9" t="s">
        <v>179</v>
      </c>
      <c r="J2834" s="14">
        <v>1.9</v>
      </c>
      <c r="K2834" s="13" t="s">
        <v>147</v>
      </c>
      <c r="L2834" s="13" t="s">
        <v>147</v>
      </c>
      <c r="M2834" s="14" t="s">
        <v>321</v>
      </c>
      <c r="N2834" s="75">
        <v>35.372999999999998</v>
      </c>
      <c r="O2834" s="75">
        <v>-92.301000000000002</v>
      </c>
      <c r="P2834" s="18">
        <v>0.1</v>
      </c>
      <c r="Q2834" s="11" t="s">
        <v>120</v>
      </c>
      <c r="R2834" s="9" t="s">
        <v>42</v>
      </c>
      <c r="S2834" s="32" t="s">
        <v>147</v>
      </c>
    </row>
    <row r="2835" spans="1:19" s="1" customFormat="1" x14ac:dyDescent="0.2">
      <c r="A2835" s="27">
        <f t="shared" si="44"/>
        <v>52</v>
      </c>
      <c r="B2835" s="186" t="s">
        <v>147</v>
      </c>
      <c r="C2835" s="11">
        <v>2010</v>
      </c>
      <c r="D2835" s="9" t="s">
        <v>142</v>
      </c>
      <c r="E2835" s="11">
        <v>5</v>
      </c>
      <c r="F2835" s="25">
        <v>0.42629629629629634</v>
      </c>
      <c r="G2835" s="69">
        <v>0.21796296296296294</v>
      </c>
      <c r="H2835" s="90" t="s">
        <v>619</v>
      </c>
      <c r="I2835" s="71" t="s">
        <v>179</v>
      </c>
      <c r="J2835" s="14">
        <v>2.2000000000000002</v>
      </c>
      <c r="K2835" s="13" t="s">
        <v>147</v>
      </c>
      <c r="L2835" s="13" t="s">
        <v>147</v>
      </c>
      <c r="M2835" s="14" t="s">
        <v>321</v>
      </c>
      <c r="N2835" s="75">
        <v>35.402000000000001</v>
      </c>
      <c r="O2835" s="75">
        <v>-92.341999999999999</v>
      </c>
      <c r="P2835" s="18">
        <v>2.9</v>
      </c>
      <c r="Q2835" s="11" t="s">
        <v>120</v>
      </c>
      <c r="R2835" s="9" t="s">
        <v>45</v>
      </c>
      <c r="S2835" s="32" t="s">
        <v>147</v>
      </c>
    </row>
    <row r="2836" spans="1:19" s="1" customFormat="1" x14ac:dyDescent="0.2">
      <c r="A2836" s="27">
        <f t="shared" si="44"/>
        <v>53</v>
      </c>
      <c r="B2836" s="186" t="s">
        <v>147</v>
      </c>
      <c r="C2836" s="11">
        <v>2010</v>
      </c>
      <c r="D2836" s="9" t="s">
        <v>142</v>
      </c>
      <c r="E2836" s="11">
        <v>21</v>
      </c>
      <c r="F2836" s="25">
        <v>0.40759259259259256</v>
      </c>
      <c r="G2836" s="25">
        <v>0.19925925925925925</v>
      </c>
      <c r="H2836" s="90" t="s">
        <v>619</v>
      </c>
      <c r="I2836" s="9" t="s">
        <v>179</v>
      </c>
      <c r="J2836" s="14">
        <v>2.4</v>
      </c>
      <c r="K2836" s="13" t="s">
        <v>147</v>
      </c>
      <c r="L2836" s="13" t="s">
        <v>147</v>
      </c>
      <c r="M2836" s="14" t="s">
        <v>321</v>
      </c>
      <c r="N2836" s="19">
        <v>35.384999999999998</v>
      </c>
      <c r="O2836" s="19">
        <v>-92.36</v>
      </c>
      <c r="P2836" s="18">
        <v>3.2</v>
      </c>
      <c r="Q2836" s="11" t="s">
        <v>120</v>
      </c>
      <c r="R2836" s="11" t="s">
        <v>45</v>
      </c>
      <c r="S2836" s="32" t="s">
        <v>147</v>
      </c>
    </row>
    <row r="2837" spans="1:19" s="1" customFormat="1" x14ac:dyDescent="0.2">
      <c r="A2837" s="27">
        <f t="shared" si="44"/>
        <v>54</v>
      </c>
      <c r="B2837" s="100" t="s">
        <v>1236</v>
      </c>
      <c r="C2837" s="11">
        <v>2011</v>
      </c>
      <c r="D2837" s="11" t="s">
        <v>424</v>
      </c>
      <c r="E2837" s="11">
        <v>5</v>
      </c>
      <c r="F2837" s="25">
        <v>0.20628472222222224</v>
      </c>
      <c r="G2837" s="22">
        <v>0.95628472222222216</v>
      </c>
      <c r="H2837" s="90" t="s">
        <v>620</v>
      </c>
      <c r="I2837" s="11" t="s">
        <v>179</v>
      </c>
      <c r="J2837" s="14">
        <v>2.2999999999999998</v>
      </c>
      <c r="K2837" s="13" t="s">
        <v>147</v>
      </c>
      <c r="L2837" s="13" t="s">
        <v>147</v>
      </c>
      <c r="M2837" s="88" t="s">
        <v>321</v>
      </c>
      <c r="N2837" s="19">
        <v>35.43</v>
      </c>
      <c r="O2837" s="19">
        <v>-92.436999999999998</v>
      </c>
      <c r="P2837" s="18">
        <v>0.1</v>
      </c>
      <c r="Q2837" s="11" t="s">
        <v>120</v>
      </c>
      <c r="R2837" s="11" t="s">
        <v>45</v>
      </c>
      <c r="S2837" s="32" t="s">
        <v>147</v>
      </c>
    </row>
    <row r="2838" spans="1:19" s="1" customFormat="1" ht="33.75" x14ac:dyDescent="0.2">
      <c r="A2838" s="27">
        <f t="shared" si="44"/>
        <v>55</v>
      </c>
      <c r="B2838" s="99" t="s">
        <v>1659</v>
      </c>
      <c r="C2838" s="11">
        <v>2011</v>
      </c>
      <c r="D2838" s="12" t="s">
        <v>140</v>
      </c>
      <c r="E2838" s="11">
        <v>20</v>
      </c>
      <c r="F2838" s="25">
        <v>0.44186342592592592</v>
      </c>
      <c r="G2838" s="90">
        <v>0.23353009259259258</v>
      </c>
      <c r="H2838" s="90" t="s">
        <v>619</v>
      </c>
      <c r="I2838" s="71" t="s">
        <v>179</v>
      </c>
      <c r="J2838" s="88">
        <v>2.2000000000000002</v>
      </c>
      <c r="K2838" s="13" t="s">
        <v>147</v>
      </c>
      <c r="L2838" s="13" t="s">
        <v>147</v>
      </c>
      <c r="M2838" s="88" t="s">
        <v>321</v>
      </c>
      <c r="N2838" s="75">
        <v>35.368000000000002</v>
      </c>
      <c r="O2838" s="75">
        <v>-92.260999999999996</v>
      </c>
      <c r="P2838" s="86">
        <v>4</v>
      </c>
      <c r="Q2838" s="11" t="s">
        <v>120</v>
      </c>
      <c r="R2838" s="12" t="s">
        <v>236</v>
      </c>
      <c r="S2838" s="77" t="s">
        <v>2107</v>
      </c>
    </row>
    <row r="2839" spans="1:19" s="1" customFormat="1" x14ac:dyDescent="0.2">
      <c r="A2839" s="27">
        <f t="shared" si="44"/>
        <v>56</v>
      </c>
      <c r="B2839" s="99" t="s">
        <v>1775</v>
      </c>
      <c r="C2839" s="11">
        <v>2011</v>
      </c>
      <c r="D2839" s="12" t="s">
        <v>139</v>
      </c>
      <c r="E2839" s="11">
        <v>9</v>
      </c>
      <c r="F2839" s="25">
        <v>0.97719907407407414</v>
      </c>
      <c r="G2839" s="90">
        <v>0.76886574074074077</v>
      </c>
      <c r="H2839" s="90" t="s">
        <v>619</v>
      </c>
      <c r="I2839" s="71" t="s">
        <v>179</v>
      </c>
      <c r="J2839" s="88">
        <v>2.6</v>
      </c>
      <c r="K2839" s="13" t="s">
        <v>147</v>
      </c>
      <c r="L2839" s="13" t="s">
        <v>147</v>
      </c>
      <c r="M2839" s="88" t="s">
        <v>321</v>
      </c>
      <c r="N2839" s="75">
        <v>35.475999999999999</v>
      </c>
      <c r="O2839" s="75">
        <v>-92.295000000000002</v>
      </c>
      <c r="P2839" s="86">
        <v>0.1</v>
      </c>
      <c r="Q2839" s="11" t="s">
        <v>120</v>
      </c>
      <c r="R2839" s="12" t="s">
        <v>236</v>
      </c>
      <c r="S2839" s="32" t="s">
        <v>147</v>
      </c>
    </row>
    <row r="2840" spans="1:19" s="1" customFormat="1" x14ac:dyDescent="0.2">
      <c r="A2840" s="27">
        <f t="shared" si="44"/>
        <v>57</v>
      </c>
      <c r="B2840" s="99" t="s">
        <v>1865</v>
      </c>
      <c r="C2840" s="11">
        <v>2011</v>
      </c>
      <c r="D2840" s="12" t="s">
        <v>137</v>
      </c>
      <c r="E2840" s="11">
        <v>9</v>
      </c>
      <c r="F2840" s="25">
        <v>0.37623842592592593</v>
      </c>
      <c r="G2840" s="90">
        <v>0.16790509259259259</v>
      </c>
      <c r="H2840" s="90" t="s">
        <v>619</v>
      </c>
      <c r="I2840" s="71" t="s">
        <v>179</v>
      </c>
      <c r="J2840" s="88">
        <v>2.2000000000000002</v>
      </c>
      <c r="K2840" s="13" t="s">
        <v>147</v>
      </c>
      <c r="L2840" s="13" t="s">
        <v>147</v>
      </c>
      <c r="M2840" s="88" t="s">
        <v>321</v>
      </c>
      <c r="N2840" s="75">
        <v>35.375999999999998</v>
      </c>
      <c r="O2840" s="75">
        <v>-92.271000000000001</v>
      </c>
      <c r="P2840" s="86">
        <v>4.8</v>
      </c>
      <c r="Q2840" s="11" t="s">
        <v>120</v>
      </c>
      <c r="R2840" s="12" t="s">
        <v>236</v>
      </c>
      <c r="S2840" s="32" t="s">
        <v>147</v>
      </c>
    </row>
    <row r="2841" spans="1:19" s="1" customFormat="1" x14ac:dyDescent="0.2">
      <c r="A2841" s="27">
        <f t="shared" si="44"/>
        <v>58</v>
      </c>
      <c r="B2841" s="99" t="s">
        <v>2145</v>
      </c>
      <c r="C2841" s="11">
        <v>2011</v>
      </c>
      <c r="D2841" s="11" t="s">
        <v>135</v>
      </c>
      <c r="E2841" s="11">
        <v>13</v>
      </c>
      <c r="F2841" s="25">
        <v>0.62567129629629636</v>
      </c>
      <c r="G2841" s="90">
        <v>0.41733796296296299</v>
      </c>
      <c r="H2841" s="90" t="s">
        <v>619</v>
      </c>
      <c r="I2841" s="12" t="s">
        <v>179</v>
      </c>
      <c r="J2841" s="88">
        <v>2.2000000000000002</v>
      </c>
      <c r="K2841" s="114" t="s">
        <v>147</v>
      </c>
      <c r="L2841" s="114" t="s">
        <v>147</v>
      </c>
      <c r="M2841" s="88" t="s">
        <v>321</v>
      </c>
      <c r="N2841" s="75">
        <v>35.462000000000003</v>
      </c>
      <c r="O2841" s="75">
        <v>-92.259</v>
      </c>
      <c r="P2841" s="86">
        <v>0.03</v>
      </c>
      <c r="Q2841" s="11" t="s">
        <v>120</v>
      </c>
      <c r="R2841" s="12" t="s">
        <v>236</v>
      </c>
      <c r="S2841" s="32" t="s">
        <v>147</v>
      </c>
    </row>
    <row r="2842" spans="1:19" s="1" customFormat="1" x14ac:dyDescent="0.2">
      <c r="A2842" s="27">
        <f t="shared" si="44"/>
        <v>59</v>
      </c>
      <c r="B2842" s="99" t="s">
        <v>1882</v>
      </c>
      <c r="C2842" s="11">
        <v>2011</v>
      </c>
      <c r="D2842" s="11" t="s">
        <v>135</v>
      </c>
      <c r="E2842" s="11">
        <v>13</v>
      </c>
      <c r="F2842" s="25">
        <v>0.86550925925925926</v>
      </c>
      <c r="G2842" s="90">
        <v>0.65717592592592589</v>
      </c>
      <c r="H2842" s="90" t="s">
        <v>619</v>
      </c>
      <c r="I2842" s="12" t="s">
        <v>179</v>
      </c>
      <c r="J2842" s="88">
        <v>2.2000000000000002</v>
      </c>
      <c r="K2842" s="13" t="s">
        <v>147</v>
      </c>
      <c r="L2842" s="13" t="s">
        <v>147</v>
      </c>
      <c r="M2842" s="88" t="s">
        <v>321</v>
      </c>
      <c r="N2842" s="75">
        <v>35.457999999999998</v>
      </c>
      <c r="O2842" s="75">
        <v>-92.26</v>
      </c>
      <c r="P2842" s="86">
        <v>5.2</v>
      </c>
      <c r="Q2842" s="11" t="s">
        <v>120</v>
      </c>
      <c r="R2842" s="12" t="s">
        <v>236</v>
      </c>
      <c r="S2842" s="32" t="s">
        <v>147</v>
      </c>
    </row>
    <row r="2843" spans="1:19" s="1" customFormat="1" x14ac:dyDescent="0.2">
      <c r="A2843" s="27">
        <f t="shared" si="44"/>
        <v>60</v>
      </c>
      <c r="B2843" s="99" t="s">
        <v>1883</v>
      </c>
      <c r="C2843" s="11">
        <v>2011</v>
      </c>
      <c r="D2843" s="11" t="s">
        <v>135</v>
      </c>
      <c r="E2843" s="11">
        <v>14</v>
      </c>
      <c r="F2843" s="25">
        <v>0.11743055555555555</v>
      </c>
      <c r="G2843" s="90">
        <v>0.90909722222222233</v>
      </c>
      <c r="H2843" s="90" t="s">
        <v>619</v>
      </c>
      <c r="I2843" s="12" t="s">
        <v>179</v>
      </c>
      <c r="J2843" s="88">
        <v>2.4</v>
      </c>
      <c r="K2843" s="13" t="s">
        <v>147</v>
      </c>
      <c r="L2843" s="13" t="s">
        <v>147</v>
      </c>
      <c r="M2843" s="88" t="s">
        <v>321</v>
      </c>
      <c r="N2843" s="75">
        <v>35.463000000000001</v>
      </c>
      <c r="O2843" s="75">
        <v>-92.259</v>
      </c>
      <c r="P2843" s="86">
        <v>3.5</v>
      </c>
      <c r="Q2843" s="11" t="s">
        <v>120</v>
      </c>
      <c r="R2843" s="12" t="s">
        <v>236</v>
      </c>
      <c r="S2843" s="32" t="s">
        <v>147</v>
      </c>
    </row>
    <row r="2844" spans="1:19" s="1" customFormat="1" x14ac:dyDescent="0.2">
      <c r="A2844" s="27">
        <f t="shared" si="44"/>
        <v>61</v>
      </c>
      <c r="B2844" s="99" t="s">
        <v>1886</v>
      </c>
      <c r="C2844" s="11">
        <v>2011</v>
      </c>
      <c r="D2844" s="11" t="s">
        <v>135</v>
      </c>
      <c r="E2844" s="11">
        <v>15</v>
      </c>
      <c r="F2844" s="25">
        <v>0.39930555555555558</v>
      </c>
      <c r="G2844" s="90">
        <v>0.19097222222222221</v>
      </c>
      <c r="H2844" s="90" t="s">
        <v>619</v>
      </c>
      <c r="I2844" s="12" t="s">
        <v>179</v>
      </c>
      <c r="J2844" s="88">
        <v>2.2000000000000002</v>
      </c>
      <c r="K2844" s="13" t="s">
        <v>147</v>
      </c>
      <c r="L2844" s="13" t="s">
        <v>147</v>
      </c>
      <c r="M2844" s="88" t="s">
        <v>321</v>
      </c>
      <c r="N2844" s="75">
        <v>35.457999999999998</v>
      </c>
      <c r="O2844" s="75">
        <v>-92.257999999999996</v>
      </c>
      <c r="P2844" s="86">
        <v>4</v>
      </c>
      <c r="Q2844" s="11" t="s">
        <v>120</v>
      </c>
      <c r="R2844" s="12" t="s">
        <v>236</v>
      </c>
      <c r="S2844" s="32" t="s">
        <v>147</v>
      </c>
    </row>
    <row r="2845" spans="1:19" s="1" customFormat="1" x14ac:dyDescent="0.2">
      <c r="A2845" s="27">
        <f t="shared" si="44"/>
        <v>62</v>
      </c>
      <c r="B2845" s="99" t="s">
        <v>1887</v>
      </c>
      <c r="C2845" s="11">
        <v>2011</v>
      </c>
      <c r="D2845" s="11" t="s">
        <v>135</v>
      </c>
      <c r="E2845" s="11">
        <v>16</v>
      </c>
      <c r="F2845" s="25">
        <v>0.45792824074074073</v>
      </c>
      <c r="G2845" s="90">
        <v>0.24959490740740742</v>
      </c>
      <c r="H2845" s="90" t="s">
        <v>619</v>
      </c>
      <c r="I2845" s="12" t="s">
        <v>179</v>
      </c>
      <c r="J2845" s="88">
        <v>2.2000000000000002</v>
      </c>
      <c r="K2845" s="13" t="s">
        <v>147</v>
      </c>
      <c r="L2845" s="13" t="s">
        <v>147</v>
      </c>
      <c r="M2845" s="88" t="s">
        <v>321</v>
      </c>
      <c r="N2845" s="75">
        <v>35.47</v>
      </c>
      <c r="O2845" s="75">
        <v>-92.465999999999994</v>
      </c>
      <c r="P2845" s="86">
        <v>4.7</v>
      </c>
      <c r="Q2845" s="11" t="s">
        <v>120</v>
      </c>
      <c r="R2845" s="12" t="s">
        <v>236</v>
      </c>
      <c r="S2845" s="32" t="s">
        <v>147</v>
      </c>
    </row>
    <row r="2846" spans="1:19" s="1" customFormat="1" x14ac:dyDescent="0.2">
      <c r="A2846" s="27">
        <f t="shared" si="44"/>
        <v>63</v>
      </c>
      <c r="B2846" s="99" t="s">
        <v>1889</v>
      </c>
      <c r="C2846" s="11">
        <v>2011</v>
      </c>
      <c r="D2846" s="11" t="s">
        <v>135</v>
      </c>
      <c r="E2846" s="11">
        <v>17</v>
      </c>
      <c r="F2846" s="25">
        <v>0.83666666666666656</v>
      </c>
      <c r="G2846" s="90">
        <v>0.6283333333333333</v>
      </c>
      <c r="H2846" s="90" t="s">
        <v>619</v>
      </c>
      <c r="I2846" s="12" t="s">
        <v>179</v>
      </c>
      <c r="J2846" s="88">
        <v>2</v>
      </c>
      <c r="K2846" s="13" t="s">
        <v>147</v>
      </c>
      <c r="L2846" s="13" t="s">
        <v>147</v>
      </c>
      <c r="M2846" s="88" t="s">
        <v>321</v>
      </c>
      <c r="N2846" s="75">
        <v>35.442999999999998</v>
      </c>
      <c r="O2846" s="75">
        <v>-92.265000000000001</v>
      </c>
      <c r="P2846" s="86">
        <v>2.1</v>
      </c>
      <c r="Q2846" s="11" t="s">
        <v>120</v>
      </c>
      <c r="R2846" s="12" t="s">
        <v>236</v>
      </c>
      <c r="S2846" s="32" t="s">
        <v>147</v>
      </c>
    </row>
    <row r="2847" spans="1:19" s="1" customFormat="1" x14ac:dyDescent="0.2">
      <c r="A2847" s="27">
        <f t="shared" si="44"/>
        <v>64</v>
      </c>
      <c r="B2847" s="99" t="s">
        <v>1911</v>
      </c>
      <c r="C2847" s="11">
        <v>2011</v>
      </c>
      <c r="D2847" s="12" t="s">
        <v>142</v>
      </c>
      <c r="E2847" s="11">
        <v>15</v>
      </c>
      <c r="F2847" s="25">
        <v>0.52283564814814809</v>
      </c>
      <c r="G2847" s="22">
        <v>0.31450231481481478</v>
      </c>
      <c r="H2847" s="90" t="s">
        <v>619</v>
      </c>
      <c r="I2847" s="12" t="s">
        <v>179</v>
      </c>
      <c r="J2847" s="14">
        <v>2</v>
      </c>
      <c r="K2847" s="13" t="s">
        <v>147</v>
      </c>
      <c r="L2847" s="13" t="s">
        <v>147</v>
      </c>
      <c r="M2847" s="88" t="s">
        <v>321</v>
      </c>
      <c r="N2847" s="75">
        <v>35.423000000000002</v>
      </c>
      <c r="O2847" s="75">
        <v>-92.27</v>
      </c>
      <c r="P2847" s="18">
        <v>2.7</v>
      </c>
      <c r="Q2847" s="12" t="s">
        <v>120</v>
      </c>
      <c r="R2847" s="12" t="s">
        <v>236</v>
      </c>
      <c r="S2847" s="32" t="s">
        <v>147</v>
      </c>
    </row>
    <row r="2848" spans="1:19" s="1" customFormat="1" ht="33.75" x14ac:dyDescent="0.2">
      <c r="A2848" s="27">
        <f t="shared" si="44"/>
        <v>65</v>
      </c>
      <c r="B2848" s="100" t="s">
        <v>1917</v>
      </c>
      <c r="C2848" s="11">
        <v>2011</v>
      </c>
      <c r="D2848" s="11" t="s">
        <v>136</v>
      </c>
      <c r="E2848" s="11">
        <v>2</v>
      </c>
      <c r="F2848" s="25">
        <v>6.4826388888888892E-2</v>
      </c>
      <c r="G2848" s="90">
        <v>0.85649305555555555</v>
      </c>
      <c r="H2848" s="90" t="s">
        <v>619</v>
      </c>
      <c r="I2848" s="12" t="s">
        <v>179</v>
      </c>
      <c r="J2848" s="14">
        <v>2.9</v>
      </c>
      <c r="K2848" s="13" t="s">
        <v>147</v>
      </c>
      <c r="L2848" s="13" t="s">
        <v>147</v>
      </c>
      <c r="M2848" s="88" t="s">
        <v>496</v>
      </c>
      <c r="N2848" s="75">
        <v>35.375999999999998</v>
      </c>
      <c r="O2848" s="75">
        <v>-92.263000000000005</v>
      </c>
      <c r="P2848" s="18">
        <v>4.4000000000000004</v>
      </c>
      <c r="Q2848" s="12" t="s">
        <v>120</v>
      </c>
      <c r="R2848" s="12" t="s">
        <v>236</v>
      </c>
      <c r="S2848" s="77" t="s">
        <v>2107</v>
      </c>
    </row>
    <row r="2849" spans="1:19" s="1" customFormat="1" ht="33.75" x14ac:dyDescent="0.2">
      <c r="A2849" s="27">
        <f t="shared" ref="A2849:A2912" si="45">SUM(A2848+1)</f>
        <v>66</v>
      </c>
      <c r="B2849" s="100" t="s">
        <v>1920</v>
      </c>
      <c r="C2849" s="11">
        <v>2011</v>
      </c>
      <c r="D2849" s="11" t="s">
        <v>136</v>
      </c>
      <c r="E2849" s="11">
        <v>5</v>
      </c>
      <c r="F2849" s="25">
        <v>0.40173611111111113</v>
      </c>
      <c r="G2849" s="90">
        <v>0.19340277777777778</v>
      </c>
      <c r="H2849" s="90" t="s">
        <v>619</v>
      </c>
      <c r="I2849" s="12" t="s">
        <v>179</v>
      </c>
      <c r="J2849" s="88">
        <v>3.3</v>
      </c>
      <c r="K2849" s="13" t="s">
        <v>147</v>
      </c>
      <c r="L2849" s="13" t="s">
        <v>147</v>
      </c>
      <c r="M2849" s="88" t="s">
        <v>461</v>
      </c>
      <c r="N2849" s="75">
        <v>35.366999999999997</v>
      </c>
      <c r="O2849" s="75">
        <v>-92.271000000000001</v>
      </c>
      <c r="P2849" s="86">
        <v>4.7</v>
      </c>
      <c r="Q2849" s="12" t="s">
        <v>120</v>
      </c>
      <c r="R2849" s="12" t="s">
        <v>236</v>
      </c>
      <c r="S2849" s="77" t="s">
        <v>2107</v>
      </c>
    </row>
    <row r="2850" spans="1:19" s="1" customFormat="1" ht="33.75" x14ac:dyDescent="0.2">
      <c r="A2850" s="27">
        <f t="shared" si="45"/>
        <v>67</v>
      </c>
      <c r="B2850" s="100" t="s">
        <v>1921</v>
      </c>
      <c r="C2850" s="11">
        <v>2011</v>
      </c>
      <c r="D2850" s="11" t="s">
        <v>136</v>
      </c>
      <c r="E2850" s="11">
        <v>5</v>
      </c>
      <c r="F2850" s="25">
        <v>0.44275462962962964</v>
      </c>
      <c r="G2850" s="90">
        <v>0.23442129629629629</v>
      </c>
      <c r="H2850" s="90" t="s">
        <v>619</v>
      </c>
      <c r="I2850" s="12" t="s">
        <v>179</v>
      </c>
      <c r="J2850" s="88">
        <v>2.9</v>
      </c>
      <c r="K2850" s="13" t="s">
        <v>147</v>
      </c>
      <c r="L2850" s="13" t="s">
        <v>147</v>
      </c>
      <c r="M2850" s="88" t="s">
        <v>459</v>
      </c>
      <c r="N2850" s="75">
        <v>35.369999999999997</v>
      </c>
      <c r="O2850" s="75">
        <v>-92.263000000000005</v>
      </c>
      <c r="P2850" s="86">
        <v>4.4000000000000004</v>
      </c>
      <c r="Q2850" s="12" t="s">
        <v>120</v>
      </c>
      <c r="R2850" s="12" t="s">
        <v>236</v>
      </c>
      <c r="S2850" s="77" t="s">
        <v>2107</v>
      </c>
    </row>
    <row r="2851" spans="1:19" s="1" customFormat="1" ht="33.75" x14ac:dyDescent="0.2">
      <c r="A2851" s="27">
        <f t="shared" si="45"/>
        <v>68</v>
      </c>
      <c r="B2851" s="100" t="s">
        <v>1923</v>
      </c>
      <c r="C2851" s="11">
        <v>2011</v>
      </c>
      <c r="D2851" s="11" t="s">
        <v>136</v>
      </c>
      <c r="E2851" s="11">
        <v>5</v>
      </c>
      <c r="F2851" s="25">
        <v>0.44795138888888886</v>
      </c>
      <c r="G2851" s="90">
        <v>0.23961805555555557</v>
      </c>
      <c r="H2851" s="90" t="s">
        <v>619</v>
      </c>
      <c r="I2851" s="12" t="s">
        <v>179</v>
      </c>
      <c r="J2851" s="88">
        <v>2.2999999999999998</v>
      </c>
      <c r="K2851" s="13" t="s">
        <v>147</v>
      </c>
      <c r="L2851" s="13" t="s">
        <v>147</v>
      </c>
      <c r="M2851" s="88" t="s">
        <v>321</v>
      </c>
      <c r="N2851" s="75">
        <v>35.369999999999997</v>
      </c>
      <c r="O2851" s="75">
        <v>-92.27</v>
      </c>
      <c r="P2851" s="86">
        <v>4.3</v>
      </c>
      <c r="Q2851" s="12" t="s">
        <v>120</v>
      </c>
      <c r="R2851" s="12" t="s">
        <v>236</v>
      </c>
      <c r="S2851" s="77" t="s">
        <v>2107</v>
      </c>
    </row>
    <row r="2852" spans="1:19" s="1" customFormat="1" ht="33.75" x14ac:dyDescent="0.2">
      <c r="A2852" s="27">
        <f t="shared" si="45"/>
        <v>69</v>
      </c>
      <c r="B2852" s="100" t="s">
        <v>1924</v>
      </c>
      <c r="C2852" s="11">
        <v>2011</v>
      </c>
      <c r="D2852" s="11" t="s">
        <v>136</v>
      </c>
      <c r="E2852" s="11">
        <v>5</v>
      </c>
      <c r="F2852" s="25">
        <v>0.97673611111111114</v>
      </c>
      <c r="G2852" s="90">
        <v>0.76840277777777777</v>
      </c>
      <c r="H2852" s="90" t="s">
        <v>619</v>
      </c>
      <c r="I2852" s="12" t="s">
        <v>179</v>
      </c>
      <c r="J2852" s="88">
        <v>2.5</v>
      </c>
      <c r="K2852" s="13" t="s">
        <v>147</v>
      </c>
      <c r="L2852" s="13" t="s">
        <v>147</v>
      </c>
      <c r="M2852" s="88" t="s">
        <v>411</v>
      </c>
      <c r="N2852" s="75">
        <v>35.368000000000002</v>
      </c>
      <c r="O2852" s="75">
        <v>-92.281000000000006</v>
      </c>
      <c r="P2852" s="86">
        <v>5.6</v>
      </c>
      <c r="Q2852" s="12" t="s">
        <v>120</v>
      </c>
      <c r="R2852" s="12" t="s">
        <v>236</v>
      </c>
      <c r="S2852" s="77" t="s">
        <v>2107</v>
      </c>
    </row>
    <row r="2853" spans="1:19" s="1" customFormat="1" ht="33.75" x14ac:dyDescent="0.2">
      <c r="A2853" s="27">
        <f t="shared" si="45"/>
        <v>70</v>
      </c>
      <c r="B2853" s="100" t="s">
        <v>1926</v>
      </c>
      <c r="C2853" s="11">
        <v>2011</v>
      </c>
      <c r="D2853" s="11" t="s">
        <v>136</v>
      </c>
      <c r="E2853" s="11">
        <v>7</v>
      </c>
      <c r="F2853" s="25">
        <v>0.65402777777777776</v>
      </c>
      <c r="G2853" s="22">
        <v>0.44569444444444445</v>
      </c>
      <c r="H2853" s="90" t="s">
        <v>619</v>
      </c>
      <c r="I2853" s="11" t="s">
        <v>179</v>
      </c>
      <c r="J2853" s="14">
        <v>2.5</v>
      </c>
      <c r="K2853" s="13" t="s">
        <v>147</v>
      </c>
      <c r="L2853" s="13" t="s">
        <v>147</v>
      </c>
      <c r="M2853" s="88" t="s">
        <v>497</v>
      </c>
      <c r="N2853" s="75">
        <v>35.372999999999998</v>
      </c>
      <c r="O2853" s="75">
        <v>-92.27</v>
      </c>
      <c r="P2853" s="18">
        <v>4.2</v>
      </c>
      <c r="Q2853" s="12" t="s">
        <v>120</v>
      </c>
      <c r="R2853" s="12" t="s">
        <v>236</v>
      </c>
      <c r="S2853" s="77" t="s">
        <v>2107</v>
      </c>
    </row>
    <row r="2854" spans="1:19" s="1" customFormat="1" ht="33.75" x14ac:dyDescent="0.2">
      <c r="A2854" s="27">
        <f t="shared" si="45"/>
        <v>71</v>
      </c>
      <c r="B2854" s="100" t="s">
        <v>1928</v>
      </c>
      <c r="C2854" s="11">
        <v>2011</v>
      </c>
      <c r="D2854" s="11" t="s">
        <v>136</v>
      </c>
      <c r="E2854" s="11">
        <v>7</v>
      </c>
      <c r="F2854" s="25">
        <v>0.74645833333333333</v>
      </c>
      <c r="G2854" s="22">
        <v>0.53812499999999996</v>
      </c>
      <c r="H2854" s="90" t="s">
        <v>619</v>
      </c>
      <c r="I2854" s="11" t="s">
        <v>179</v>
      </c>
      <c r="J2854" s="14">
        <v>2.6</v>
      </c>
      <c r="K2854" s="13" t="s">
        <v>147</v>
      </c>
      <c r="L2854" s="13" t="s">
        <v>147</v>
      </c>
      <c r="M2854" s="88" t="s">
        <v>356</v>
      </c>
      <c r="N2854" s="75">
        <v>35.365000000000002</v>
      </c>
      <c r="O2854" s="75">
        <v>-92.263999999999996</v>
      </c>
      <c r="P2854" s="18">
        <v>5.0999999999999996</v>
      </c>
      <c r="Q2854" s="12" t="s">
        <v>120</v>
      </c>
      <c r="R2854" s="12" t="s">
        <v>236</v>
      </c>
      <c r="S2854" s="77" t="s">
        <v>2107</v>
      </c>
    </row>
    <row r="2855" spans="1:19" s="1" customFormat="1" x14ac:dyDescent="0.2">
      <c r="A2855" s="27">
        <f t="shared" si="45"/>
        <v>72</v>
      </c>
      <c r="B2855" s="100" t="s">
        <v>1931</v>
      </c>
      <c r="C2855" s="11">
        <v>2011</v>
      </c>
      <c r="D2855" s="11" t="s">
        <v>136</v>
      </c>
      <c r="E2855" s="11">
        <v>9</v>
      </c>
      <c r="F2855" s="25">
        <v>0.47740740740740745</v>
      </c>
      <c r="G2855" s="25">
        <v>0.26907407407407408</v>
      </c>
      <c r="H2855" s="90" t="s">
        <v>619</v>
      </c>
      <c r="I2855" s="12" t="s">
        <v>179</v>
      </c>
      <c r="J2855" s="14">
        <v>2</v>
      </c>
      <c r="K2855" s="13" t="s">
        <v>147</v>
      </c>
      <c r="L2855" s="13" t="s">
        <v>147</v>
      </c>
      <c r="M2855" s="88" t="s">
        <v>321</v>
      </c>
      <c r="N2855" s="19">
        <v>35.537999999999997</v>
      </c>
      <c r="O2855" s="19">
        <v>-92.296999999999997</v>
      </c>
      <c r="P2855" s="18">
        <v>5.0999999999999996</v>
      </c>
      <c r="Q2855" s="12" t="s">
        <v>120</v>
      </c>
      <c r="R2855" s="12" t="s">
        <v>73</v>
      </c>
      <c r="S2855" s="32" t="s">
        <v>147</v>
      </c>
    </row>
    <row r="2856" spans="1:19" s="1" customFormat="1" ht="33.75" x14ac:dyDescent="0.2">
      <c r="A2856" s="27">
        <f t="shared" si="45"/>
        <v>73</v>
      </c>
      <c r="B2856" s="100" t="s">
        <v>1936</v>
      </c>
      <c r="C2856" s="11">
        <v>2011</v>
      </c>
      <c r="D2856" s="11" t="s">
        <v>136</v>
      </c>
      <c r="E2856" s="11">
        <v>10</v>
      </c>
      <c r="F2856" s="25">
        <v>0.10534722222222222</v>
      </c>
      <c r="G2856" s="90">
        <v>0.89701388888888889</v>
      </c>
      <c r="H2856" s="90" t="s">
        <v>619</v>
      </c>
      <c r="I2856" s="12" t="s">
        <v>179</v>
      </c>
      <c r="J2856" s="88">
        <v>2.2000000000000002</v>
      </c>
      <c r="K2856" s="13" t="s">
        <v>147</v>
      </c>
      <c r="L2856" s="13" t="s">
        <v>147</v>
      </c>
      <c r="M2856" s="88" t="s">
        <v>321</v>
      </c>
      <c r="N2856" s="75">
        <v>35.375999999999998</v>
      </c>
      <c r="O2856" s="75">
        <v>-92.284999999999997</v>
      </c>
      <c r="P2856" s="86">
        <v>6.4</v>
      </c>
      <c r="Q2856" s="12" t="s">
        <v>120</v>
      </c>
      <c r="R2856" s="12" t="s">
        <v>236</v>
      </c>
      <c r="S2856" s="77" t="s">
        <v>2107</v>
      </c>
    </row>
    <row r="2857" spans="1:19" s="1" customFormat="1" ht="33.75" x14ac:dyDescent="0.2">
      <c r="A2857" s="27">
        <f t="shared" si="45"/>
        <v>74</v>
      </c>
      <c r="B2857" s="100" t="s">
        <v>1938</v>
      </c>
      <c r="C2857" s="11">
        <v>2011</v>
      </c>
      <c r="D2857" s="11" t="s">
        <v>136</v>
      </c>
      <c r="E2857" s="11">
        <v>11</v>
      </c>
      <c r="F2857" s="25">
        <v>0.12689814814814815</v>
      </c>
      <c r="G2857" s="90">
        <v>0.91856481481481478</v>
      </c>
      <c r="H2857" s="90" t="s">
        <v>619</v>
      </c>
      <c r="I2857" s="12" t="s">
        <v>179</v>
      </c>
      <c r="J2857" s="88">
        <v>2.2000000000000002</v>
      </c>
      <c r="K2857" s="13" t="s">
        <v>147</v>
      </c>
      <c r="L2857" s="13" t="s">
        <v>147</v>
      </c>
      <c r="M2857" s="88" t="s">
        <v>321</v>
      </c>
      <c r="N2857" s="75">
        <v>35.365000000000002</v>
      </c>
      <c r="O2857" s="75">
        <v>-92.257000000000005</v>
      </c>
      <c r="P2857" s="86">
        <v>4.5999999999999996</v>
      </c>
      <c r="Q2857" s="12" t="s">
        <v>120</v>
      </c>
      <c r="R2857" s="12" t="s">
        <v>236</v>
      </c>
      <c r="S2857" s="77" t="s">
        <v>2107</v>
      </c>
    </row>
    <row r="2858" spans="1:19" s="1" customFormat="1" ht="33.75" x14ac:dyDescent="0.2">
      <c r="A2858" s="27">
        <f t="shared" si="45"/>
        <v>75</v>
      </c>
      <c r="B2858" s="100" t="s">
        <v>1946</v>
      </c>
      <c r="C2858" s="11">
        <v>2011</v>
      </c>
      <c r="D2858" s="11" t="s">
        <v>136</v>
      </c>
      <c r="E2858" s="11">
        <v>17</v>
      </c>
      <c r="F2858" s="25">
        <v>0.62601851851851853</v>
      </c>
      <c r="G2858" s="90">
        <v>0.41768518518518521</v>
      </c>
      <c r="H2858" s="90" t="s">
        <v>619</v>
      </c>
      <c r="I2858" s="12" t="s">
        <v>179</v>
      </c>
      <c r="J2858" s="14">
        <v>2.5</v>
      </c>
      <c r="K2858" s="13" t="s">
        <v>147</v>
      </c>
      <c r="L2858" s="13" t="s">
        <v>147</v>
      </c>
      <c r="M2858" s="88" t="s">
        <v>428</v>
      </c>
      <c r="N2858" s="75">
        <v>35.363999999999997</v>
      </c>
      <c r="O2858" s="75">
        <v>-92.275999999999996</v>
      </c>
      <c r="P2858" s="86">
        <v>4.7</v>
      </c>
      <c r="Q2858" s="12" t="s">
        <v>120</v>
      </c>
      <c r="R2858" s="12" t="s">
        <v>236</v>
      </c>
      <c r="S2858" s="77" t="s">
        <v>2107</v>
      </c>
    </row>
    <row r="2859" spans="1:19" s="1" customFormat="1" ht="33.75" x14ac:dyDescent="0.2">
      <c r="A2859" s="27">
        <f t="shared" si="45"/>
        <v>76</v>
      </c>
      <c r="B2859" s="100" t="s">
        <v>1947</v>
      </c>
      <c r="C2859" s="11">
        <v>2011</v>
      </c>
      <c r="D2859" s="11" t="s">
        <v>136</v>
      </c>
      <c r="E2859" s="11">
        <v>17</v>
      </c>
      <c r="F2859" s="25">
        <v>0.67113425925925929</v>
      </c>
      <c r="G2859" s="90">
        <v>0.46280092592592598</v>
      </c>
      <c r="H2859" s="90" t="s">
        <v>619</v>
      </c>
      <c r="I2859" s="12" t="s">
        <v>179</v>
      </c>
      <c r="J2859" s="14">
        <v>2.5</v>
      </c>
      <c r="K2859" s="13" t="s">
        <v>147</v>
      </c>
      <c r="L2859" s="13" t="s">
        <v>147</v>
      </c>
      <c r="M2859" s="88" t="s">
        <v>321</v>
      </c>
      <c r="N2859" s="75">
        <v>35.368000000000002</v>
      </c>
      <c r="O2859" s="75">
        <v>-92.284000000000006</v>
      </c>
      <c r="P2859" s="86">
        <v>0.8</v>
      </c>
      <c r="Q2859" s="12" t="s">
        <v>120</v>
      </c>
      <c r="R2859" s="12" t="s">
        <v>236</v>
      </c>
      <c r="S2859" s="77" t="s">
        <v>2107</v>
      </c>
    </row>
    <row r="2860" spans="1:19" s="1" customFormat="1" ht="33.75" x14ac:dyDescent="0.2">
      <c r="A2860" s="27">
        <f t="shared" si="45"/>
        <v>77</v>
      </c>
      <c r="B2860" s="100" t="s">
        <v>1948</v>
      </c>
      <c r="C2860" s="11">
        <v>2011</v>
      </c>
      <c r="D2860" s="11" t="s">
        <v>136</v>
      </c>
      <c r="E2860" s="11">
        <v>17</v>
      </c>
      <c r="F2860" s="25">
        <v>0.6731597222222222</v>
      </c>
      <c r="G2860" s="90">
        <v>0.46482638888888889</v>
      </c>
      <c r="H2860" s="90" t="s">
        <v>619</v>
      </c>
      <c r="I2860" s="12" t="s">
        <v>179</v>
      </c>
      <c r="J2860" s="14">
        <v>2</v>
      </c>
      <c r="K2860" s="13" t="s">
        <v>147</v>
      </c>
      <c r="L2860" s="13" t="s">
        <v>147</v>
      </c>
      <c r="M2860" s="88" t="s">
        <v>321</v>
      </c>
      <c r="N2860" s="75">
        <v>35.368000000000002</v>
      </c>
      <c r="O2860" s="75">
        <v>-92.278000000000006</v>
      </c>
      <c r="P2860" s="86">
        <v>4.7</v>
      </c>
      <c r="Q2860" s="12" t="s">
        <v>120</v>
      </c>
      <c r="R2860" s="12" t="s">
        <v>236</v>
      </c>
      <c r="S2860" s="77" t="s">
        <v>2107</v>
      </c>
    </row>
    <row r="2861" spans="1:19" s="1" customFormat="1" ht="33.75" x14ac:dyDescent="0.2">
      <c r="A2861" s="27">
        <f t="shared" si="45"/>
        <v>78</v>
      </c>
      <c r="B2861" s="100" t="s">
        <v>1952</v>
      </c>
      <c r="C2861" s="11">
        <v>2011</v>
      </c>
      <c r="D2861" s="11" t="s">
        <v>136</v>
      </c>
      <c r="E2861" s="11">
        <v>18</v>
      </c>
      <c r="F2861" s="25">
        <v>0.73414351851851845</v>
      </c>
      <c r="G2861" s="90">
        <v>0.52581018518518519</v>
      </c>
      <c r="H2861" s="90" t="s">
        <v>619</v>
      </c>
      <c r="I2861" s="12" t="s">
        <v>179</v>
      </c>
      <c r="J2861" s="88">
        <v>2</v>
      </c>
      <c r="K2861" s="13" t="s">
        <v>147</v>
      </c>
      <c r="L2861" s="13" t="s">
        <v>147</v>
      </c>
      <c r="M2861" s="110" t="s">
        <v>321</v>
      </c>
      <c r="N2861" s="75">
        <v>35.365000000000002</v>
      </c>
      <c r="O2861" s="75">
        <v>-92.266999999999996</v>
      </c>
      <c r="P2861" s="86">
        <v>3.2</v>
      </c>
      <c r="Q2861" s="12" t="s">
        <v>120</v>
      </c>
      <c r="R2861" s="12" t="s">
        <v>236</v>
      </c>
      <c r="S2861" s="77" t="s">
        <v>2107</v>
      </c>
    </row>
    <row r="2862" spans="1:19" s="1" customFormat="1" ht="33.75" x14ac:dyDescent="0.2">
      <c r="A2862" s="27">
        <f t="shared" si="45"/>
        <v>79</v>
      </c>
      <c r="B2862" s="100" t="s">
        <v>1960</v>
      </c>
      <c r="C2862" s="11">
        <v>2011</v>
      </c>
      <c r="D2862" s="11" t="s">
        <v>136</v>
      </c>
      <c r="E2862" s="11">
        <v>21</v>
      </c>
      <c r="F2862" s="25">
        <v>0.38004629629629627</v>
      </c>
      <c r="G2862" s="90">
        <v>0.17171296296296298</v>
      </c>
      <c r="H2862" s="90" t="s">
        <v>619</v>
      </c>
      <c r="I2862" s="12" t="s">
        <v>179</v>
      </c>
      <c r="J2862" s="14">
        <v>2</v>
      </c>
      <c r="K2862" s="13" t="s">
        <v>147</v>
      </c>
      <c r="L2862" s="13" t="s">
        <v>147</v>
      </c>
      <c r="M2862" s="88" t="s">
        <v>321</v>
      </c>
      <c r="N2862" s="75">
        <v>35.363999999999997</v>
      </c>
      <c r="O2862" s="75">
        <v>-92.275000000000006</v>
      </c>
      <c r="P2862" s="86">
        <v>3</v>
      </c>
      <c r="Q2862" s="12" t="s">
        <v>120</v>
      </c>
      <c r="R2862" s="12" t="s">
        <v>236</v>
      </c>
      <c r="S2862" s="77" t="s">
        <v>2107</v>
      </c>
    </row>
    <row r="2863" spans="1:19" s="1" customFormat="1" ht="33.75" x14ac:dyDescent="0.2">
      <c r="A2863" s="27">
        <f t="shared" si="45"/>
        <v>80</v>
      </c>
      <c r="B2863" s="100" t="s">
        <v>1964</v>
      </c>
      <c r="C2863" s="11">
        <v>2011</v>
      </c>
      <c r="D2863" s="11" t="s">
        <v>136</v>
      </c>
      <c r="E2863" s="11">
        <v>22</v>
      </c>
      <c r="F2863" s="25">
        <v>0.15354166666666666</v>
      </c>
      <c r="G2863" s="90">
        <v>0.94520833333333332</v>
      </c>
      <c r="H2863" s="90" t="s">
        <v>619</v>
      </c>
      <c r="I2863" s="12" t="s">
        <v>179</v>
      </c>
      <c r="J2863" s="14">
        <v>2.2999999999999998</v>
      </c>
      <c r="K2863" s="13" t="s">
        <v>147</v>
      </c>
      <c r="L2863" s="13" t="s">
        <v>147</v>
      </c>
      <c r="M2863" s="88" t="s">
        <v>321</v>
      </c>
      <c r="N2863" s="75">
        <v>35.366</v>
      </c>
      <c r="O2863" s="75">
        <v>-92.289000000000001</v>
      </c>
      <c r="P2863" s="18">
        <v>4.8</v>
      </c>
      <c r="Q2863" s="12" t="s">
        <v>120</v>
      </c>
      <c r="R2863" s="11" t="s">
        <v>42</v>
      </c>
      <c r="S2863" s="77" t="s">
        <v>2107</v>
      </c>
    </row>
    <row r="2864" spans="1:19" s="1" customFormat="1" ht="33.75" x14ac:dyDescent="0.2">
      <c r="A2864" s="27">
        <f t="shared" si="45"/>
        <v>81</v>
      </c>
      <c r="B2864" s="100" t="s">
        <v>1967</v>
      </c>
      <c r="C2864" s="11">
        <v>2011</v>
      </c>
      <c r="D2864" s="11" t="s">
        <v>136</v>
      </c>
      <c r="E2864" s="11">
        <v>25</v>
      </c>
      <c r="F2864" s="25">
        <v>0.63796296296296295</v>
      </c>
      <c r="G2864" s="90">
        <v>0.42962962962962964</v>
      </c>
      <c r="H2864" s="90" t="s">
        <v>619</v>
      </c>
      <c r="I2864" s="12" t="s">
        <v>179</v>
      </c>
      <c r="J2864" s="14">
        <v>2</v>
      </c>
      <c r="K2864" s="13" t="s">
        <v>147</v>
      </c>
      <c r="L2864" s="13" t="s">
        <v>147</v>
      </c>
      <c r="M2864" s="88" t="s">
        <v>321</v>
      </c>
      <c r="N2864" s="75">
        <v>35.365000000000002</v>
      </c>
      <c r="O2864" s="75">
        <v>-92.275000000000006</v>
      </c>
      <c r="P2864" s="18">
        <v>5.7</v>
      </c>
      <c r="Q2864" s="11" t="s">
        <v>120</v>
      </c>
      <c r="R2864" s="11" t="s">
        <v>236</v>
      </c>
      <c r="S2864" s="77" t="s">
        <v>2107</v>
      </c>
    </row>
    <row r="2865" spans="1:31" s="1" customFormat="1" ht="33.75" x14ac:dyDescent="0.2">
      <c r="A2865" s="27">
        <f t="shared" si="45"/>
        <v>82</v>
      </c>
      <c r="B2865" s="99" t="s">
        <v>1985</v>
      </c>
      <c r="C2865" s="12">
        <v>2011</v>
      </c>
      <c r="D2865" s="12" t="s">
        <v>138</v>
      </c>
      <c r="E2865" s="11">
        <v>7</v>
      </c>
      <c r="F2865" s="25">
        <v>0.83188657407407407</v>
      </c>
      <c r="G2865" s="22">
        <v>0.58188657407407407</v>
      </c>
      <c r="H2865" s="90" t="s">
        <v>620</v>
      </c>
      <c r="I2865" s="11" t="s">
        <v>179</v>
      </c>
      <c r="J2865" s="14">
        <v>2.2999999999999998</v>
      </c>
      <c r="K2865" s="13" t="s">
        <v>147</v>
      </c>
      <c r="L2865" s="13" t="s">
        <v>147</v>
      </c>
      <c r="M2865" s="88" t="s">
        <v>321</v>
      </c>
      <c r="N2865" s="19">
        <v>35.366</v>
      </c>
      <c r="O2865" s="19">
        <v>-92.256</v>
      </c>
      <c r="P2865" s="18">
        <v>3.8</v>
      </c>
      <c r="Q2865" s="11" t="s">
        <v>120</v>
      </c>
      <c r="R2865" s="11" t="s">
        <v>236</v>
      </c>
      <c r="S2865" s="77" t="s">
        <v>2107</v>
      </c>
    </row>
    <row r="2866" spans="1:31" s="1" customFormat="1" ht="33.75" x14ac:dyDescent="0.2">
      <c r="A2866" s="27">
        <f t="shared" si="45"/>
        <v>83</v>
      </c>
      <c r="B2866" s="99" t="s">
        <v>1992</v>
      </c>
      <c r="C2866" s="12">
        <v>2011</v>
      </c>
      <c r="D2866" s="12" t="s">
        <v>138</v>
      </c>
      <c r="E2866" s="11">
        <v>23</v>
      </c>
      <c r="F2866" s="25">
        <v>0.25540509259259259</v>
      </c>
      <c r="G2866" s="22">
        <v>5.4050925925925924E-3</v>
      </c>
      <c r="H2866" s="90" t="s">
        <v>620</v>
      </c>
      <c r="I2866" s="12" t="s">
        <v>179</v>
      </c>
      <c r="J2866" s="14">
        <v>1.8</v>
      </c>
      <c r="K2866" s="114" t="s">
        <v>147</v>
      </c>
      <c r="L2866" s="114" t="s">
        <v>147</v>
      </c>
      <c r="M2866" s="88" t="s">
        <v>321</v>
      </c>
      <c r="N2866" s="75">
        <v>35.368000000000002</v>
      </c>
      <c r="O2866" s="75">
        <v>-92.259</v>
      </c>
      <c r="P2866" s="18">
        <v>3.8</v>
      </c>
      <c r="Q2866" s="12" t="s">
        <v>120</v>
      </c>
      <c r="R2866" s="11" t="s">
        <v>236</v>
      </c>
      <c r="S2866" s="77" t="s">
        <v>2107</v>
      </c>
    </row>
    <row r="2867" spans="1:31" s="1" customFormat="1" ht="33.75" x14ac:dyDescent="0.2">
      <c r="A2867" s="27">
        <f t="shared" si="45"/>
        <v>84</v>
      </c>
      <c r="B2867" s="99" t="s">
        <v>1996</v>
      </c>
      <c r="C2867" s="12">
        <v>2011</v>
      </c>
      <c r="D2867" s="12" t="s">
        <v>138</v>
      </c>
      <c r="E2867" s="11">
        <v>29</v>
      </c>
      <c r="F2867" s="25">
        <v>0.4138310185185185</v>
      </c>
      <c r="G2867" s="22">
        <v>0.16383101851851853</v>
      </c>
      <c r="H2867" s="90" t="s">
        <v>620</v>
      </c>
      <c r="I2867" s="11" t="s">
        <v>179</v>
      </c>
      <c r="J2867" s="14">
        <v>1.8</v>
      </c>
      <c r="K2867" s="88" t="s">
        <v>147</v>
      </c>
      <c r="L2867" s="88" t="s">
        <v>147</v>
      </c>
      <c r="M2867" s="88" t="s">
        <v>321</v>
      </c>
      <c r="N2867" s="19">
        <v>35.374000000000002</v>
      </c>
      <c r="O2867" s="19">
        <v>-92.268000000000001</v>
      </c>
      <c r="P2867" s="18">
        <v>0.3</v>
      </c>
      <c r="Q2867" s="11" t="s">
        <v>120</v>
      </c>
      <c r="R2867" s="11" t="s">
        <v>236</v>
      </c>
      <c r="S2867" s="77" t="s">
        <v>2107</v>
      </c>
    </row>
    <row r="2868" spans="1:31" s="1" customFormat="1" ht="33.75" x14ac:dyDescent="0.2">
      <c r="A2868" s="27">
        <f t="shared" si="45"/>
        <v>85</v>
      </c>
      <c r="B2868" s="99" t="s">
        <v>2110</v>
      </c>
      <c r="C2868" s="11">
        <v>2011</v>
      </c>
      <c r="D2868" s="11" t="s">
        <v>131</v>
      </c>
      <c r="E2868" s="11">
        <v>4</v>
      </c>
      <c r="F2868" s="25">
        <v>0.49040509259259263</v>
      </c>
      <c r="G2868" s="22">
        <v>0.2404050925925926</v>
      </c>
      <c r="H2868" s="90" t="s">
        <v>620</v>
      </c>
      <c r="I2868" s="11" t="s">
        <v>179</v>
      </c>
      <c r="J2868" s="14">
        <v>1.9</v>
      </c>
      <c r="K2868" s="88" t="s">
        <v>147</v>
      </c>
      <c r="L2868" s="88" t="s">
        <v>147</v>
      </c>
      <c r="M2868" s="88" t="s">
        <v>321</v>
      </c>
      <c r="N2868" s="19">
        <v>35.372</v>
      </c>
      <c r="O2868" s="19">
        <v>-92.272999999999996</v>
      </c>
      <c r="P2868" s="18">
        <v>7.4</v>
      </c>
      <c r="Q2868" s="11" t="s">
        <v>120</v>
      </c>
      <c r="R2868" s="11" t="s">
        <v>236</v>
      </c>
      <c r="S2868" s="77" t="s">
        <v>2107</v>
      </c>
    </row>
    <row r="2869" spans="1:31" s="1" customFormat="1" x14ac:dyDescent="0.2">
      <c r="A2869" s="27">
        <f t="shared" si="45"/>
        <v>86</v>
      </c>
      <c r="B2869" s="100" t="s">
        <v>2005</v>
      </c>
      <c r="C2869" s="11">
        <v>2011</v>
      </c>
      <c r="D2869" s="12" t="s">
        <v>131</v>
      </c>
      <c r="E2869" s="11">
        <v>18</v>
      </c>
      <c r="F2869" s="25">
        <v>0.9046643518518519</v>
      </c>
      <c r="G2869" s="90">
        <v>0.6546643518518519</v>
      </c>
      <c r="H2869" s="90" t="s">
        <v>620</v>
      </c>
      <c r="I2869" s="11" t="s">
        <v>179</v>
      </c>
      <c r="J2869" s="88">
        <v>2.1</v>
      </c>
      <c r="K2869" s="88" t="s">
        <v>147</v>
      </c>
      <c r="L2869" s="88" t="s">
        <v>147</v>
      </c>
      <c r="M2869" s="88" t="s">
        <v>321</v>
      </c>
      <c r="N2869" s="75">
        <v>35.465000000000003</v>
      </c>
      <c r="O2869" s="75">
        <v>-92.251000000000005</v>
      </c>
      <c r="P2869" s="86">
        <v>1.8</v>
      </c>
      <c r="Q2869" s="12" t="s">
        <v>120</v>
      </c>
      <c r="R2869" s="12" t="s">
        <v>236</v>
      </c>
      <c r="S2869" s="32" t="s">
        <v>147</v>
      </c>
    </row>
    <row r="2870" spans="1:31" s="1" customFormat="1" ht="33.75" x14ac:dyDescent="0.2">
      <c r="A2870" s="27">
        <f t="shared" si="45"/>
        <v>87</v>
      </c>
      <c r="B2870" s="100" t="s">
        <v>2007</v>
      </c>
      <c r="C2870" s="11">
        <v>2011</v>
      </c>
      <c r="D2870" s="12" t="s">
        <v>131</v>
      </c>
      <c r="E2870" s="11">
        <v>20</v>
      </c>
      <c r="F2870" s="25">
        <v>0.70521990740740748</v>
      </c>
      <c r="G2870" s="90">
        <v>0.45521990740740742</v>
      </c>
      <c r="H2870" s="90" t="s">
        <v>620</v>
      </c>
      <c r="I2870" s="11" t="s">
        <v>179</v>
      </c>
      <c r="J2870" s="88">
        <v>2.5</v>
      </c>
      <c r="K2870" s="88" t="s">
        <v>147</v>
      </c>
      <c r="L2870" s="88" t="s">
        <v>147</v>
      </c>
      <c r="M2870" s="88" t="s">
        <v>411</v>
      </c>
      <c r="N2870" s="75">
        <v>35.366999999999997</v>
      </c>
      <c r="O2870" s="75">
        <v>-92.284999999999997</v>
      </c>
      <c r="P2870" s="86">
        <v>5.6</v>
      </c>
      <c r="Q2870" s="12" t="s">
        <v>120</v>
      </c>
      <c r="R2870" s="11" t="s">
        <v>42</v>
      </c>
      <c r="S2870" s="77" t="s">
        <v>2107</v>
      </c>
      <c r="U2870" s="156"/>
      <c r="V2870" s="156"/>
      <c r="W2870" s="163"/>
      <c r="X2870" s="164"/>
      <c r="Y2870" s="159"/>
      <c r="Z2870" s="159"/>
      <c r="AA2870" s="160"/>
      <c r="AB2870" s="160"/>
      <c r="AC2870" s="155"/>
      <c r="AD2870" s="165"/>
      <c r="AE2870" s="166"/>
    </row>
    <row r="2871" spans="1:31" s="1" customFormat="1" ht="33.75" x14ac:dyDescent="0.2">
      <c r="A2871" s="27">
        <f t="shared" si="45"/>
        <v>88</v>
      </c>
      <c r="B2871" s="100" t="s">
        <v>2008</v>
      </c>
      <c r="C2871" s="11">
        <v>2011</v>
      </c>
      <c r="D2871" s="12" t="s">
        <v>131</v>
      </c>
      <c r="E2871" s="11">
        <v>20</v>
      </c>
      <c r="F2871" s="25">
        <v>8.7465277777777781E-2</v>
      </c>
      <c r="G2871" s="90">
        <v>0.83746527777777768</v>
      </c>
      <c r="H2871" s="90" t="s">
        <v>620</v>
      </c>
      <c r="I2871" s="11" t="s">
        <v>179</v>
      </c>
      <c r="J2871" s="88">
        <v>2.7</v>
      </c>
      <c r="K2871" s="88" t="s">
        <v>147</v>
      </c>
      <c r="L2871" s="88" t="s">
        <v>147</v>
      </c>
      <c r="M2871" s="88" t="s">
        <v>351</v>
      </c>
      <c r="N2871" s="75">
        <v>35.365000000000002</v>
      </c>
      <c r="O2871" s="75">
        <v>-92.254999999999995</v>
      </c>
      <c r="P2871" s="86">
        <v>4.5999999999999996</v>
      </c>
      <c r="Q2871" s="12" t="s">
        <v>120</v>
      </c>
      <c r="R2871" s="12" t="s">
        <v>236</v>
      </c>
      <c r="S2871" s="77" t="s">
        <v>2107</v>
      </c>
      <c r="U2871" s="156"/>
      <c r="V2871" s="156"/>
      <c r="W2871" s="157"/>
      <c r="X2871" s="158"/>
      <c r="Y2871" s="159"/>
      <c r="Z2871" s="159"/>
      <c r="AA2871" s="160"/>
      <c r="AB2871" s="160"/>
      <c r="AC2871" s="155"/>
      <c r="AD2871" s="161"/>
      <c r="AE2871" s="162"/>
    </row>
    <row r="2872" spans="1:31" s="1" customFormat="1" ht="33.75" x14ac:dyDescent="0.2">
      <c r="A2872" s="27">
        <f t="shared" si="45"/>
        <v>89</v>
      </c>
      <c r="B2872" s="100" t="s">
        <v>2009</v>
      </c>
      <c r="C2872" s="11">
        <v>2011</v>
      </c>
      <c r="D2872" s="12" t="s">
        <v>131</v>
      </c>
      <c r="E2872" s="11">
        <v>20</v>
      </c>
      <c r="F2872" s="25">
        <v>0.10891203703703704</v>
      </c>
      <c r="G2872" s="90">
        <v>0.858912037037037</v>
      </c>
      <c r="H2872" s="90" t="s">
        <v>620</v>
      </c>
      <c r="I2872" s="11" t="s">
        <v>179</v>
      </c>
      <c r="J2872" s="88">
        <v>2.1</v>
      </c>
      <c r="K2872" s="88" t="s">
        <v>147</v>
      </c>
      <c r="L2872" s="88" t="s">
        <v>147</v>
      </c>
      <c r="M2872" s="88" t="s">
        <v>321</v>
      </c>
      <c r="N2872" s="75">
        <v>35.366</v>
      </c>
      <c r="O2872" s="75">
        <v>-92.262</v>
      </c>
      <c r="P2872" s="86">
        <v>5.5</v>
      </c>
      <c r="Q2872" s="12" t="s">
        <v>120</v>
      </c>
      <c r="R2872" s="12" t="s">
        <v>236</v>
      </c>
      <c r="S2872" s="77" t="s">
        <v>2107</v>
      </c>
    </row>
    <row r="2873" spans="1:31" s="1" customFormat="1" ht="33.75" x14ac:dyDescent="0.2">
      <c r="A2873" s="27">
        <f t="shared" si="45"/>
        <v>90</v>
      </c>
      <c r="B2873" s="100" t="s">
        <v>2010</v>
      </c>
      <c r="C2873" s="11">
        <v>2011</v>
      </c>
      <c r="D2873" s="12" t="s">
        <v>131</v>
      </c>
      <c r="E2873" s="11">
        <v>20</v>
      </c>
      <c r="F2873" s="25">
        <v>0.14880787037037038</v>
      </c>
      <c r="G2873" s="90">
        <v>0.89880787037037047</v>
      </c>
      <c r="H2873" s="90" t="s">
        <v>620</v>
      </c>
      <c r="I2873" s="11" t="s">
        <v>179</v>
      </c>
      <c r="J2873" s="88">
        <v>1.9</v>
      </c>
      <c r="K2873" s="88" t="s">
        <v>147</v>
      </c>
      <c r="L2873" s="88" t="s">
        <v>147</v>
      </c>
      <c r="M2873" s="88" t="s">
        <v>321</v>
      </c>
      <c r="N2873" s="75">
        <v>35.381999999999998</v>
      </c>
      <c r="O2873" s="75">
        <v>-92.28</v>
      </c>
      <c r="P2873" s="86">
        <v>4.5999999999999996</v>
      </c>
      <c r="Q2873" s="12" t="s">
        <v>120</v>
      </c>
      <c r="R2873" s="12" t="s">
        <v>236</v>
      </c>
      <c r="S2873" s="77" t="s">
        <v>2107</v>
      </c>
    </row>
    <row r="2874" spans="1:31" s="1" customFormat="1" ht="33.75" x14ac:dyDescent="0.2">
      <c r="A2874" s="27">
        <f t="shared" si="45"/>
        <v>91</v>
      </c>
      <c r="B2874" s="100" t="s">
        <v>2011</v>
      </c>
      <c r="C2874" s="11">
        <v>2011</v>
      </c>
      <c r="D2874" s="12" t="s">
        <v>131</v>
      </c>
      <c r="E2874" s="11">
        <v>20</v>
      </c>
      <c r="F2874" s="25">
        <v>0.16217592592592592</v>
      </c>
      <c r="G2874" s="90">
        <v>0.912175925925926</v>
      </c>
      <c r="H2874" s="90" t="s">
        <v>620</v>
      </c>
      <c r="I2874" s="11" t="s">
        <v>179</v>
      </c>
      <c r="J2874" s="88">
        <v>1.9</v>
      </c>
      <c r="K2874" s="88" t="s">
        <v>147</v>
      </c>
      <c r="L2874" s="88" t="s">
        <v>147</v>
      </c>
      <c r="M2874" s="88" t="s">
        <v>321</v>
      </c>
      <c r="N2874" s="75">
        <v>35.375</v>
      </c>
      <c r="O2874" s="75">
        <v>-92.272999999999996</v>
      </c>
      <c r="P2874" s="86">
        <v>5.5</v>
      </c>
      <c r="Q2874" s="12" t="s">
        <v>120</v>
      </c>
      <c r="R2874" s="12" t="s">
        <v>236</v>
      </c>
      <c r="S2874" s="77" t="s">
        <v>2107</v>
      </c>
    </row>
    <row r="2875" spans="1:31" s="1" customFormat="1" ht="33.75" x14ac:dyDescent="0.2">
      <c r="A2875" s="27">
        <f t="shared" si="45"/>
        <v>92</v>
      </c>
      <c r="B2875" s="100" t="s">
        <v>2015</v>
      </c>
      <c r="C2875" s="11">
        <v>2011</v>
      </c>
      <c r="D2875" s="12" t="s">
        <v>131</v>
      </c>
      <c r="E2875" s="11">
        <v>21</v>
      </c>
      <c r="F2875" s="25">
        <v>5.334490740740741E-2</v>
      </c>
      <c r="G2875" s="90">
        <v>0.80334490740740738</v>
      </c>
      <c r="H2875" s="90" t="s">
        <v>620</v>
      </c>
      <c r="I2875" s="12" t="s">
        <v>179</v>
      </c>
      <c r="J2875" s="14">
        <v>1.7</v>
      </c>
      <c r="K2875" s="88" t="s">
        <v>147</v>
      </c>
      <c r="L2875" s="88" t="s">
        <v>147</v>
      </c>
      <c r="M2875" s="88" t="s">
        <v>321</v>
      </c>
      <c r="N2875" s="75">
        <v>35.365000000000002</v>
      </c>
      <c r="O2875" s="75">
        <v>-92.265000000000001</v>
      </c>
      <c r="P2875" s="18">
        <v>4.9000000000000004</v>
      </c>
      <c r="Q2875" s="12" t="s">
        <v>120</v>
      </c>
      <c r="R2875" s="12" t="s">
        <v>236</v>
      </c>
      <c r="S2875" s="77" t="s">
        <v>2107</v>
      </c>
    </row>
    <row r="2876" spans="1:31" s="1" customFormat="1" x14ac:dyDescent="0.2">
      <c r="A2876" s="27">
        <f t="shared" si="45"/>
        <v>93</v>
      </c>
      <c r="B2876" s="100" t="s">
        <v>2021</v>
      </c>
      <c r="C2876" s="11">
        <v>2012</v>
      </c>
      <c r="D2876" s="11" t="s">
        <v>424</v>
      </c>
      <c r="E2876" s="11">
        <v>18</v>
      </c>
      <c r="F2876" s="25">
        <v>0.38016203703703705</v>
      </c>
      <c r="G2876" s="90">
        <v>0.13016203703703702</v>
      </c>
      <c r="H2876" s="90" t="s">
        <v>620</v>
      </c>
      <c r="I2876" s="12" t="s">
        <v>179</v>
      </c>
      <c r="J2876" s="88">
        <v>2.1</v>
      </c>
      <c r="K2876" s="88" t="s">
        <v>147</v>
      </c>
      <c r="L2876" s="88" t="s">
        <v>147</v>
      </c>
      <c r="M2876" s="88" t="s">
        <v>321</v>
      </c>
      <c r="N2876" s="75">
        <v>35.478999999999999</v>
      </c>
      <c r="O2876" s="75">
        <v>-92.257999999999996</v>
      </c>
      <c r="P2876" s="86">
        <v>0.1</v>
      </c>
      <c r="Q2876" s="12" t="s">
        <v>120</v>
      </c>
      <c r="R2876" s="12" t="s">
        <v>236</v>
      </c>
      <c r="S2876" s="32" t="s">
        <v>147</v>
      </c>
    </row>
    <row r="2877" spans="1:31" s="1" customFormat="1" x14ac:dyDescent="0.2">
      <c r="A2877" s="27">
        <f t="shared" si="45"/>
        <v>94</v>
      </c>
      <c r="B2877" s="100" t="s">
        <v>2022</v>
      </c>
      <c r="C2877" s="11">
        <v>2012</v>
      </c>
      <c r="D2877" s="11" t="s">
        <v>424</v>
      </c>
      <c r="E2877" s="11">
        <v>18</v>
      </c>
      <c r="F2877" s="25">
        <v>0.58043981481481477</v>
      </c>
      <c r="G2877" s="90">
        <v>0.33043981481481483</v>
      </c>
      <c r="H2877" s="90" t="s">
        <v>620</v>
      </c>
      <c r="I2877" s="12" t="s">
        <v>179</v>
      </c>
      <c r="J2877" s="88">
        <v>2.1</v>
      </c>
      <c r="K2877" s="88" t="s">
        <v>147</v>
      </c>
      <c r="L2877" s="88" t="s">
        <v>147</v>
      </c>
      <c r="M2877" s="88" t="s">
        <v>321</v>
      </c>
      <c r="N2877" s="75">
        <v>35.485999999999997</v>
      </c>
      <c r="O2877" s="75">
        <v>-92.263999999999996</v>
      </c>
      <c r="P2877" s="86">
        <v>0.1</v>
      </c>
      <c r="Q2877" s="12" t="s">
        <v>120</v>
      </c>
      <c r="R2877" s="12" t="s">
        <v>314</v>
      </c>
      <c r="S2877" s="32" t="s">
        <v>147</v>
      </c>
    </row>
    <row r="2878" spans="1:31" s="1" customFormat="1" x14ac:dyDescent="0.2">
      <c r="A2878" s="27">
        <f t="shared" si="45"/>
        <v>95</v>
      </c>
      <c r="B2878" s="100" t="s">
        <v>2023</v>
      </c>
      <c r="C2878" s="11">
        <v>2012</v>
      </c>
      <c r="D2878" s="11" t="s">
        <v>424</v>
      </c>
      <c r="E2878" s="11">
        <v>18</v>
      </c>
      <c r="F2878" s="25">
        <v>0.20457175925925927</v>
      </c>
      <c r="G2878" s="90">
        <v>0.95457175925925919</v>
      </c>
      <c r="H2878" s="90" t="s">
        <v>620</v>
      </c>
      <c r="I2878" s="12" t="s">
        <v>179</v>
      </c>
      <c r="J2878" s="88">
        <v>2</v>
      </c>
      <c r="K2878" s="88" t="s">
        <v>147</v>
      </c>
      <c r="L2878" s="88" t="s">
        <v>147</v>
      </c>
      <c r="M2878" s="88" t="s">
        <v>321</v>
      </c>
      <c r="N2878" s="75">
        <v>35.485999999999997</v>
      </c>
      <c r="O2878" s="75">
        <v>-92.263999999999996</v>
      </c>
      <c r="P2878" s="86">
        <v>0.1</v>
      </c>
      <c r="Q2878" s="12" t="s">
        <v>120</v>
      </c>
      <c r="R2878" s="12" t="s">
        <v>314</v>
      </c>
      <c r="S2878" s="32" t="s">
        <v>147</v>
      </c>
    </row>
    <row r="2879" spans="1:31" s="1" customFormat="1" x14ac:dyDescent="0.2">
      <c r="A2879" s="27">
        <f t="shared" si="45"/>
        <v>96</v>
      </c>
      <c r="B2879" s="100" t="s">
        <v>2024</v>
      </c>
      <c r="C2879" s="11">
        <v>2012</v>
      </c>
      <c r="D2879" s="11" t="s">
        <v>424</v>
      </c>
      <c r="E2879" s="11">
        <v>19</v>
      </c>
      <c r="F2879" s="25">
        <v>0.31812499999999999</v>
      </c>
      <c r="G2879" s="90">
        <v>6.8125000000000005E-2</v>
      </c>
      <c r="H2879" s="90" t="s">
        <v>620</v>
      </c>
      <c r="I2879" s="12" t="s">
        <v>179</v>
      </c>
      <c r="J2879" s="88">
        <v>2.2999999999999998</v>
      </c>
      <c r="K2879" s="88" t="s">
        <v>147</v>
      </c>
      <c r="L2879" s="88" t="s">
        <v>147</v>
      </c>
      <c r="M2879" s="88" t="s">
        <v>321</v>
      </c>
      <c r="N2879" s="75">
        <v>35.484000000000002</v>
      </c>
      <c r="O2879" s="75">
        <v>-92.269000000000005</v>
      </c>
      <c r="P2879" s="86">
        <v>0.1</v>
      </c>
      <c r="Q2879" s="12" t="s">
        <v>120</v>
      </c>
      <c r="R2879" s="12" t="s">
        <v>314</v>
      </c>
      <c r="S2879" s="32" t="s">
        <v>147</v>
      </c>
    </row>
    <row r="2880" spans="1:31" s="1" customFormat="1" x14ac:dyDescent="0.2">
      <c r="A2880" s="27">
        <f t="shared" si="45"/>
        <v>97</v>
      </c>
      <c r="B2880" s="100" t="s">
        <v>2026</v>
      </c>
      <c r="C2880" s="11">
        <v>2012</v>
      </c>
      <c r="D2880" s="11" t="s">
        <v>424</v>
      </c>
      <c r="E2880" s="11">
        <v>24</v>
      </c>
      <c r="F2880" s="25">
        <v>0.68923611111111116</v>
      </c>
      <c r="G2880" s="90">
        <v>0.4392361111111111</v>
      </c>
      <c r="H2880" s="90" t="s">
        <v>620</v>
      </c>
      <c r="I2880" s="12" t="s">
        <v>179</v>
      </c>
      <c r="J2880" s="14">
        <v>2.2999999999999998</v>
      </c>
      <c r="K2880" s="88" t="s">
        <v>147</v>
      </c>
      <c r="L2880" s="88" t="s">
        <v>147</v>
      </c>
      <c r="M2880" s="88" t="s">
        <v>321</v>
      </c>
      <c r="N2880" s="75">
        <v>35.491</v>
      </c>
      <c r="O2880" s="75">
        <v>-92.257999999999996</v>
      </c>
      <c r="P2880" s="18">
        <v>0.1</v>
      </c>
      <c r="Q2880" s="12" t="s">
        <v>120</v>
      </c>
      <c r="R2880" s="12" t="s">
        <v>314</v>
      </c>
      <c r="S2880" s="32" t="s">
        <v>147</v>
      </c>
    </row>
    <row r="2881" spans="1:19" s="1" customFormat="1" x14ac:dyDescent="0.2">
      <c r="A2881" s="27">
        <f t="shared" si="45"/>
        <v>98</v>
      </c>
      <c r="B2881" s="99" t="s">
        <v>2036</v>
      </c>
      <c r="C2881" s="11">
        <v>2012</v>
      </c>
      <c r="D2881" s="11" t="s">
        <v>139</v>
      </c>
      <c r="E2881" s="11">
        <v>2</v>
      </c>
      <c r="F2881" s="25">
        <v>0.43031250000000004</v>
      </c>
      <c r="G2881" s="22">
        <v>0.22197916666666664</v>
      </c>
      <c r="H2881" s="90" t="s">
        <v>619</v>
      </c>
      <c r="I2881" s="11" t="s">
        <v>179</v>
      </c>
      <c r="J2881" s="14">
        <v>2</v>
      </c>
      <c r="K2881" s="88" t="s">
        <v>147</v>
      </c>
      <c r="L2881" s="88" t="s">
        <v>147</v>
      </c>
      <c r="M2881" s="88" t="s">
        <v>321</v>
      </c>
      <c r="N2881" s="20">
        <v>35.393999999999998</v>
      </c>
      <c r="O2881" s="20">
        <v>-92.275000000000006</v>
      </c>
      <c r="P2881" s="18">
        <v>4</v>
      </c>
      <c r="Q2881" s="11" t="s">
        <v>120</v>
      </c>
      <c r="R2881" s="11" t="s">
        <v>236</v>
      </c>
      <c r="S2881" s="32" t="s">
        <v>147</v>
      </c>
    </row>
    <row r="2882" spans="1:19" s="1" customFormat="1" ht="25.5" x14ac:dyDescent="0.2">
      <c r="A2882" s="27">
        <f t="shared" si="45"/>
        <v>99</v>
      </c>
      <c r="B2882" s="200" t="s">
        <v>2048</v>
      </c>
      <c r="C2882" s="11">
        <v>2012</v>
      </c>
      <c r="D2882" s="11" t="s">
        <v>139</v>
      </c>
      <c r="E2882" s="11">
        <v>30</v>
      </c>
      <c r="F2882" s="25">
        <v>0.77853009259259265</v>
      </c>
      <c r="G2882" s="90">
        <v>0.57019675925925928</v>
      </c>
      <c r="H2882" s="90" t="s">
        <v>619</v>
      </c>
      <c r="I2882" s="12" t="s">
        <v>179</v>
      </c>
      <c r="J2882" s="88">
        <v>2</v>
      </c>
      <c r="K2882" s="88" t="s">
        <v>147</v>
      </c>
      <c r="L2882" s="88" t="s">
        <v>147</v>
      </c>
      <c r="M2882" s="88" t="s">
        <v>321</v>
      </c>
      <c r="N2882" s="75">
        <v>35.414000000000001</v>
      </c>
      <c r="O2882" s="75">
        <v>-92.388999999999996</v>
      </c>
      <c r="P2882" s="86">
        <v>0.1</v>
      </c>
      <c r="Q2882" s="11" t="s">
        <v>120</v>
      </c>
      <c r="R2882" s="12" t="s">
        <v>45</v>
      </c>
      <c r="S2882" s="32" t="s">
        <v>147</v>
      </c>
    </row>
    <row r="2883" spans="1:19" s="1" customFormat="1" ht="25.5" x14ac:dyDescent="0.2">
      <c r="A2883" s="27">
        <f t="shared" si="45"/>
        <v>100</v>
      </c>
      <c r="B2883" s="200" t="s">
        <v>2052</v>
      </c>
      <c r="C2883" s="11">
        <v>2012</v>
      </c>
      <c r="D2883" s="12" t="s">
        <v>141</v>
      </c>
      <c r="E2883" s="11">
        <v>8</v>
      </c>
      <c r="F2883" s="25">
        <v>0.77112268518518512</v>
      </c>
      <c r="G2883" s="90">
        <v>0.56278935185185186</v>
      </c>
      <c r="H2883" s="90" t="s">
        <v>619</v>
      </c>
      <c r="I2883" s="12" t="s">
        <v>179</v>
      </c>
      <c r="J2883" s="88">
        <v>1.8</v>
      </c>
      <c r="K2883" s="88" t="s">
        <v>147</v>
      </c>
      <c r="L2883" s="88" t="s">
        <v>147</v>
      </c>
      <c r="M2883" s="88" t="s">
        <v>321</v>
      </c>
      <c r="N2883" s="75">
        <v>35.499000000000002</v>
      </c>
      <c r="O2883" s="75">
        <v>-92.438000000000002</v>
      </c>
      <c r="P2883" s="86">
        <v>0.6</v>
      </c>
      <c r="Q2883" s="11" t="s">
        <v>120</v>
      </c>
      <c r="R2883" s="12" t="s">
        <v>45</v>
      </c>
      <c r="S2883" s="32" t="s">
        <v>147</v>
      </c>
    </row>
    <row r="2884" spans="1:19" s="1" customFormat="1" x14ac:dyDescent="0.2">
      <c r="A2884" s="27">
        <f t="shared" si="45"/>
        <v>101</v>
      </c>
      <c r="B2884" s="100" t="s">
        <v>2063</v>
      </c>
      <c r="C2884" s="11">
        <v>2012</v>
      </c>
      <c r="D2884" s="12" t="s">
        <v>137</v>
      </c>
      <c r="E2884" s="11">
        <v>24</v>
      </c>
      <c r="F2884" s="25">
        <v>1.9189814814814816E-2</v>
      </c>
      <c r="G2884" s="90">
        <v>0.81085648148148148</v>
      </c>
      <c r="H2884" s="90" t="s">
        <v>619</v>
      </c>
      <c r="I2884" s="12" t="s">
        <v>179</v>
      </c>
      <c r="J2884" s="88">
        <v>2.7</v>
      </c>
      <c r="K2884" s="88" t="s">
        <v>147</v>
      </c>
      <c r="L2884" s="88" t="s">
        <v>147</v>
      </c>
      <c r="M2884" s="88" t="s">
        <v>411</v>
      </c>
      <c r="N2884" s="75">
        <v>35.473999999999997</v>
      </c>
      <c r="O2884" s="75">
        <v>-92.287999999999997</v>
      </c>
      <c r="P2884" s="86">
        <v>3.8</v>
      </c>
      <c r="Q2884" s="11" t="s">
        <v>120</v>
      </c>
      <c r="R2884" s="12" t="s">
        <v>236</v>
      </c>
      <c r="S2884" s="77" t="s">
        <v>147</v>
      </c>
    </row>
    <row r="2885" spans="1:19" s="1" customFormat="1" x14ac:dyDescent="0.2">
      <c r="A2885" s="27">
        <f t="shared" si="45"/>
        <v>102</v>
      </c>
      <c r="B2885" s="100" t="s">
        <v>2064</v>
      </c>
      <c r="C2885" s="11">
        <v>2012</v>
      </c>
      <c r="D2885" s="12" t="s">
        <v>137</v>
      </c>
      <c r="E2885" s="11">
        <v>30</v>
      </c>
      <c r="F2885" s="25">
        <v>0.34699074074074071</v>
      </c>
      <c r="G2885" s="90">
        <v>0.13865740740740742</v>
      </c>
      <c r="H2885" s="90" t="s">
        <v>619</v>
      </c>
      <c r="I2885" s="12" t="s">
        <v>179</v>
      </c>
      <c r="J2885" s="88">
        <v>2.2999999999999998</v>
      </c>
      <c r="K2885" s="88" t="s">
        <v>147</v>
      </c>
      <c r="L2885" s="88" t="s">
        <v>147</v>
      </c>
      <c r="M2885" s="88" t="s">
        <v>321</v>
      </c>
      <c r="N2885" s="75">
        <v>35.423999999999999</v>
      </c>
      <c r="O2885" s="75">
        <v>-92.399000000000001</v>
      </c>
      <c r="P2885" s="86">
        <v>0.1</v>
      </c>
      <c r="Q2885" s="11" t="s">
        <v>120</v>
      </c>
      <c r="R2885" s="12" t="s">
        <v>45</v>
      </c>
      <c r="S2885" s="32" t="s">
        <v>147</v>
      </c>
    </row>
    <row r="2886" spans="1:19" s="1" customFormat="1" x14ac:dyDescent="0.2">
      <c r="A2886" s="27">
        <f t="shared" si="45"/>
        <v>103</v>
      </c>
      <c r="B2886" s="100" t="s">
        <v>2067</v>
      </c>
      <c r="C2886" s="11">
        <v>2012</v>
      </c>
      <c r="D2886" s="12" t="s">
        <v>135</v>
      </c>
      <c r="E2886" s="11">
        <v>9</v>
      </c>
      <c r="F2886" s="25">
        <v>5.8101851851851849E-2</v>
      </c>
      <c r="G2886" s="90">
        <v>0.84976851851851853</v>
      </c>
      <c r="H2886" s="90" t="s">
        <v>619</v>
      </c>
      <c r="I2886" s="12" t="s">
        <v>179</v>
      </c>
      <c r="J2886" s="88">
        <v>2.2999999999999998</v>
      </c>
      <c r="K2886" s="88" t="s">
        <v>147</v>
      </c>
      <c r="L2886" s="88" t="s">
        <v>147</v>
      </c>
      <c r="M2886" s="88" t="s">
        <v>321</v>
      </c>
      <c r="N2886" s="75">
        <v>35.433</v>
      </c>
      <c r="O2886" s="75">
        <v>-92.406999999999996</v>
      </c>
      <c r="P2886" s="86">
        <v>0.1</v>
      </c>
      <c r="Q2886" s="11" t="s">
        <v>120</v>
      </c>
      <c r="R2886" s="12" t="s">
        <v>45</v>
      </c>
      <c r="S2886" s="32" t="s">
        <v>147</v>
      </c>
    </row>
    <row r="2887" spans="1:19" s="1" customFormat="1" x14ac:dyDescent="0.2">
      <c r="A2887" s="27">
        <f t="shared" si="45"/>
        <v>104</v>
      </c>
      <c r="B2887" s="100" t="s">
        <v>2072</v>
      </c>
      <c r="C2887" s="11">
        <v>2012</v>
      </c>
      <c r="D2887" s="12" t="s">
        <v>142</v>
      </c>
      <c r="E2887" s="11">
        <v>7</v>
      </c>
      <c r="F2887" s="25">
        <v>0.50179398148148147</v>
      </c>
      <c r="G2887" s="90">
        <v>0.29346064814814815</v>
      </c>
      <c r="H2887" s="90" t="s">
        <v>619</v>
      </c>
      <c r="I2887" s="12" t="s">
        <v>179</v>
      </c>
      <c r="J2887" s="88">
        <v>1.9</v>
      </c>
      <c r="K2887" s="88" t="s">
        <v>147</v>
      </c>
      <c r="L2887" s="88" t="s">
        <v>147</v>
      </c>
      <c r="M2887" s="88" t="s">
        <v>321</v>
      </c>
      <c r="N2887" s="75">
        <v>35.465000000000003</v>
      </c>
      <c r="O2887" s="75">
        <v>-92.344999999999999</v>
      </c>
      <c r="P2887" s="86">
        <v>0.1</v>
      </c>
      <c r="Q2887" s="11" t="s">
        <v>120</v>
      </c>
      <c r="R2887" s="12" t="s">
        <v>45</v>
      </c>
      <c r="S2887" s="32" t="s">
        <v>147</v>
      </c>
    </row>
    <row r="2888" spans="1:19" s="1" customFormat="1" x14ac:dyDescent="0.2">
      <c r="A2888" s="27">
        <f t="shared" si="45"/>
        <v>105</v>
      </c>
      <c r="B2888" s="100" t="s">
        <v>2073</v>
      </c>
      <c r="C2888" s="11">
        <v>2012</v>
      </c>
      <c r="D2888" s="12" t="s">
        <v>142</v>
      </c>
      <c r="E2888" s="11">
        <v>7</v>
      </c>
      <c r="F2888" s="25">
        <v>0.60629629629629633</v>
      </c>
      <c r="G2888" s="90">
        <v>0.39796296296296302</v>
      </c>
      <c r="H2888" s="90" t="s">
        <v>619</v>
      </c>
      <c r="I2888" s="12" t="s">
        <v>179</v>
      </c>
      <c r="J2888" s="88">
        <v>2</v>
      </c>
      <c r="K2888" s="88" t="s">
        <v>147</v>
      </c>
      <c r="L2888" s="88" t="s">
        <v>147</v>
      </c>
      <c r="M2888" s="88" t="s">
        <v>321</v>
      </c>
      <c r="N2888" s="75">
        <v>35.472000000000001</v>
      </c>
      <c r="O2888" s="75">
        <v>-92.332999999999998</v>
      </c>
      <c r="P2888" s="86">
        <v>0.4</v>
      </c>
      <c r="Q2888" s="11" t="s">
        <v>120</v>
      </c>
      <c r="R2888" s="12" t="s">
        <v>45</v>
      </c>
      <c r="S2888" s="32" t="s">
        <v>147</v>
      </c>
    </row>
    <row r="2889" spans="1:19" s="1" customFormat="1" x14ac:dyDescent="0.2">
      <c r="A2889" s="27">
        <f t="shared" si="45"/>
        <v>106</v>
      </c>
      <c r="B2889" s="100" t="s">
        <v>2075</v>
      </c>
      <c r="C2889" s="11">
        <v>2012</v>
      </c>
      <c r="D2889" s="12" t="s">
        <v>142</v>
      </c>
      <c r="E2889" s="11">
        <v>12</v>
      </c>
      <c r="F2889" s="25">
        <v>7.7152777777777778E-2</v>
      </c>
      <c r="G2889" s="90">
        <v>0.86881944444444448</v>
      </c>
      <c r="H2889" s="90" t="s">
        <v>619</v>
      </c>
      <c r="I2889" s="12" t="s">
        <v>179</v>
      </c>
      <c r="J2889" s="88">
        <v>2.2999999999999998</v>
      </c>
      <c r="K2889" s="88" t="s">
        <v>147</v>
      </c>
      <c r="L2889" s="88" t="s">
        <v>147</v>
      </c>
      <c r="M2889" s="88" t="s">
        <v>321</v>
      </c>
      <c r="N2889" s="75">
        <v>35.49</v>
      </c>
      <c r="O2889" s="75">
        <v>-92.313999999999993</v>
      </c>
      <c r="P2889" s="86">
        <v>2.8</v>
      </c>
      <c r="Q2889" s="11" t="s">
        <v>120</v>
      </c>
      <c r="R2889" s="12" t="s">
        <v>73</v>
      </c>
      <c r="S2889" s="32" t="s">
        <v>147</v>
      </c>
    </row>
    <row r="2890" spans="1:19" s="1" customFormat="1" x14ac:dyDescent="0.2">
      <c r="A2890" s="27">
        <f t="shared" si="45"/>
        <v>107</v>
      </c>
      <c r="B2890" s="100" t="s">
        <v>2085</v>
      </c>
      <c r="C2890" s="11">
        <v>2012</v>
      </c>
      <c r="D2890" s="12" t="s">
        <v>142</v>
      </c>
      <c r="E2890" s="11">
        <v>31</v>
      </c>
      <c r="F2890" s="25">
        <v>0.23135416666666667</v>
      </c>
      <c r="G2890" s="90">
        <v>2.3020833333333334E-2</v>
      </c>
      <c r="H2890" s="90" t="s">
        <v>619</v>
      </c>
      <c r="I2890" s="12" t="s">
        <v>179</v>
      </c>
      <c r="J2890" s="88">
        <v>1.8</v>
      </c>
      <c r="K2890" s="88" t="s">
        <v>147</v>
      </c>
      <c r="L2890" s="88" t="s">
        <v>147</v>
      </c>
      <c r="M2890" s="88" t="s">
        <v>321</v>
      </c>
      <c r="N2890" s="75">
        <v>35.581000000000003</v>
      </c>
      <c r="O2890" s="75">
        <v>-92.269000000000005</v>
      </c>
      <c r="P2890" s="86">
        <v>13.4</v>
      </c>
      <c r="Q2890" s="11" t="s">
        <v>120</v>
      </c>
      <c r="R2890" s="12" t="s">
        <v>73</v>
      </c>
      <c r="S2890" s="32" t="s">
        <v>147</v>
      </c>
    </row>
    <row r="2891" spans="1:19" s="1" customFormat="1" x14ac:dyDescent="0.2">
      <c r="A2891" s="27">
        <f t="shared" si="45"/>
        <v>108</v>
      </c>
      <c r="B2891" s="100" t="s">
        <v>2112</v>
      </c>
      <c r="C2891" s="11">
        <v>2012</v>
      </c>
      <c r="D2891" s="12" t="s">
        <v>131</v>
      </c>
      <c r="E2891" s="11">
        <v>6</v>
      </c>
      <c r="F2891" s="25">
        <v>0.42976851851851849</v>
      </c>
      <c r="G2891" s="90">
        <v>0.17976851851851852</v>
      </c>
      <c r="H2891" s="90" t="s">
        <v>620</v>
      </c>
      <c r="I2891" s="12" t="s">
        <v>179</v>
      </c>
      <c r="J2891" s="88">
        <v>1.6</v>
      </c>
      <c r="K2891" s="88" t="s">
        <v>147</v>
      </c>
      <c r="L2891" s="88" t="s">
        <v>147</v>
      </c>
      <c r="M2891" s="88" t="s">
        <v>321</v>
      </c>
      <c r="N2891" s="75">
        <v>35.448</v>
      </c>
      <c r="O2891" s="75">
        <v>-92.307000000000002</v>
      </c>
      <c r="P2891" s="86">
        <v>2.9</v>
      </c>
      <c r="Q2891" s="11" t="s">
        <v>120</v>
      </c>
      <c r="R2891" s="12" t="s">
        <v>236</v>
      </c>
      <c r="S2891" s="32" t="s">
        <v>147</v>
      </c>
    </row>
    <row r="2892" spans="1:19" s="1" customFormat="1" x14ac:dyDescent="0.2">
      <c r="A2892" s="27">
        <f t="shared" si="45"/>
        <v>109</v>
      </c>
      <c r="B2892" s="100" t="s">
        <v>2113</v>
      </c>
      <c r="C2892" s="11">
        <v>2012</v>
      </c>
      <c r="D2892" s="12" t="s">
        <v>131</v>
      </c>
      <c r="E2892" s="11">
        <v>6</v>
      </c>
      <c r="F2892" s="89">
        <v>0.46947916666666667</v>
      </c>
      <c r="G2892" s="90">
        <v>0.21947916666666667</v>
      </c>
      <c r="H2892" s="90" t="s">
        <v>620</v>
      </c>
      <c r="I2892" s="12" t="s">
        <v>179</v>
      </c>
      <c r="J2892" s="88">
        <v>1.9</v>
      </c>
      <c r="K2892" s="88" t="s">
        <v>147</v>
      </c>
      <c r="L2892" s="88" t="s">
        <v>147</v>
      </c>
      <c r="M2892" s="88" t="s">
        <v>321</v>
      </c>
      <c r="N2892" s="75">
        <v>35.462000000000003</v>
      </c>
      <c r="O2892" s="75">
        <v>-92.29</v>
      </c>
      <c r="P2892" s="86">
        <v>0.1</v>
      </c>
      <c r="Q2892" s="11" t="s">
        <v>120</v>
      </c>
      <c r="R2892" s="12" t="s">
        <v>236</v>
      </c>
      <c r="S2892" s="32" t="s">
        <v>147</v>
      </c>
    </row>
    <row r="2893" spans="1:19" s="1" customFormat="1" x14ac:dyDescent="0.2">
      <c r="A2893" s="27">
        <f t="shared" si="45"/>
        <v>110</v>
      </c>
      <c r="B2893" s="100" t="s">
        <v>2120</v>
      </c>
      <c r="C2893" s="11">
        <v>2012</v>
      </c>
      <c r="D2893" s="12" t="s">
        <v>131</v>
      </c>
      <c r="E2893" s="11">
        <v>21</v>
      </c>
      <c r="F2893" s="25">
        <v>0.20471064814814813</v>
      </c>
      <c r="G2893" s="90">
        <v>0.9547106481481481</v>
      </c>
      <c r="H2893" s="90" t="s">
        <v>620</v>
      </c>
      <c r="I2893" s="12" t="s">
        <v>179</v>
      </c>
      <c r="J2893" s="14">
        <v>2</v>
      </c>
      <c r="K2893" s="88" t="s">
        <v>147</v>
      </c>
      <c r="L2893" s="88" t="s">
        <v>147</v>
      </c>
      <c r="M2893" s="88" t="s">
        <v>321</v>
      </c>
      <c r="N2893" s="75">
        <v>35.462000000000003</v>
      </c>
      <c r="O2893" s="75">
        <v>-92.286000000000001</v>
      </c>
      <c r="P2893" s="86">
        <v>4</v>
      </c>
      <c r="Q2893" s="11" t="s">
        <v>120</v>
      </c>
      <c r="R2893" s="12" t="s">
        <v>236</v>
      </c>
      <c r="S2893" s="77" t="s">
        <v>147</v>
      </c>
    </row>
    <row r="2894" spans="1:19" s="1" customFormat="1" ht="33.75" x14ac:dyDescent="0.2">
      <c r="A2894" s="27">
        <f t="shared" si="45"/>
        <v>111</v>
      </c>
      <c r="B2894" s="100" t="s">
        <v>2122</v>
      </c>
      <c r="C2894" s="11">
        <v>2012</v>
      </c>
      <c r="D2894" s="12" t="s">
        <v>131</v>
      </c>
      <c r="E2894" s="11">
        <v>27</v>
      </c>
      <c r="F2894" s="25">
        <v>0.35609953703703701</v>
      </c>
      <c r="G2894" s="90">
        <v>0.10609953703703705</v>
      </c>
      <c r="H2894" s="90" t="s">
        <v>620</v>
      </c>
      <c r="I2894" s="12" t="s">
        <v>179</v>
      </c>
      <c r="J2894" s="14">
        <v>1.8</v>
      </c>
      <c r="K2894" s="88" t="s">
        <v>147</v>
      </c>
      <c r="L2894" s="88" t="s">
        <v>147</v>
      </c>
      <c r="M2894" s="88" t="s">
        <v>321</v>
      </c>
      <c r="N2894" s="75">
        <v>35.482999999999997</v>
      </c>
      <c r="O2894" s="75">
        <v>-92.412000000000006</v>
      </c>
      <c r="P2894" s="86">
        <v>1.3</v>
      </c>
      <c r="Q2894" s="11" t="s">
        <v>120</v>
      </c>
      <c r="R2894" s="12" t="s">
        <v>45</v>
      </c>
      <c r="S2894" s="77" t="s">
        <v>2159</v>
      </c>
    </row>
    <row r="2895" spans="1:19" s="1" customFormat="1" x14ac:dyDescent="0.2">
      <c r="A2895" s="27">
        <f t="shared" si="45"/>
        <v>112</v>
      </c>
      <c r="B2895" s="100" t="s">
        <v>2123</v>
      </c>
      <c r="C2895" s="11">
        <v>2012</v>
      </c>
      <c r="D2895" s="12" t="s">
        <v>131</v>
      </c>
      <c r="E2895" s="11">
        <v>27</v>
      </c>
      <c r="F2895" s="25">
        <v>0.90504629629629629</v>
      </c>
      <c r="G2895" s="90">
        <v>0.65504629629629629</v>
      </c>
      <c r="H2895" s="90" t="s">
        <v>620</v>
      </c>
      <c r="I2895" s="12" t="s">
        <v>179</v>
      </c>
      <c r="J2895" s="14">
        <v>2.2000000000000002</v>
      </c>
      <c r="K2895" s="88" t="s">
        <v>147</v>
      </c>
      <c r="L2895" s="88" t="s">
        <v>147</v>
      </c>
      <c r="M2895" s="88" t="s">
        <v>321</v>
      </c>
      <c r="N2895" s="75">
        <v>35.448999999999998</v>
      </c>
      <c r="O2895" s="75">
        <v>-92.313000000000002</v>
      </c>
      <c r="P2895" s="86">
        <v>1.5</v>
      </c>
      <c r="Q2895" s="11" t="s">
        <v>120</v>
      </c>
      <c r="R2895" s="12" t="s">
        <v>236</v>
      </c>
      <c r="S2895" s="77" t="s">
        <v>147</v>
      </c>
    </row>
    <row r="2896" spans="1:19" s="1" customFormat="1" ht="33.75" x14ac:dyDescent="0.2">
      <c r="A2896" s="27">
        <f t="shared" si="45"/>
        <v>113</v>
      </c>
      <c r="B2896" s="100" t="s">
        <v>2124</v>
      </c>
      <c r="C2896" s="11">
        <v>2012</v>
      </c>
      <c r="D2896" s="12" t="s">
        <v>131</v>
      </c>
      <c r="E2896" s="11">
        <v>30</v>
      </c>
      <c r="F2896" s="25">
        <v>0.28074074074074074</v>
      </c>
      <c r="G2896" s="90">
        <v>3.0740740740740739E-2</v>
      </c>
      <c r="H2896" s="90" t="s">
        <v>620</v>
      </c>
      <c r="I2896" s="12" t="s">
        <v>179</v>
      </c>
      <c r="J2896" s="14">
        <v>2.1</v>
      </c>
      <c r="K2896" s="88" t="s">
        <v>147</v>
      </c>
      <c r="L2896" s="88" t="s">
        <v>147</v>
      </c>
      <c r="M2896" s="88" t="s">
        <v>321</v>
      </c>
      <c r="N2896" s="75">
        <v>35.494</v>
      </c>
      <c r="O2896" s="75">
        <v>-92.397000000000006</v>
      </c>
      <c r="P2896" s="18">
        <v>0.1</v>
      </c>
      <c r="Q2896" s="11" t="s">
        <v>120</v>
      </c>
      <c r="R2896" s="12" t="s">
        <v>240</v>
      </c>
      <c r="S2896" s="77" t="s">
        <v>2159</v>
      </c>
    </row>
    <row r="2897" spans="1:19" s="1" customFormat="1" ht="33.75" x14ac:dyDescent="0.2">
      <c r="A2897" s="27">
        <f t="shared" si="45"/>
        <v>114</v>
      </c>
      <c r="B2897" s="100" t="s">
        <v>2125</v>
      </c>
      <c r="C2897" s="11">
        <v>2012</v>
      </c>
      <c r="D2897" s="12" t="s">
        <v>131</v>
      </c>
      <c r="E2897" s="11">
        <v>31</v>
      </c>
      <c r="F2897" s="25">
        <v>0.62076388888888889</v>
      </c>
      <c r="G2897" s="90">
        <v>0.37076388888888889</v>
      </c>
      <c r="H2897" s="90" t="s">
        <v>620</v>
      </c>
      <c r="I2897" s="12" t="s">
        <v>179</v>
      </c>
      <c r="J2897" s="14">
        <v>2.1</v>
      </c>
      <c r="K2897" s="88" t="s">
        <v>147</v>
      </c>
      <c r="L2897" s="88" t="s">
        <v>147</v>
      </c>
      <c r="M2897" s="88" t="s">
        <v>321</v>
      </c>
      <c r="N2897" s="75">
        <v>35.503999999999998</v>
      </c>
      <c r="O2897" s="75">
        <v>-92.447999999999993</v>
      </c>
      <c r="P2897" s="18">
        <v>3.9</v>
      </c>
      <c r="Q2897" s="11" t="s">
        <v>120</v>
      </c>
      <c r="R2897" s="12" t="s">
        <v>240</v>
      </c>
      <c r="S2897" s="77" t="s">
        <v>2159</v>
      </c>
    </row>
    <row r="2898" spans="1:19" s="1" customFormat="1" ht="33.75" x14ac:dyDescent="0.2">
      <c r="A2898" s="27">
        <f t="shared" si="45"/>
        <v>115</v>
      </c>
      <c r="B2898" s="100" t="s">
        <v>2139</v>
      </c>
      <c r="C2898" s="11">
        <v>2013</v>
      </c>
      <c r="D2898" s="12" t="s">
        <v>133</v>
      </c>
      <c r="E2898" s="11">
        <v>23</v>
      </c>
      <c r="F2898" s="25">
        <v>0.77298611111111104</v>
      </c>
      <c r="G2898" s="90">
        <v>0.52298611111111104</v>
      </c>
      <c r="H2898" s="90" t="s">
        <v>620</v>
      </c>
      <c r="I2898" s="12" t="s">
        <v>179</v>
      </c>
      <c r="J2898" s="88">
        <v>2.1</v>
      </c>
      <c r="K2898" s="88" t="s">
        <v>147</v>
      </c>
      <c r="L2898" s="88" t="s">
        <v>147</v>
      </c>
      <c r="M2898" s="88" t="s">
        <v>321</v>
      </c>
      <c r="N2898" s="75">
        <v>35.506</v>
      </c>
      <c r="O2898" s="75">
        <v>-92.424000000000007</v>
      </c>
      <c r="P2898" s="18">
        <v>3.7</v>
      </c>
      <c r="Q2898" s="12" t="s">
        <v>120</v>
      </c>
      <c r="R2898" s="12" t="s">
        <v>45</v>
      </c>
      <c r="S2898" s="77" t="s">
        <v>2159</v>
      </c>
    </row>
    <row r="2899" spans="1:19" s="1" customFormat="1" ht="33.75" x14ac:dyDescent="0.2">
      <c r="A2899" s="27">
        <f t="shared" si="45"/>
        <v>116</v>
      </c>
      <c r="B2899" s="100" t="s">
        <v>2147</v>
      </c>
      <c r="C2899" s="11">
        <v>2013</v>
      </c>
      <c r="D2899" s="11" t="s">
        <v>140</v>
      </c>
      <c r="E2899" s="11">
        <v>5</v>
      </c>
      <c r="F2899" s="25">
        <v>0.21929398148148149</v>
      </c>
      <c r="G2899" s="22">
        <v>0.96929398148148149</v>
      </c>
      <c r="H2899" s="90" t="s">
        <v>620</v>
      </c>
      <c r="I2899" s="12" t="s">
        <v>179</v>
      </c>
      <c r="J2899" s="88">
        <v>1.8</v>
      </c>
      <c r="K2899" s="88" t="s">
        <v>147</v>
      </c>
      <c r="L2899" s="88" t="s">
        <v>147</v>
      </c>
      <c r="M2899" s="88" t="s">
        <v>321</v>
      </c>
      <c r="N2899" s="75">
        <v>35.500999999999998</v>
      </c>
      <c r="O2899" s="75">
        <v>-92.426000000000002</v>
      </c>
      <c r="P2899" s="86">
        <v>4.5</v>
      </c>
      <c r="Q2899" s="12" t="s">
        <v>120</v>
      </c>
      <c r="R2899" s="12" t="s">
        <v>45</v>
      </c>
      <c r="S2899" s="77" t="s">
        <v>2159</v>
      </c>
    </row>
    <row r="2900" spans="1:19" s="1" customFormat="1" ht="33.75" x14ac:dyDescent="0.2">
      <c r="A2900" s="27">
        <f t="shared" si="45"/>
        <v>117</v>
      </c>
      <c r="B2900" s="99" t="s">
        <v>2151</v>
      </c>
      <c r="C2900" s="11">
        <v>2013</v>
      </c>
      <c r="D2900" s="11" t="s">
        <v>140</v>
      </c>
      <c r="E2900" s="11">
        <v>15</v>
      </c>
      <c r="F2900" s="25">
        <v>0.98252314814814812</v>
      </c>
      <c r="G2900" s="22">
        <v>0.77418981481481486</v>
      </c>
      <c r="H2900" s="22" t="s">
        <v>619</v>
      </c>
      <c r="I2900" s="11" t="s">
        <v>179</v>
      </c>
      <c r="J2900" s="14">
        <v>2</v>
      </c>
      <c r="K2900" s="88" t="s">
        <v>147</v>
      </c>
      <c r="L2900" s="88" t="s">
        <v>147</v>
      </c>
      <c r="M2900" s="88" t="s">
        <v>321</v>
      </c>
      <c r="N2900" s="20">
        <v>35.515999999999998</v>
      </c>
      <c r="O2900" s="20">
        <v>-92.43</v>
      </c>
      <c r="P2900" s="18">
        <v>0.1</v>
      </c>
      <c r="Q2900" s="11" t="s">
        <v>120</v>
      </c>
      <c r="R2900" s="11" t="s">
        <v>240</v>
      </c>
      <c r="S2900" s="77" t="s">
        <v>2159</v>
      </c>
    </row>
    <row r="2901" spans="1:19" s="1" customFormat="1" ht="33.75" x14ac:dyDescent="0.2">
      <c r="A2901" s="27">
        <f t="shared" si="45"/>
        <v>118</v>
      </c>
      <c r="B2901" s="100" t="s">
        <v>2152</v>
      </c>
      <c r="C2901" s="11">
        <v>2013</v>
      </c>
      <c r="D2901" s="11" t="s">
        <v>140</v>
      </c>
      <c r="E2901" s="11">
        <v>23</v>
      </c>
      <c r="F2901" s="25">
        <v>0.73175925925925922</v>
      </c>
      <c r="G2901" s="90">
        <v>0.52342592592592596</v>
      </c>
      <c r="H2901" s="22" t="s">
        <v>619</v>
      </c>
      <c r="I2901" s="11" t="s">
        <v>179</v>
      </c>
      <c r="J2901" s="14">
        <v>1.6</v>
      </c>
      <c r="K2901" s="88" t="s">
        <v>147</v>
      </c>
      <c r="L2901" s="88" t="s">
        <v>147</v>
      </c>
      <c r="M2901" s="88" t="s">
        <v>321</v>
      </c>
      <c r="N2901" s="75">
        <v>35.503999999999998</v>
      </c>
      <c r="O2901" s="75">
        <v>-92.433000000000007</v>
      </c>
      <c r="P2901" s="18">
        <v>3.9</v>
      </c>
      <c r="Q2901" s="11" t="s">
        <v>120</v>
      </c>
      <c r="R2901" s="11" t="s">
        <v>240</v>
      </c>
      <c r="S2901" s="77" t="s">
        <v>2159</v>
      </c>
    </row>
    <row r="2902" spans="1:19" s="1" customFormat="1" ht="33.75" x14ac:dyDescent="0.2">
      <c r="A2902" s="27">
        <f t="shared" si="45"/>
        <v>119</v>
      </c>
      <c r="B2902" s="100" t="s">
        <v>2153</v>
      </c>
      <c r="C2902" s="11">
        <v>2013</v>
      </c>
      <c r="D2902" s="11" t="s">
        <v>140</v>
      </c>
      <c r="E2902" s="11">
        <v>28</v>
      </c>
      <c r="F2902" s="25">
        <v>0.46103009259259259</v>
      </c>
      <c r="G2902" s="90">
        <v>0.25269675925925927</v>
      </c>
      <c r="H2902" s="22" t="s">
        <v>619</v>
      </c>
      <c r="I2902" s="11" t="s">
        <v>179</v>
      </c>
      <c r="J2902" s="14">
        <v>2</v>
      </c>
      <c r="K2902" s="88" t="s">
        <v>147</v>
      </c>
      <c r="L2902" s="88" t="s">
        <v>147</v>
      </c>
      <c r="M2902" s="88" t="s">
        <v>358</v>
      </c>
      <c r="N2902" s="75">
        <v>35.514000000000003</v>
      </c>
      <c r="O2902" s="75">
        <v>-92.450999999999993</v>
      </c>
      <c r="P2902" s="18">
        <v>1.4</v>
      </c>
      <c r="Q2902" s="11" t="s">
        <v>120</v>
      </c>
      <c r="R2902" s="11" t="s">
        <v>240</v>
      </c>
      <c r="S2902" s="77" t="s">
        <v>2159</v>
      </c>
    </row>
    <row r="2903" spans="1:19" s="1" customFormat="1" ht="33.75" x14ac:dyDescent="0.2">
      <c r="A2903" s="27">
        <f t="shared" si="45"/>
        <v>120</v>
      </c>
      <c r="B2903" s="100" t="s">
        <v>2155</v>
      </c>
      <c r="C2903" s="11">
        <v>2013</v>
      </c>
      <c r="D2903" s="12" t="s">
        <v>140</v>
      </c>
      <c r="E2903" s="11">
        <v>30</v>
      </c>
      <c r="F2903" s="25">
        <v>0.81401620370370376</v>
      </c>
      <c r="G2903" s="90">
        <v>0.60568287037037039</v>
      </c>
      <c r="H2903" s="22" t="s">
        <v>619</v>
      </c>
      <c r="I2903" s="11" t="s">
        <v>179</v>
      </c>
      <c r="J2903" s="14">
        <v>2.1</v>
      </c>
      <c r="K2903" s="88" t="s">
        <v>147</v>
      </c>
      <c r="L2903" s="88" t="s">
        <v>147</v>
      </c>
      <c r="M2903" s="88" t="s">
        <v>321</v>
      </c>
      <c r="N2903" s="75">
        <v>35.520000000000003</v>
      </c>
      <c r="O2903" s="75">
        <v>-92.433000000000007</v>
      </c>
      <c r="P2903" s="18">
        <v>0.1</v>
      </c>
      <c r="Q2903" s="11" t="s">
        <v>120</v>
      </c>
      <c r="R2903" s="11" t="s">
        <v>240</v>
      </c>
      <c r="S2903" s="77" t="s">
        <v>2159</v>
      </c>
    </row>
    <row r="2904" spans="1:19" s="1" customFormat="1" ht="33.75" x14ac:dyDescent="0.2">
      <c r="A2904" s="27">
        <f t="shared" si="45"/>
        <v>121</v>
      </c>
      <c r="B2904" s="100" t="s">
        <v>2154</v>
      </c>
      <c r="C2904" s="11">
        <v>2013</v>
      </c>
      <c r="D2904" s="12" t="s">
        <v>139</v>
      </c>
      <c r="E2904" s="11">
        <v>2</v>
      </c>
      <c r="F2904" s="25">
        <v>0.41091435185185188</v>
      </c>
      <c r="G2904" s="90">
        <v>0.20258101851851851</v>
      </c>
      <c r="H2904" s="22" t="s">
        <v>619</v>
      </c>
      <c r="I2904" s="11" t="s">
        <v>179</v>
      </c>
      <c r="J2904" s="14">
        <v>2.1</v>
      </c>
      <c r="K2904" s="88" t="s">
        <v>147</v>
      </c>
      <c r="L2904" s="88" t="s">
        <v>147</v>
      </c>
      <c r="M2904" s="88" t="s">
        <v>321</v>
      </c>
      <c r="N2904" s="75">
        <v>35.496000000000002</v>
      </c>
      <c r="O2904" s="75">
        <v>-92.387</v>
      </c>
      <c r="P2904" s="18">
        <v>0.1</v>
      </c>
      <c r="Q2904" s="11" t="s">
        <v>120</v>
      </c>
      <c r="R2904" s="11" t="s">
        <v>240</v>
      </c>
      <c r="S2904" s="77" t="s">
        <v>2159</v>
      </c>
    </row>
    <row r="2905" spans="1:19" s="1" customFormat="1" ht="33.75" x14ac:dyDescent="0.2">
      <c r="A2905" s="27">
        <f t="shared" si="45"/>
        <v>122</v>
      </c>
      <c r="B2905" s="100" t="s">
        <v>2156</v>
      </c>
      <c r="C2905" s="11">
        <v>2013</v>
      </c>
      <c r="D2905" s="12" t="s">
        <v>139</v>
      </c>
      <c r="E2905" s="11">
        <v>3</v>
      </c>
      <c r="F2905" s="25">
        <v>0.45731481481481479</v>
      </c>
      <c r="G2905" s="90">
        <v>0.24898148148148147</v>
      </c>
      <c r="H2905" s="22" t="s">
        <v>619</v>
      </c>
      <c r="I2905" s="11" t="s">
        <v>179</v>
      </c>
      <c r="J2905" s="14">
        <v>2.1</v>
      </c>
      <c r="K2905" s="88" t="s">
        <v>147</v>
      </c>
      <c r="L2905" s="88" t="s">
        <v>147</v>
      </c>
      <c r="M2905" s="88" t="s">
        <v>321</v>
      </c>
      <c r="N2905" s="75">
        <v>35.545999999999999</v>
      </c>
      <c r="O2905" s="75">
        <v>-92.542000000000002</v>
      </c>
      <c r="P2905" s="18">
        <v>0.1</v>
      </c>
      <c r="Q2905" s="11" t="s">
        <v>120</v>
      </c>
      <c r="R2905" s="11" t="s">
        <v>240</v>
      </c>
      <c r="S2905" s="77" t="s">
        <v>2159</v>
      </c>
    </row>
    <row r="2906" spans="1:19" s="1" customFormat="1" ht="33.75" x14ac:dyDescent="0.2">
      <c r="A2906" s="27">
        <f t="shared" si="45"/>
        <v>123</v>
      </c>
      <c r="B2906" s="100" t="s">
        <v>2157</v>
      </c>
      <c r="C2906" s="11">
        <v>2013</v>
      </c>
      <c r="D2906" s="12" t="s">
        <v>139</v>
      </c>
      <c r="E2906" s="11">
        <v>3</v>
      </c>
      <c r="F2906" s="25">
        <v>0.46949074074074071</v>
      </c>
      <c r="G2906" s="90">
        <v>0.26115740740740739</v>
      </c>
      <c r="H2906" s="22" t="s">
        <v>619</v>
      </c>
      <c r="I2906" s="11" t="s">
        <v>179</v>
      </c>
      <c r="J2906" s="14">
        <v>2.8</v>
      </c>
      <c r="K2906" s="88" t="s">
        <v>147</v>
      </c>
      <c r="L2906" s="88" t="s">
        <v>147</v>
      </c>
      <c r="M2906" s="88" t="s">
        <v>360</v>
      </c>
      <c r="N2906" s="75">
        <v>35.549999999999997</v>
      </c>
      <c r="O2906" s="75">
        <v>-92.563999999999993</v>
      </c>
      <c r="P2906" s="18">
        <v>0.3</v>
      </c>
      <c r="Q2906" s="11" t="s">
        <v>120</v>
      </c>
      <c r="R2906" s="11" t="s">
        <v>240</v>
      </c>
      <c r="S2906" s="77" t="s">
        <v>2159</v>
      </c>
    </row>
    <row r="2907" spans="1:19" s="1" customFormat="1" ht="33.75" x14ac:dyDescent="0.2">
      <c r="A2907" s="27">
        <f t="shared" si="45"/>
        <v>124</v>
      </c>
      <c r="B2907" s="100" t="s">
        <v>2158</v>
      </c>
      <c r="C2907" s="11">
        <v>2013</v>
      </c>
      <c r="D2907" s="12" t="s">
        <v>139</v>
      </c>
      <c r="E2907" s="11">
        <v>3</v>
      </c>
      <c r="F2907" s="25">
        <v>0.56390046296296303</v>
      </c>
      <c r="G2907" s="90">
        <v>0.35556712962962966</v>
      </c>
      <c r="H2907" s="22" t="s">
        <v>619</v>
      </c>
      <c r="I2907" s="11" t="s">
        <v>179</v>
      </c>
      <c r="J2907" s="14">
        <v>1.8</v>
      </c>
      <c r="K2907" s="88" t="s">
        <v>147</v>
      </c>
      <c r="L2907" s="88" t="s">
        <v>147</v>
      </c>
      <c r="M2907" s="88" t="s">
        <v>321</v>
      </c>
      <c r="N2907" s="75">
        <v>35.540999999999997</v>
      </c>
      <c r="O2907" s="75">
        <v>-92.561999999999998</v>
      </c>
      <c r="P2907" s="18">
        <v>0.1</v>
      </c>
      <c r="Q2907" s="11" t="s">
        <v>120</v>
      </c>
      <c r="R2907" s="11" t="s">
        <v>240</v>
      </c>
      <c r="S2907" s="77" t="s">
        <v>2159</v>
      </c>
    </row>
    <row r="2908" spans="1:19" s="1" customFormat="1" ht="33.75" x14ac:dyDescent="0.2">
      <c r="A2908" s="27">
        <f t="shared" si="45"/>
        <v>125</v>
      </c>
      <c r="B2908" s="100" t="s">
        <v>2160</v>
      </c>
      <c r="C2908" s="11">
        <v>2013</v>
      </c>
      <c r="D2908" s="12" t="s">
        <v>139</v>
      </c>
      <c r="E2908" s="11">
        <v>4</v>
      </c>
      <c r="F2908" s="25">
        <v>0.36943287037037037</v>
      </c>
      <c r="G2908" s="22">
        <v>0.16109953703703703</v>
      </c>
      <c r="H2908" s="90" t="s">
        <v>619</v>
      </c>
      <c r="I2908" s="12" t="s">
        <v>179</v>
      </c>
      <c r="J2908" s="14">
        <v>2.2000000000000002</v>
      </c>
      <c r="K2908" s="88" t="s">
        <v>147</v>
      </c>
      <c r="L2908" s="88" t="s">
        <v>147</v>
      </c>
      <c r="M2908" s="88" t="s">
        <v>321</v>
      </c>
      <c r="N2908" s="20">
        <v>35.548999999999999</v>
      </c>
      <c r="O2908" s="20">
        <v>-92.546999999999997</v>
      </c>
      <c r="P2908" s="18">
        <v>0.1</v>
      </c>
      <c r="Q2908" s="12" t="s">
        <v>120</v>
      </c>
      <c r="R2908" s="12" t="s">
        <v>240</v>
      </c>
      <c r="S2908" s="77" t="s">
        <v>2159</v>
      </c>
    </row>
    <row r="2909" spans="1:19" s="1" customFormat="1" ht="33.75" x14ac:dyDescent="0.2">
      <c r="A2909" s="27">
        <f t="shared" si="45"/>
        <v>126</v>
      </c>
      <c r="B2909" s="100" t="s">
        <v>2161</v>
      </c>
      <c r="C2909" s="11">
        <v>2013</v>
      </c>
      <c r="D2909" s="12" t="s">
        <v>139</v>
      </c>
      <c r="E2909" s="11">
        <v>12</v>
      </c>
      <c r="F2909" s="25">
        <v>0.73995370370370372</v>
      </c>
      <c r="G2909" s="22">
        <v>0.53162037037037035</v>
      </c>
      <c r="H2909" s="90" t="s">
        <v>619</v>
      </c>
      <c r="I2909" s="12" t="s">
        <v>179</v>
      </c>
      <c r="J2909" s="14">
        <v>1.8</v>
      </c>
      <c r="K2909" s="88" t="s">
        <v>147</v>
      </c>
      <c r="L2909" s="88" t="s">
        <v>147</v>
      </c>
      <c r="M2909" s="88" t="s">
        <v>321</v>
      </c>
      <c r="N2909" s="169">
        <v>35.512</v>
      </c>
      <c r="O2909" s="169">
        <v>-92.421000000000006</v>
      </c>
      <c r="P2909" s="18">
        <v>4.2</v>
      </c>
      <c r="Q2909" s="12" t="s">
        <v>120</v>
      </c>
      <c r="R2909" s="12" t="s">
        <v>240</v>
      </c>
      <c r="S2909" s="77" t="s">
        <v>2159</v>
      </c>
    </row>
    <row r="2910" spans="1:19" s="1" customFormat="1" ht="33.75" x14ac:dyDescent="0.2">
      <c r="A2910" s="27">
        <f t="shared" si="45"/>
        <v>127</v>
      </c>
      <c r="B2910" s="100" t="s">
        <v>2172</v>
      </c>
      <c r="C2910" s="11">
        <v>2013</v>
      </c>
      <c r="D2910" s="12" t="s">
        <v>141</v>
      </c>
      <c r="E2910" s="11">
        <v>3</v>
      </c>
      <c r="F2910" s="25">
        <v>0.44230324074074073</v>
      </c>
      <c r="G2910" s="168">
        <v>0.23396990740740742</v>
      </c>
      <c r="H2910" s="90" t="s">
        <v>619</v>
      </c>
      <c r="I2910" s="12" t="s">
        <v>179</v>
      </c>
      <c r="J2910" s="14">
        <v>1.6</v>
      </c>
      <c r="K2910" s="88" t="s">
        <v>147</v>
      </c>
      <c r="L2910" s="88" t="s">
        <v>147</v>
      </c>
      <c r="M2910" s="88" t="s">
        <v>321</v>
      </c>
      <c r="N2910" s="169">
        <v>35.494</v>
      </c>
      <c r="O2910" s="169">
        <v>-92.402000000000001</v>
      </c>
      <c r="P2910" s="170">
        <v>0.1</v>
      </c>
      <c r="Q2910" s="12" t="s">
        <v>120</v>
      </c>
      <c r="R2910" s="12" t="s">
        <v>240</v>
      </c>
      <c r="S2910" s="77" t="s">
        <v>2159</v>
      </c>
    </row>
    <row r="2911" spans="1:19" s="1" customFormat="1" ht="33.75" x14ac:dyDescent="0.2">
      <c r="A2911" s="27">
        <f t="shared" si="45"/>
        <v>128</v>
      </c>
      <c r="B2911" s="100" t="s">
        <v>2171</v>
      </c>
      <c r="C2911" s="11">
        <v>2013</v>
      </c>
      <c r="D2911" s="12" t="s">
        <v>141</v>
      </c>
      <c r="E2911" s="11">
        <v>3</v>
      </c>
      <c r="F2911" s="25">
        <v>0.46299768518518519</v>
      </c>
      <c r="G2911" s="168">
        <v>0.25466435185185182</v>
      </c>
      <c r="H2911" s="90" t="s">
        <v>619</v>
      </c>
      <c r="I2911" s="12" t="s">
        <v>179</v>
      </c>
      <c r="J2911" s="14">
        <v>1.9</v>
      </c>
      <c r="K2911" s="88" t="s">
        <v>147</v>
      </c>
      <c r="L2911" s="88" t="s">
        <v>147</v>
      </c>
      <c r="M2911" s="88" t="s">
        <v>321</v>
      </c>
      <c r="N2911" s="169">
        <v>35.485999999999997</v>
      </c>
      <c r="O2911" s="169">
        <v>-92.402000000000001</v>
      </c>
      <c r="P2911" s="170">
        <v>0.1</v>
      </c>
      <c r="Q2911" s="12" t="s">
        <v>120</v>
      </c>
      <c r="R2911" s="12" t="s">
        <v>240</v>
      </c>
      <c r="S2911" s="77" t="s">
        <v>2159</v>
      </c>
    </row>
    <row r="2912" spans="1:19" s="1" customFormat="1" ht="33.75" x14ac:dyDescent="0.2">
      <c r="A2912" s="27">
        <f t="shared" si="45"/>
        <v>129</v>
      </c>
      <c r="B2912" s="100" t="s">
        <v>2169</v>
      </c>
      <c r="C2912" s="11">
        <v>2013</v>
      </c>
      <c r="D2912" s="12" t="s">
        <v>141</v>
      </c>
      <c r="E2912" s="11">
        <v>4</v>
      </c>
      <c r="F2912" s="25">
        <v>0.73667824074074073</v>
      </c>
      <c r="G2912" s="168">
        <v>0.52834490740740747</v>
      </c>
      <c r="H2912" s="90" t="s">
        <v>619</v>
      </c>
      <c r="I2912" s="12" t="s">
        <v>179</v>
      </c>
      <c r="J2912" s="14">
        <v>1.7</v>
      </c>
      <c r="K2912" s="88" t="s">
        <v>147</v>
      </c>
      <c r="L2912" s="88" t="s">
        <v>147</v>
      </c>
      <c r="M2912" s="88" t="s">
        <v>321</v>
      </c>
      <c r="N2912" s="169">
        <v>35.473999999999997</v>
      </c>
      <c r="O2912" s="169">
        <v>-92.409000000000006</v>
      </c>
      <c r="P2912" s="170">
        <v>7.1</v>
      </c>
      <c r="Q2912" s="12" t="s">
        <v>120</v>
      </c>
      <c r="R2912" s="12" t="s">
        <v>45</v>
      </c>
      <c r="S2912" s="77" t="s">
        <v>2159</v>
      </c>
    </row>
    <row r="2913" spans="1:19" s="1" customFormat="1" ht="33.75" x14ac:dyDescent="0.2">
      <c r="A2913" s="27">
        <f t="shared" ref="A2913:A2976" si="46">SUM(A2912+1)</f>
        <v>130</v>
      </c>
      <c r="B2913" s="100" t="s">
        <v>2170</v>
      </c>
      <c r="C2913" s="11">
        <v>2013</v>
      </c>
      <c r="D2913" s="12" t="s">
        <v>141</v>
      </c>
      <c r="E2913" s="11">
        <v>5</v>
      </c>
      <c r="F2913" s="25">
        <v>0.40972222222222227</v>
      </c>
      <c r="G2913" s="168">
        <v>0.20138888888888887</v>
      </c>
      <c r="H2913" s="90" t="s">
        <v>619</v>
      </c>
      <c r="I2913" s="12" t="s">
        <v>179</v>
      </c>
      <c r="J2913" s="14">
        <v>1.9</v>
      </c>
      <c r="K2913" s="88" t="s">
        <v>147</v>
      </c>
      <c r="L2913" s="88" t="s">
        <v>147</v>
      </c>
      <c r="M2913" s="88" t="s">
        <v>321</v>
      </c>
      <c r="N2913" s="169">
        <v>35.518000000000001</v>
      </c>
      <c r="O2913" s="169">
        <v>-92.433999999999997</v>
      </c>
      <c r="P2913" s="170">
        <v>0.1</v>
      </c>
      <c r="Q2913" s="12" t="s">
        <v>120</v>
      </c>
      <c r="R2913" s="12" t="s">
        <v>240</v>
      </c>
      <c r="S2913" s="77" t="s">
        <v>2159</v>
      </c>
    </row>
    <row r="2914" spans="1:19" s="1" customFormat="1" ht="33.75" x14ac:dyDescent="0.2">
      <c r="A2914" s="27">
        <f t="shared" si="46"/>
        <v>131</v>
      </c>
      <c r="B2914" s="100" t="s">
        <v>2177</v>
      </c>
      <c r="C2914" s="11">
        <v>2013</v>
      </c>
      <c r="D2914" s="12" t="s">
        <v>141</v>
      </c>
      <c r="E2914" s="11">
        <v>6</v>
      </c>
      <c r="F2914" s="25">
        <v>0.94343749999999993</v>
      </c>
      <c r="G2914" s="168">
        <v>0.73510416666666656</v>
      </c>
      <c r="H2914" s="90" t="s">
        <v>619</v>
      </c>
      <c r="I2914" s="12" t="s">
        <v>179</v>
      </c>
      <c r="J2914" s="14">
        <v>1.9</v>
      </c>
      <c r="K2914" s="88" t="s">
        <v>147</v>
      </c>
      <c r="L2914" s="88" t="s">
        <v>147</v>
      </c>
      <c r="M2914" s="88" t="s">
        <v>321</v>
      </c>
      <c r="N2914" s="169">
        <v>35.488999999999997</v>
      </c>
      <c r="O2914" s="169">
        <v>-92.400999999999996</v>
      </c>
      <c r="P2914" s="170">
        <v>0.6</v>
      </c>
      <c r="Q2914" s="12" t="s">
        <v>120</v>
      </c>
      <c r="R2914" s="12" t="s">
        <v>240</v>
      </c>
      <c r="S2914" s="77" t="s">
        <v>2159</v>
      </c>
    </row>
    <row r="2915" spans="1:19" s="1" customFormat="1" ht="33.75" x14ac:dyDescent="0.2">
      <c r="A2915" s="27">
        <f t="shared" si="46"/>
        <v>132</v>
      </c>
      <c r="B2915" s="100" t="s">
        <v>2176</v>
      </c>
      <c r="C2915" s="11">
        <v>2013</v>
      </c>
      <c r="D2915" s="12" t="s">
        <v>141</v>
      </c>
      <c r="E2915" s="11">
        <v>6</v>
      </c>
      <c r="F2915" s="25">
        <v>0.95246527777777779</v>
      </c>
      <c r="G2915" s="90">
        <v>0.74435185185185182</v>
      </c>
      <c r="H2915" s="90" t="s">
        <v>619</v>
      </c>
      <c r="I2915" s="12" t="s">
        <v>179</v>
      </c>
      <c r="J2915" s="14">
        <v>1.9</v>
      </c>
      <c r="K2915" s="88" t="s">
        <v>147</v>
      </c>
      <c r="L2915" s="88" t="s">
        <v>147</v>
      </c>
      <c r="M2915" s="88" t="s">
        <v>321</v>
      </c>
      <c r="N2915" s="75">
        <v>35.494</v>
      </c>
      <c r="O2915" s="75">
        <v>-92.402000000000001</v>
      </c>
      <c r="P2915" s="86">
        <v>0.1</v>
      </c>
      <c r="Q2915" s="12" t="s">
        <v>120</v>
      </c>
      <c r="R2915" s="12" t="s">
        <v>240</v>
      </c>
      <c r="S2915" s="77" t="s">
        <v>2159</v>
      </c>
    </row>
    <row r="2916" spans="1:19" s="1" customFormat="1" ht="33.75" x14ac:dyDescent="0.2">
      <c r="A2916" s="27">
        <f t="shared" si="46"/>
        <v>133</v>
      </c>
      <c r="B2916" s="100" t="s">
        <v>2175</v>
      </c>
      <c r="C2916" s="11">
        <v>2013</v>
      </c>
      <c r="D2916" s="12" t="s">
        <v>141</v>
      </c>
      <c r="E2916" s="11">
        <v>7</v>
      </c>
      <c r="F2916" s="25">
        <v>0.30670138888888887</v>
      </c>
      <c r="G2916" s="90">
        <v>9.8368055555555556E-2</v>
      </c>
      <c r="H2916" s="90" t="s">
        <v>619</v>
      </c>
      <c r="I2916" s="12" t="s">
        <v>179</v>
      </c>
      <c r="J2916" s="14">
        <v>2</v>
      </c>
      <c r="K2916" s="88" t="s">
        <v>147</v>
      </c>
      <c r="L2916" s="88" t="s">
        <v>147</v>
      </c>
      <c r="M2916" s="88" t="s">
        <v>321</v>
      </c>
      <c r="N2916" s="75">
        <v>35.494999999999997</v>
      </c>
      <c r="O2916" s="75">
        <v>-92.4</v>
      </c>
      <c r="P2916" s="86">
        <v>0.1</v>
      </c>
      <c r="Q2916" s="12" t="s">
        <v>120</v>
      </c>
      <c r="R2916" s="12" t="s">
        <v>240</v>
      </c>
      <c r="S2916" s="77" t="s">
        <v>2159</v>
      </c>
    </row>
    <row r="2917" spans="1:19" s="1" customFormat="1" ht="33.75" x14ac:dyDescent="0.2">
      <c r="A2917" s="27">
        <f t="shared" si="46"/>
        <v>134</v>
      </c>
      <c r="B2917" s="100" t="s">
        <v>2174</v>
      </c>
      <c r="C2917" s="11">
        <v>2013</v>
      </c>
      <c r="D2917" s="12" t="s">
        <v>141</v>
      </c>
      <c r="E2917" s="11">
        <v>7</v>
      </c>
      <c r="F2917" s="25">
        <v>0.31957175925925924</v>
      </c>
      <c r="G2917" s="90">
        <v>0.11123842592592592</v>
      </c>
      <c r="H2917" s="90" t="s">
        <v>619</v>
      </c>
      <c r="I2917" s="12" t="s">
        <v>179</v>
      </c>
      <c r="J2917" s="14">
        <v>2</v>
      </c>
      <c r="K2917" s="88" t="s">
        <v>147</v>
      </c>
      <c r="L2917" s="88" t="s">
        <v>147</v>
      </c>
      <c r="M2917" s="88" t="s">
        <v>321</v>
      </c>
      <c r="N2917" s="75">
        <v>35.491999999999997</v>
      </c>
      <c r="O2917" s="75">
        <v>-92.4</v>
      </c>
      <c r="P2917" s="86">
        <v>0.1</v>
      </c>
      <c r="Q2917" s="12" t="s">
        <v>120</v>
      </c>
      <c r="R2917" s="12" t="s">
        <v>240</v>
      </c>
      <c r="S2917" s="77" t="s">
        <v>2159</v>
      </c>
    </row>
    <row r="2918" spans="1:19" s="1" customFormat="1" ht="33.75" x14ac:dyDescent="0.2">
      <c r="A2918" s="27">
        <f t="shared" si="46"/>
        <v>135</v>
      </c>
      <c r="B2918" s="100" t="s">
        <v>2173</v>
      </c>
      <c r="C2918" s="11">
        <v>2013</v>
      </c>
      <c r="D2918" s="12" t="s">
        <v>141</v>
      </c>
      <c r="E2918" s="11">
        <v>7</v>
      </c>
      <c r="F2918" s="25">
        <v>0.48564814814814811</v>
      </c>
      <c r="G2918" s="90">
        <v>0.27731481481481485</v>
      </c>
      <c r="H2918" s="90" t="s">
        <v>619</v>
      </c>
      <c r="I2918" s="12" t="s">
        <v>179</v>
      </c>
      <c r="J2918" s="14">
        <v>1.7</v>
      </c>
      <c r="K2918" s="88" t="s">
        <v>147</v>
      </c>
      <c r="L2918" s="88" t="s">
        <v>147</v>
      </c>
      <c r="M2918" s="88" t="s">
        <v>321</v>
      </c>
      <c r="N2918" s="75">
        <v>35.485999999999997</v>
      </c>
      <c r="O2918" s="75">
        <v>-92.393000000000001</v>
      </c>
      <c r="P2918" s="86">
        <v>0.1</v>
      </c>
      <c r="Q2918" s="12" t="s">
        <v>120</v>
      </c>
      <c r="R2918" s="12" t="s">
        <v>240</v>
      </c>
      <c r="S2918" s="77" t="s">
        <v>2159</v>
      </c>
    </row>
    <row r="2919" spans="1:19" s="1" customFormat="1" ht="33.75" x14ac:dyDescent="0.2">
      <c r="A2919" s="27">
        <f t="shared" si="46"/>
        <v>136</v>
      </c>
      <c r="B2919" s="99" t="s">
        <v>2178</v>
      </c>
      <c r="C2919" s="11">
        <v>2013</v>
      </c>
      <c r="D2919" s="12" t="s">
        <v>141</v>
      </c>
      <c r="E2919" s="11">
        <v>9</v>
      </c>
      <c r="F2919" s="25">
        <v>0.23567129629629627</v>
      </c>
      <c r="G2919" s="22">
        <v>2.7337962962962963E-2</v>
      </c>
      <c r="H2919" s="22" t="s">
        <v>619</v>
      </c>
      <c r="I2919" s="11" t="s">
        <v>179</v>
      </c>
      <c r="J2919" s="14">
        <v>1.9</v>
      </c>
      <c r="K2919" s="88" t="s">
        <v>147</v>
      </c>
      <c r="L2919" s="88" t="s">
        <v>147</v>
      </c>
      <c r="M2919" s="88" t="s">
        <v>321</v>
      </c>
      <c r="N2919" s="20">
        <v>35.493000000000002</v>
      </c>
      <c r="O2919" s="20">
        <v>-92.391000000000005</v>
      </c>
      <c r="P2919" s="18">
        <v>3.2</v>
      </c>
      <c r="Q2919" s="11" t="s">
        <v>120</v>
      </c>
      <c r="R2919" s="11" t="s">
        <v>240</v>
      </c>
      <c r="S2919" s="77" t="s">
        <v>2159</v>
      </c>
    </row>
    <row r="2920" spans="1:19" s="1" customFormat="1" ht="33.75" x14ac:dyDescent="0.2">
      <c r="A2920" s="27">
        <f t="shared" si="46"/>
        <v>137</v>
      </c>
      <c r="B2920" s="100" t="s">
        <v>2181</v>
      </c>
      <c r="C2920" s="11">
        <v>2013</v>
      </c>
      <c r="D2920" s="12" t="s">
        <v>141</v>
      </c>
      <c r="E2920" s="11">
        <v>12</v>
      </c>
      <c r="F2920" s="25">
        <v>0.72358796296296291</v>
      </c>
      <c r="G2920" s="90">
        <v>0.51525462962962965</v>
      </c>
      <c r="H2920" s="22" t="s">
        <v>619</v>
      </c>
      <c r="I2920" s="11" t="s">
        <v>179</v>
      </c>
      <c r="J2920" s="14">
        <v>1.9</v>
      </c>
      <c r="K2920" s="88" t="s">
        <v>147</v>
      </c>
      <c r="L2920" s="88" t="s">
        <v>147</v>
      </c>
      <c r="M2920" s="88" t="s">
        <v>321</v>
      </c>
      <c r="N2920" s="75">
        <v>35.502000000000002</v>
      </c>
      <c r="O2920" s="75">
        <v>-92.391000000000005</v>
      </c>
      <c r="P2920" s="86">
        <v>0.1</v>
      </c>
      <c r="Q2920" s="11" t="s">
        <v>120</v>
      </c>
      <c r="R2920" s="11" t="s">
        <v>240</v>
      </c>
      <c r="S2920" s="77" t="s">
        <v>2159</v>
      </c>
    </row>
    <row r="2921" spans="1:19" s="1" customFormat="1" ht="33.75" x14ac:dyDescent="0.2">
      <c r="A2921" s="27">
        <f t="shared" si="46"/>
        <v>138</v>
      </c>
      <c r="B2921" s="100" t="s">
        <v>2183</v>
      </c>
      <c r="C2921" s="11">
        <v>2013</v>
      </c>
      <c r="D2921" s="12" t="s">
        <v>141</v>
      </c>
      <c r="E2921" s="11">
        <v>15</v>
      </c>
      <c r="F2921" s="25">
        <v>0.40780092592592593</v>
      </c>
      <c r="G2921" s="90">
        <v>0.19946759259259261</v>
      </c>
      <c r="H2921" s="22" t="s">
        <v>619</v>
      </c>
      <c r="I2921" s="11" t="s">
        <v>179</v>
      </c>
      <c r="J2921" s="14">
        <v>2.4</v>
      </c>
      <c r="K2921" s="88" t="s">
        <v>147</v>
      </c>
      <c r="L2921" s="88" t="s">
        <v>147</v>
      </c>
      <c r="M2921" s="88" t="s">
        <v>2180</v>
      </c>
      <c r="N2921" s="75">
        <v>35.511000000000003</v>
      </c>
      <c r="O2921" s="75">
        <v>-92.433999999999997</v>
      </c>
      <c r="P2921" s="86">
        <v>0.1</v>
      </c>
      <c r="Q2921" s="11" t="s">
        <v>120</v>
      </c>
      <c r="R2921" s="11" t="s">
        <v>240</v>
      </c>
      <c r="S2921" s="77" t="s">
        <v>2159</v>
      </c>
    </row>
    <row r="2922" spans="1:19" s="1" customFormat="1" ht="33.75" x14ac:dyDescent="0.2">
      <c r="A2922" s="27">
        <f t="shared" si="46"/>
        <v>139</v>
      </c>
      <c r="B2922" s="100" t="s">
        <v>2184</v>
      </c>
      <c r="C2922" s="11">
        <v>2013</v>
      </c>
      <c r="D2922" s="12" t="s">
        <v>141</v>
      </c>
      <c r="E2922" s="11">
        <v>15</v>
      </c>
      <c r="F2922" s="25">
        <v>0.64197916666666666</v>
      </c>
      <c r="G2922" s="90">
        <v>0.43364583333333334</v>
      </c>
      <c r="H2922" s="22" t="s">
        <v>619</v>
      </c>
      <c r="I2922" s="11" t="s">
        <v>179</v>
      </c>
      <c r="J2922" s="14">
        <v>1.9</v>
      </c>
      <c r="K2922" s="88" t="s">
        <v>147</v>
      </c>
      <c r="L2922" s="88" t="s">
        <v>147</v>
      </c>
      <c r="M2922" s="88" t="s">
        <v>321</v>
      </c>
      <c r="N2922" s="75">
        <v>35.503999999999998</v>
      </c>
      <c r="O2922" s="75">
        <v>-92.391000000000005</v>
      </c>
      <c r="P2922" s="86">
        <v>0.1</v>
      </c>
      <c r="Q2922" s="11" t="s">
        <v>120</v>
      </c>
      <c r="R2922" s="11" t="s">
        <v>240</v>
      </c>
      <c r="S2922" s="77" t="s">
        <v>2159</v>
      </c>
    </row>
    <row r="2923" spans="1:19" s="1" customFormat="1" ht="33.75" x14ac:dyDescent="0.2">
      <c r="A2923" s="27">
        <f t="shared" si="46"/>
        <v>140</v>
      </c>
      <c r="B2923" s="100" t="s">
        <v>2185</v>
      </c>
      <c r="C2923" s="11">
        <v>2013</v>
      </c>
      <c r="D2923" s="12" t="s">
        <v>141</v>
      </c>
      <c r="E2923" s="11">
        <v>15</v>
      </c>
      <c r="F2923" s="25">
        <v>0.15508101851851852</v>
      </c>
      <c r="G2923" s="90">
        <v>0.94674768518518526</v>
      </c>
      <c r="H2923" s="22" t="s">
        <v>619</v>
      </c>
      <c r="I2923" s="11" t="s">
        <v>179</v>
      </c>
      <c r="J2923" s="14">
        <v>1.6</v>
      </c>
      <c r="K2923" s="88" t="s">
        <v>147</v>
      </c>
      <c r="L2923" s="88" t="s">
        <v>147</v>
      </c>
      <c r="M2923" s="88" t="s">
        <v>321</v>
      </c>
      <c r="N2923" s="75">
        <v>35.487000000000002</v>
      </c>
      <c r="O2923" s="75">
        <v>-92.397999999999996</v>
      </c>
      <c r="P2923" s="86">
        <v>5.5</v>
      </c>
      <c r="Q2923" s="11" t="s">
        <v>120</v>
      </c>
      <c r="R2923" s="11" t="s">
        <v>240</v>
      </c>
      <c r="S2923" s="77" t="s">
        <v>2159</v>
      </c>
    </row>
    <row r="2924" spans="1:19" s="1" customFormat="1" ht="33.75" x14ac:dyDescent="0.2">
      <c r="A2924" s="27">
        <f t="shared" si="46"/>
        <v>141</v>
      </c>
      <c r="B2924" s="100" t="s">
        <v>2187</v>
      </c>
      <c r="C2924" s="11">
        <v>2013</v>
      </c>
      <c r="D2924" s="12" t="s">
        <v>141</v>
      </c>
      <c r="E2924" s="11">
        <v>18</v>
      </c>
      <c r="F2924" s="25">
        <v>0.89684027777777775</v>
      </c>
      <c r="G2924" s="90">
        <v>0.68850694444444438</v>
      </c>
      <c r="H2924" s="22" t="s">
        <v>619</v>
      </c>
      <c r="I2924" s="11" t="s">
        <v>179</v>
      </c>
      <c r="J2924" s="88">
        <v>1.7</v>
      </c>
      <c r="K2924" s="88" t="s">
        <v>147</v>
      </c>
      <c r="L2924" s="88" t="s">
        <v>147</v>
      </c>
      <c r="M2924" s="88" t="s">
        <v>321</v>
      </c>
      <c r="N2924" s="75">
        <v>35.517000000000003</v>
      </c>
      <c r="O2924" s="75">
        <v>-92.438999999999993</v>
      </c>
      <c r="P2924" s="86">
        <v>0.1</v>
      </c>
      <c r="Q2924" s="11" t="s">
        <v>120</v>
      </c>
      <c r="R2924" s="12" t="s">
        <v>240</v>
      </c>
      <c r="S2924" s="77" t="s">
        <v>2159</v>
      </c>
    </row>
    <row r="2925" spans="1:19" s="1" customFormat="1" ht="33.75" x14ac:dyDescent="0.2">
      <c r="A2925" s="27">
        <f t="shared" si="46"/>
        <v>142</v>
      </c>
      <c r="B2925" s="100" t="s">
        <v>2188</v>
      </c>
      <c r="C2925" s="11">
        <v>2013</v>
      </c>
      <c r="D2925" s="12" t="s">
        <v>141</v>
      </c>
      <c r="E2925" s="11">
        <v>19</v>
      </c>
      <c r="F2925" s="25">
        <v>0.98692129629629621</v>
      </c>
      <c r="G2925" s="90">
        <v>0.77858796296296295</v>
      </c>
      <c r="H2925" s="22" t="s">
        <v>619</v>
      </c>
      <c r="I2925" s="11" t="s">
        <v>179</v>
      </c>
      <c r="J2925" s="88">
        <v>2.1</v>
      </c>
      <c r="K2925" s="88" t="s">
        <v>147</v>
      </c>
      <c r="L2925" s="88" t="s">
        <v>147</v>
      </c>
      <c r="M2925" s="88" t="s">
        <v>358</v>
      </c>
      <c r="N2925" s="75">
        <v>35.488</v>
      </c>
      <c r="O2925" s="75">
        <v>-92.39</v>
      </c>
      <c r="P2925" s="86">
        <v>0.1</v>
      </c>
      <c r="Q2925" s="11" t="s">
        <v>120</v>
      </c>
      <c r="R2925" s="12" t="s">
        <v>240</v>
      </c>
      <c r="S2925" s="77" t="s">
        <v>2159</v>
      </c>
    </row>
    <row r="2926" spans="1:19" s="1" customFormat="1" ht="33.75" x14ac:dyDescent="0.2">
      <c r="A2926" s="27">
        <f t="shared" si="46"/>
        <v>143</v>
      </c>
      <c r="B2926" s="100" t="s">
        <v>2190</v>
      </c>
      <c r="C2926" s="11">
        <v>2013</v>
      </c>
      <c r="D2926" s="12" t="s">
        <v>141</v>
      </c>
      <c r="E2926" s="11">
        <v>19</v>
      </c>
      <c r="F2926" s="25">
        <v>3.9780092592592589E-2</v>
      </c>
      <c r="G2926" s="90">
        <v>0.83144675925925926</v>
      </c>
      <c r="H2926" s="22" t="s">
        <v>619</v>
      </c>
      <c r="I2926" s="11" t="s">
        <v>179</v>
      </c>
      <c r="J2926" s="88">
        <v>2.1</v>
      </c>
      <c r="K2926" s="88" t="s">
        <v>147</v>
      </c>
      <c r="L2926" s="88" t="s">
        <v>147</v>
      </c>
      <c r="M2926" s="88" t="s">
        <v>321</v>
      </c>
      <c r="N2926" s="75">
        <v>35.499000000000002</v>
      </c>
      <c r="O2926" s="75">
        <v>-92.251000000000005</v>
      </c>
      <c r="P2926" s="86">
        <v>6.3</v>
      </c>
      <c r="Q2926" s="11" t="s">
        <v>120</v>
      </c>
      <c r="R2926" s="12" t="s">
        <v>73</v>
      </c>
      <c r="S2926" s="77" t="s">
        <v>2159</v>
      </c>
    </row>
    <row r="2927" spans="1:19" s="1" customFormat="1" ht="33.75" x14ac:dyDescent="0.2">
      <c r="A2927" s="27">
        <f t="shared" si="46"/>
        <v>144</v>
      </c>
      <c r="B2927" s="100" t="s">
        <v>2191</v>
      </c>
      <c r="C2927" s="11">
        <v>2013</v>
      </c>
      <c r="D2927" s="12" t="s">
        <v>141</v>
      </c>
      <c r="E2927" s="11">
        <v>19</v>
      </c>
      <c r="F2927" s="25">
        <v>0.16162037037037039</v>
      </c>
      <c r="G2927" s="90">
        <v>0.95328703703703699</v>
      </c>
      <c r="H2927" s="22" t="s">
        <v>619</v>
      </c>
      <c r="I2927" s="11" t="s">
        <v>179</v>
      </c>
      <c r="J2927" s="88">
        <v>2.2999999999999998</v>
      </c>
      <c r="K2927" s="88" t="s">
        <v>147</v>
      </c>
      <c r="L2927" s="88" t="s">
        <v>147</v>
      </c>
      <c r="M2927" s="88" t="s">
        <v>321</v>
      </c>
      <c r="N2927" s="75">
        <v>35.49</v>
      </c>
      <c r="O2927" s="75">
        <v>-92.388999999999996</v>
      </c>
      <c r="P2927" s="86">
        <v>0.1</v>
      </c>
      <c r="Q2927" s="11" t="s">
        <v>120</v>
      </c>
      <c r="R2927" s="12" t="s">
        <v>240</v>
      </c>
      <c r="S2927" s="77" t="s">
        <v>2159</v>
      </c>
    </row>
    <row r="2928" spans="1:19" s="1" customFormat="1" ht="33.75" x14ac:dyDescent="0.2">
      <c r="A2928" s="27">
        <f t="shared" si="46"/>
        <v>145</v>
      </c>
      <c r="B2928" s="100" t="s">
        <v>2199</v>
      </c>
      <c r="C2928" s="11">
        <v>2013</v>
      </c>
      <c r="D2928" s="12" t="s">
        <v>141</v>
      </c>
      <c r="E2928" s="11">
        <v>21</v>
      </c>
      <c r="F2928" s="25">
        <v>0.11626157407407407</v>
      </c>
      <c r="G2928" s="90">
        <v>0.90792824074074074</v>
      </c>
      <c r="H2928" s="22" t="s">
        <v>619</v>
      </c>
      <c r="I2928" s="11" t="s">
        <v>179</v>
      </c>
      <c r="J2928" s="88">
        <v>1.9</v>
      </c>
      <c r="K2928" s="88" t="s">
        <v>147</v>
      </c>
      <c r="L2928" s="88" t="s">
        <v>147</v>
      </c>
      <c r="M2928" s="88" t="s">
        <v>321</v>
      </c>
      <c r="N2928" s="75">
        <v>35.485999999999997</v>
      </c>
      <c r="O2928" s="75">
        <v>-92.399000000000001</v>
      </c>
      <c r="P2928" s="86">
        <v>0.1</v>
      </c>
      <c r="Q2928" s="11" t="s">
        <v>120</v>
      </c>
      <c r="R2928" s="12" t="s">
        <v>240</v>
      </c>
      <c r="S2928" s="77" t="s">
        <v>2159</v>
      </c>
    </row>
    <row r="2929" spans="1:19" s="1" customFormat="1" ht="33.75" x14ac:dyDescent="0.2">
      <c r="A2929" s="27">
        <f t="shared" si="46"/>
        <v>146</v>
      </c>
      <c r="B2929" s="100" t="s">
        <v>2200</v>
      </c>
      <c r="C2929" s="11">
        <v>2013</v>
      </c>
      <c r="D2929" s="12" t="s">
        <v>141</v>
      </c>
      <c r="E2929" s="11">
        <v>21</v>
      </c>
      <c r="F2929" s="25">
        <v>0.15843750000000001</v>
      </c>
      <c r="G2929" s="90">
        <v>0.95010416666666664</v>
      </c>
      <c r="H2929" s="22" t="s">
        <v>619</v>
      </c>
      <c r="I2929" s="11" t="s">
        <v>179</v>
      </c>
      <c r="J2929" s="88">
        <v>2.1</v>
      </c>
      <c r="K2929" s="88" t="s">
        <v>147</v>
      </c>
      <c r="L2929" s="88" t="s">
        <v>147</v>
      </c>
      <c r="M2929" s="88" t="s">
        <v>321</v>
      </c>
      <c r="N2929" s="75">
        <v>35.491999999999997</v>
      </c>
      <c r="O2929" s="75">
        <v>-92.4</v>
      </c>
      <c r="P2929" s="86">
        <v>0.1</v>
      </c>
      <c r="Q2929" s="11" t="s">
        <v>120</v>
      </c>
      <c r="R2929" s="12" t="s">
        <v>240</v>
      </c>
      <c r="S2929" s="77" t="s">
        <v>2159</v>
      </c>
    </row>
    <row r="2930" spans="1:19" s="1" customFormat="1" ht="33.75" x14ac:dyDescent="0.2">
      <c r="A2930" s="27">
        <f t="shared" si="46"/>
        <v>147</v>
      </c>
      <c r="B2930" s="100" t="s">
        <v>2201</v>
      </c>
      <c r="C2930" s="11">
        <v>2013</v>
      </c>
      <c r="D2930" s="12" t="s">
        <v>141</v>
      </c>
      <c r="E2930" s="11">
        <v>22</v>
      </c>
      <c r="F2930" s="25">
        <v>0.3016550925925926</v>
      </c>
      <c r="G2930" s="90">
        <v>9.3321759259259271E-2</v>
      </c>
      <c r="H2930" s="22" t="s">
        <v>619</v>
      </c>
      <c r="I2930" s="11" t="s">
        <v>179</v>
      </c>
      <c r="J2930" s="88">
        <v>2</v>
      </c>
      <c r="K2930" s="88" t="s">
        <v>147</v>
      </c>
      <c r="L2930" s="88" t="s">
        <v>147</v>
      </c>
      <c r="M2930" s="88" t="s">
        <v>321</v>
      </c>
      <c r="N2930" s="75">
        <v>35.488</v>
      </c>
      <c r="O2930" s="75">
        <v>-92.394000000000005</v>
      </c>
      <c r="P2930" s="86">
        <v>0.1</v>
      </c>
      <c r="Q2930" s="11" t="s">
        <v>120</v>
      </c>
      <c r="R2930" s="12" t="s">
        <v>240</v>
      </c>
      <c r="S2930" s="77" t="s">
        <v>2159</v>
      </c>
    </row>
    <row r="2931" spans="1:19" s="1" customFormat="1" ht="33.75" x14ac:dyDescent="0.2">
      <c r="A2931" s="27">
        <f t="shared" si="46"/>
        <v>148</v>
      </c>
      <c r="B2931" s="100" t="s">
        <v>2202</v>
      </c>
      <c r="C2931" s="11">
        <v>2013</v>
      </c>
      <c r="D2931" s="12" t="s">
        <v>141</v>
      </c>
      <c r="E2931" s="11">
        <v>22</v>
      </c>
      <c r="F2931" s="25">
        <v>0.30945601851851851</v>
      </c>
      <c r="G2931" s="90">
        <v>0.10112268518518519</v>
      </c>
      <c r="H2931" s="22" t="s">
        <v>619</v>
      </c>
      <c r="I2931" s="11" t="s">
        <v>179</v>
      </c>
      <c r="J2931" s="88">
        <v>2.1</v>
      </c>
      <c r="K2931" s="88" t="s">
        <v>147</v>
      </c>
      <c r="L2931" s="88" t="s">
        <v>147</v>
      </c>
      <c r="M2931" s="88" t="s">
        <v>321</v>
      </c>
      <c r="N2931" s="75">
        <v>35.488</v>
      </c>
      <c r="O2931" s="75">
        <v>-92.394999999999996</v>
      </c>
      <c r="P2931" s="86">
        <v>0.1</v>
      </c>
      <c r="Q2931" s="11" t="s">
        <v>120</v>
      </c>
      <c r="R2931" s="12" t="s">
        <v>240</v>
      </c>
      <c r="S2931" s="77" t="s">
        <v>2159</v>
      </c>
    </row>
    <row r="2932" spans="1:19" s="1" customFormat="1" ht="33.75" x14ac:dyDescent="0.2">
      <c r="A2932" s="27">
        <f t="shared" si="46"/>
        <v>149</v>
      </c>
      <c r="B2932" s="100" t="s">
        <v>2203</v>
      </c>
      <c r="C2932" s="11">
        <v>2013</v>
      </c>
      <c r="D2932" s="12" t="s">
        <v>141</v>
      </c>
      <c r="E2932" s="11">
        <v>22</v>
      </c>
      <c r="F2932" s="25">
        <v>0.34177083333333336</v>
      </c>
      <c r="G2932" s="90">
        <v>0.13343750000000001</v>
      </c>
      <c r="H2932" s="22" t="s">
        <v>619</v>
      </c>
      <c r="I2932" s="11" t="s">
        <v>179</v>
      </c>
      <c r="J2932" s="88">
        <v>1.9</v>
      </c>
      <c r="K2932" s="88" t="s">
        <v>147</v>
      </c>
      <c r="L2932" s="88" t="s">
        <v>147</v>
      </c>
      <c r="M2932" s="88" t="s">
        <v>321</v>
      </c>
      <c r="N2932" s="75">
        <v>35.494</v>
      </c>
      <c r="O2932" s="75">
        <v>-92.399000000000001</v>
      </c>
      <c r="P2932" s="86">
        <v>0.1</v>
      </c>
      <c r="Q2932" s="11" t="s">
        <v>120</v>
      </c>
      <c r="R2932" s="12" t="s">
        <v>240</v>
      </c>
      <c r="S2932" s="77" t="s">
        <v>2159</v>
      </c>
    </row>
    <row r="2933" spans="1:19" s="1" customFormat="1" ht="33.75" x14ac:dyDescent="0.2">
      <c r="A2933" s="27">
        <f t="shared" si="46"/>
        <v>150</v>
      </c>
      <c r="B2933" s="100" t="s">
        <v>2207</v>
      </c>
      <c r="C2933" s="11">
        <v>2013</v>
      </c>
      <c r="D2933" s="12" t="s">
        <v>141</v>
      </c>
      <c r="E2933" s="11">
        <v>22</v>
      </c>
      <c r="F2933" s="25">
        <v>0.13155092592592593</v>
      </c>
      <c r="G2933" s="90">
        <v>0.92321759259259262</v>
      </c>
      <c r="H2933" s="22" t="s">
        <v>619</v>
      </c>
      <c r="I2933" s="12" t="s">
        <v>179</v>
      </c>
      <c r="J2933" s="88">
        <v>1.5</v>
      </c>
      <c r="K2933" s="88" t="s">
        <v>147</v>
      </c>
      <c r="L2933" s="88" t="s">
        <v>147</v>
      </c>
      <c r="M2933" s="88" t="s">
        <v>321</v>
      </c>
      <c r="N2933" s="75">
        <v>35.482999999999997</v>
      </c>
      <c r="O2933" s="75">
        <v>-92.403999999999996</v>
      </c>
      <c r="P2933" s="86">
        <v>6.7</v>
      </c>
      <c r="Q2933" s="11" t="s">
        <v>120</v>
      </c>
      <c r="R2933" s="12" t="s">
        <v>240</v>
      </c>
      <c r="S2933" s="77" t="s">
        <v>2159</v>
      </c>
    </row>
    <row r="2934" spans="1:19" s="1" customFormat="1" ht="33.75" x14ac:dyDescent="0.2">
      <c r="A2934" s="27">
        <f t="shared" si="46"/>
        <v>151</v>
      </c>
      <c r="B2934" s="100" t="s">
        <v>2239</v>
      </c>
      <c r="C2934" s="11">
        <v>2013</v>
      </c>
      <c r="D2934" s="12" t="s">
        <v>141</v>
      </c>
      <c r="E2934" s="11">
        <v>30</v>
      </c>
      <c r="F2934" s="25">
        <v>0.28180555555555559</v>
      </c>
      <c r="G2934" s="90">
        <v>7.3472222222222217E-2</v>
      </c>
      <c r="H2934" s="22" t="s">
        <v>619</v>
      </c>
      <c r="I2934" s="12" t="s">
        <v>179</v>
      </c>
      <c r="J2934" s="88">
        <v>1.7</v>
      </c>
      <c r="K2934" s="88" t="s">
        <v>147</v>
      </c>
      <c r="L2934" s="88" t="s">
        <v>147</v>
      </c>
      <c r="M2934" s="88" t="s">
        <v>321</v>
      </c>
      <c r="N2934" s="75">
        <v>35.506999999999998</v>
      </c>
      <c r="O2934" s="75">
        <v>-92.400999999999996</v>
      </c>
      <c r="P2934" s="86">
        <v>0.1</v>
      </c>
      <c r="Q2934" s="11" t="s">
        <v>120</v>
      </c>
      <c r="R2934" s="12" t="s">
        <v>240</v>
      </c>
      <c r="S2934" s="77" t="s">
        <v>2159</v>
      </c>
    </row>
    <row r="2935" spans="1:19" s="1" customFormat="1" x14ac:dyDescent="0.2">
      <c r="A2935" s="27">
        <f t="shared" si="46"/>
        <v>152</v>
      </c>
      <c r="B2935" s="100" t="s">
        <v>2244</v>
      </c>
      <c r="C2935" s="11">
        <v>2013</v>
      </c>
      <c r="D2935" s="12" t="s">
        <v>137</v>
      </c>
      <c r="E2935" s="11">
        <v>11</v>
      </c>
      <c r="F2935" s="182">
        <v>0.40644675925925927</v>
      </c>
      <c r="G2935" s="90">
        <v>0.19811342592592593</v>
      </c>
      <c r="H2935" s="22" t="s">
        <v>619</v>
      </c>
      <c r="I2935" s="12" t="s">
        <v>179</v>
      </c>
      <c r="J2935" s="88">
        <v>1.8</v>
      </c>
      <c r="K2935" s="88" t="s">
        <v>147</v>
      </c>
      <c r="L2935" s="88" t="s">
        <v>147</v>
      </c>
      <c r="M2935" s="88" t="s">
        <v>321</v>
      </c>
      <c r="N2935" s="75">
        <v>35.408999999999999</v>
      </c>
      <c r="O2935" s="75">
        <v>-92.409000000000006</v>
      </c>
      <c r="P2935" s="86">
        <v>0.1</v>
      </c>
      <c r="Q2935" s="11" t="s">
        <v>120</v>
      </c>
      <c r="R2935" s="12" t="s">
        <v>25</v>
      </c>
      <c r="S2935" s="77" t="s">
        <v>147</v>
      </c>
    </row>
    <row r="2936" spans="1:19" s="1" customFormat="1" x14ac:dyDescent="0.2">
      <c r="A2936" s="27">
        <f t="shared" si="46"/>
        <v>153</v>
      </c>
      <c r="B2936" s="100" t="s">
        <v>2245</v>
      </c>
      <c r="C2936" s="11">
        <v>2013</v>
      </c>
      <c r="D2936" s="12" t="s">
        <v>137</v>
      </c>
      <c r="E2936" s="11">
        <v>12</v>
      </c>
      <c r="F2936" s="182">
        <v>0.37194444444444441</v>
      </c>
      <c r="G2936" s="90">
        <v>0.16361111111111112</v>
      </c>
      <c r="H2936" s="22" t="s">
        <v>619</v>
      </c>
      <c r="I2936" s="12" t="s">
        <v>179</v>
      </c>
      <c r="J2936" s="88">
        <v>2.4</v>
      </c>
      <c r="K2936" s="88" t="s">
        <v>147</v>
      </c>
      <c r="L2936" s="88" t="s">
        <v>147</v>
      </c>
      <c r="M2936" s="88" t="s">
        <v>2241</v>
      </c>
      <c r="N2936" s="75">
        <v>35.411999999999999</v>
      </c>
      <c r="O2936" s="75">
        <v>-92.412999999999997</v>
      </c>
      <c r="P2936" s="86">
        <v>0.1</v>
      </c>
      <c r="Q2936" s="11" t="s">
        <v>120</v>
      </c>
      <c r="R2936" s="12" t="s">
        <v>25</v>
      </c>
      <c r="S2936" s="77" t="s">
        <v>147</v>
      </c>
    </row>
    <row r="2937" spans="1:19" s="1" customFormat="1" x14ac:dyDescent="0.2">
      <c r="A2937" s="27">
        <f t="shared" si="46"/>
        <v>154</v>
      </c>
      <c r="B2937" s="100" t="s">
        <v>2246</v>
      </c>
      <c r="C2937" s="11">
        <v>2013</v>
      </c>
      <c r="D2937" s="12" t="s">
        <v>137</v>
      </c>
      <c r="E2937" s="11">
        <v>12</v>
      </c>
      <c r="F2937" s="182">
        <v>0.49589120370370371</v>
      </c>
      <c r="G2937" s="90">
        <v>0.28755787037037034</v>
      </c>
      <c r="H2937" s="22" t="s">
        <v>619</v>
      </c>
      <c r="I2937" s="12" t="s">
        <v>179</v>
      </c>
      <c r="J2937" s="88">
        <v>2.5</v>
      </c>
      <c r="K2937" s="88" t="s">
        <v>147</v>
      </c>
      <c r="L2937" s="88" t="s">
        <v>147</v>
      </c>
      <c r="M2937" s="88" t="s">
        <v>2241</v>
      </c>
      <c r="N2937" s="75">
        <v>35.414999999999999</v>
      </c>
      <c r="O2937" s="75">
        <v>-92.406000000000006</v>
      </c>
      <c r="P2937" s="86">
        <v>0.1</v>
      </c>
      <c r="Q2937" s="11" t="s">
        <v>120</v>
      </c>
      <c r="R2937" s="12" t="s">
        <v>25</v>
      </c>
      <c r="S2937" s="77" t="s">
        <v>147</v>
      </c>
    </row>
    <row r="2938" spans="1:19" s="1" customFormat="1" x14ac:dyDescent="0.2">
      <c r="A2938" s="27">
        <f t="shared" si="46"/>
        <v>155</v>
      </c>
      <c r="B2938" s="100" t="s">
        <v>2247</v>
      </c>
      <c r="C2938" s="11">
        <v>2013</v>
      </c>
      <c r="D2938" s="12" t="s">
        <v>137</v>
      </c>
      <c r="E2938" s="11">
        <v>12</v>
      </c>
      <c r="F2938" s="182">
        <v>0.63093750000000004</v>
      </c>
      <c r="G2938" s="90">
        <v>0.42260416666666667</v>
      </c>
      <c r="H2938" s="22" t="s">
        <v>619</v>
      </c>
      <c r="I2938" s="12" t="s">
        <v>179</v>
      </c>
      <c r="J2938" s="88">
        <v>1.9</v>
      </c>
      <c r="K2938" s="88" t="s">
        <v>147</v>
      </c>
      <c r="L2938" s="88" t="s">
        <v>147</v>
      </c>
      <c r="M2938" s="88" t="s">
        <v>321</v>
      </c>
      <c r="N2938" s="75">
        <v>35.411000000000001</v>
      </c>
      <c r="O2938" s="75">
        <v>-92.400999999999996</v>
      </c>
      <c r="P2938" s="86">
        <v>0.1</v>
      </c>
      <c r="Q2938" s="11" t="s">
        <v>120</v>
      </c>
      <c r="R2938" s="12" t="s">
        <v>25</v>
      </c>
      <c r="S2938" s="77" t="s">
        <v>147</v>
      </c>
    </row>
    <row r="2939" spans="1:19" s="1" customFormat="1" x14ac:dyDescent="0.2">
      <c r="A2939" s="27">
        <f t="shared" si="46"/>
        <v>156</v>
      </c>
      <c r="B2939" s="100" t="s">
        <v>2248</v>
      </c>
      <c r="C2939" s="11">
        <v>2013</v>
      </c>
      <c r="D2939" s="12" t="s">
        <v>137</v>
      </c>
      <c r="E2939" s="11">
        <v>12</v>
      </c>
      <c r="F2939" s="182">
        <v>0.84675925925925932</v>
      </c>
      <c r="G2939" s="90">
        <v>0.63842592592592595</v>
      </c>
      <c r="H2939" s="22" t="s">
        <v>619</v>
      </c>
      <c r="I2939" s="12" t="s">
        <v>179</v>
      </c>
      <c r="J2939" s="88">
        <v>2.2000000000000002</v>
      </c>
      <c r="K2939" s="88" t="s">
        <v>147</v>
      </c>
      <c r="L2939" s="88" t="s">
        <v>147</v>
      </c>
      <c r="M2939" s="88" t="s">
        <v>321</v>
      </c>
      <c r="N2939" s="75">
        <v>35.411000000000001</v>
      </c>
      <c r="O2939" s="75">
        <v>-92.400999999999996</v>
      </c>
      <c r="P2939" s="86">
        <v>0.1</v>
      </c>
      <c r="Q2939" s="11" t="s">
        <v>120</v>
      </c>
      <c r="R2939" s="12" t="s">
        <v>25</v>
      </c>
      <c r="S2939" s="77" t="s">
        <v>147</v>
      </c>
    </row>
    <row r="2940" spans="1:19" s="1" customFormat="1" x14ac:dyDescent="0.2">
      <c r="A2940" s="27">
        <f t="shared" si="46"/>
        <v>157</v>
      </c>
      <c r="B2940" s="100" t="s">
        <v>2249</v>
      </c>
      <c r="C2940" s="11">
        <v>2013</v>
      </c>
      <c r="D2940" s="12" t="s">
        <v>137</v>
      </c>
      <c r="E2940" s="11">
        <v>13</v>
      </c>
      <c r="F2940" s="182">
        <v>0.26254629629629628</v>
      </c>
      <c r="G2940" s="90">
        <v>5.4212962962962963E-2</v>
      </c>
      <c r="H2940" s="22" t="s">
        <v>619</v>
      </c>
      <c r="I2940" s="12" t="s">
        <v>179</v>
      </c>
      <c r="J2940" s="88">
        <v>2.8</v>
      </c>
      <c r="K2940" s="88" t="s">
        <v>147</v>
      </c>
      <c r="L2940" s="88" t="s">
        <v>147</v>
      </c>
      <c r="M2940" s="88" t="s">
        <v>2242</v>
      </c>
      <c r="N2940" s="75">
        <v>35.411000000000001</v>
      </c>
      <c r="O2940" s="75">
        <v>-92.405000000000001</v>
      </c>
      <c r="P2940" s="86">
        <v>0.1</v>
      </c>
      <c r="Q2940" s="11" t="s">
        <v>120</v>
      </c>
      <c r="R2940" s="12" t="s">
        <v>25</v>
      </c>
      <c r="S2940" s="77" t="s">
        <v>147</v>
      </c>
    </row>
    <row r="2941" spans="1:19" s="1" customFormat="1" x14ac:dyDescent="0.2">
      <c r="A2941" s="27">
        <f t="shared" si="46"/>
        <v>158</v>
      </c>
      <c r="B2941" s="100" t="s">
        <v>2250</v>
      </c>
      <c r="C2941" s="11">
        <v>2013</v>
      </c>
      <c r="D2941" s="12" t="s">
        <v>137</v>
      </c>
      <c r="E2941" s="11">
        <v>13</v>
      </c>
      <c r="F2941" s="182">
        <v>0.27968750000000003</v>
      </c>
      <c r="G2941" s="90">
        <v>7.1354166666666663E-2</v>
      </c>
      <c r="H2941" s="22" t="s">
        <v>619</v>
      </c>
      <c r="I2941" s="12" t="s">
        <v>179</v>
      </c>
      <c r="J2941" s="88">
        <v>2</v>
      </c>
      <c r="K2941" s="88" t="s">
        <v>147</v>
      </c>
      <c r="L2941" s="88" t="s">
        <v>147</v>
      </c>
      <c r="M2941" s="88" t="s">
        <v>321</v>
      </c>
      <c r="N2941" s="75">
        <v>35.414000000000001</v>
      </c>
      <c r="O2941" s="75">
        <v>-92.412000000000006</v>
      </c>
      <c r="P2941" s="86">
        <v>0.2</v>
      </c>
      <c r="Q2941" s="11" t="s">
        <v>120</v>
      </c>
      <c r="R2941" s="12" t="s">
        <v>25</v>
      </c>
      <c r="S2941" s="77" t="s">
        <v>147</v>
      </c>
    </row>
    <row r="2942" spans="1:19" s="1" customFormat="1" ht="33.75" x14ac:dyDescent="0.2">
      <c r="A2942" s="27">
        <f t="shared" si="46"/>
        <v>159</v>
      </c>
      <c r="B2942" s="99" t="s">
        <v>2261</v>
      </c>
      <c r="C2942" s="11">
        <v>2013</v>
      </c>
      <c r="D2942" s="12" t="s">
        <v>137</v>
      </c>
      <c r="E2942" s="11">
        <v>14</v>
      </c>
      <c r="F2942" s="25">
        <v>0.77640046296296295</v>
      </c>
      <c r="G2942" s="22">
        <v>0.56806712962962969</v>
      </c>
      <c r="H2942" s="22" t="s">
        <v>619</v>
      </c>
      <c r="I2942" s="12" t="s">
        <v>179</v>
      </c>
      <c r="J2942" s="14">
        <v>2.5</v>
      </c>
      <c r="K2942" s="88" t="s">
        <v>147</v>
      </c>
      <c r="L2942" s="88" t="s">
        <v>147</v>
      </c>
      <c r="M2942" s="88" t="s">
        <v>2260</v>
      </c>
      <c r="N2942" s="20">
        <v>35.494</v>
      </c>
      <c r="O2942" s="20">
        <v>-92.388999999999996</v>
      </c>
      <c r="P2942" s="18">
        <v>0.1</v>
      </c>
      <c r="Q2942" s="11" t="s">
        <v>120</v>
      </c>
      <c r="R2942" s="11" t="s">
        <v>240</v>
      </c>
      <c r="S2942" s="77" t="s">
        <v>2159</v>
      </c>
    </row>
    <row r="2943" spans="1:19" s="1" customFormat="1" x14ac:dyDescent="0.2">
      <c r="A2943" s="27">
        <f t="shared" si="46"/>
        <v>160</v>
      </c>
      <c r="B2943" s="100" t="s">
        <v>2266</v>
      </c>
      <c r="C2943" s="11">
        <v>2013</v>
      </c>
      <c r="D2943" s="12" t="s">
        <v>137</v>
      </c>
      <c r="E2943" s="11">
        <v>23</v>
      </c>
      <c r="F2943" s="25">
        <v>0.26418981481481479</v>
      </c>
      <c r="G2943" s="90">
        <v>5.5856481481481479E-2</v>
      </c>
      <c r="H2943" s="22" t="s">
        <v>619</v>
      </c>
      <c r="I2943" s="12" t="s">
        <v>179</v>
      </c>
      <c r="J2943" s="88">
        <v>2.2000000000000002</v>
      </c>
      <c r="K2943" s="88" t="s">
        <v>147</v>
      </c>
      <c r="L2943" s="88" t="s">
        <v>147</v>
      </c>
      <c r="M2943" s="88" t="s">
        <v>321</v>
      </c>
      <c r="N2943" s="75">
        <v>35.497</v>
      </c>
      <c r="O2943" s="75">
        <v>-92.385999999999996</v>
      </c>
      <c r="P2943" s="86">
        <v>0.1</v>
      </c>
      <c r="Q2943" s="11" t="s">
        <v>120</v>
      </c>
      <c r="R2943" s="11" t="s">
        <v>240</v>
      </c>
      <c r="S2943" s="77" t="s">
        <v>147</v>
      </c>
    </row>
    <row r="2944" spans="1:19" s="1" customFormat="1" x14ac:dyDescent="0.2">
      <c r="A2944" s="27">
        <f t="shared" si="46"/>
        <v>161</v>
      </c>
      <c r="B2944" s="100" t="s">
        <v>2271</v>
      </c>
      <c r="C2944" s="11">
        <v>2013</v>
      </c>
      <c r="D2944" s="12" t="s">
        <v>135</v>
      </c>
      <c r="E2944" s="11">
        <v>9</v>
      </c>
      <c r="F2944" s="25">
        <v>3.645833333333333E-3</v>
      </c>
      <c r="G2944" s="90">
        <v>0.79531249999999998</v>
      </c>
      <c r="H2944" s="22" t="s">
        <v>619</v>
      </c>
      <c r="I2944" s="12" t="s">
        <v>179</v>
      </c>
      <c r="J2944" s="88">
        <v>2.2999999999999998</v>
      </c>
      <c r="K2944" s="88" t="s">
        <v>147</v>
      </c>
      <c r="L2944" s="88" t="s">
        <v>147</v>
      </c>
      <c r="M2944" s="88" t="s">
        <v>321</v>
      </c>
      <c r="N2944" s="75">
        <v>35.493000000000002</v>
      </c>
      <c r="O2944" s="75">
        <v>-92.393000000000001</v>
      </c>
      <c r="P2944" s="86">
        <v>0.1</v>
      </c>
      <c r="Q2944" s="11" t="s">
        <v>120</v>
      </c>
      <c r="R2944" s="11" t="s">
        <v>240</v>
      </c>
      <c r="S2944" s="77" t="s">
        <v>147</v>
      </c>
    </row>
    <row r="2945" spans="1:19" s="1" customFormat="1" x14ac:dyDescent="0.2">
      <c r="A2945" s="27">
        <f t="shared" si="46"/>
        <v>162</v>
      </c>
      <c r="B2945" s="100" t="s">
        <v>2272</v>
      </c>
      <c r="C2945" s="11">
        <v>2013</v>
      </c>
      <c r="D2945" s="12" t="s">
        <v>135</v>
      </c>
      <c r="E2945" s="11">
        <v>9</v>
      </c>
      <c r="F2945" s="25">
        <v>1.1273148148148148E-2</v>
      </c>
      <c r="G2945" s="90">
        <v>0.80293981481481491</v>
      </c>
      <c r="H2945" s="22" t="s">
        <v>619</v>
      </c>
      <c r="I2945" s="12" t="s">
        <v>179</v>
      </c>
      <c r="J2945" s="88">
        <v>2.1</v>
      </c>
      <c r="K2945" s="88" t="s">
        <v>147</v>
      </c>
      <c r="L2945" s="88" t="s">
        <v>147</v>
      </c>
      <c r="M2945" s="88" t="s">
        <v>321</v>
      </c>
      <c r="N2945" s="75">
        <v>35.502000000000002</v>
      </c>
      <c r="O2945" s="75">
        <v>-92.403000000000006</v>
      </c>
      <c r="P2945" s="86">
        <v>0.1</v>
      </c>
      <c r="Q2945" s="11" t="s">
        <v>120</v>
      </c>
      <c r="R2945" s="11" t="s">
        <v>240</v>
      </c>
      <c r="S2945" s="77" t="s">
        <v>147</v>
      </c>
    </row>
    <row r="2946" spans="1:19" s="1" customFormat="1" x14ac:dyDescent="0.2">
      <c r="A2946" s="27">
        <f t="shared" si="46"/>
        <v>163</v>
      </c>
      <c r="B2946" s="186" t="s">
        <v>147</v>
      </c>
      <c r="C2946" s="8">
        <v>1997</v>
      </c>
      <c r="D2946" s="9" t="s">
        <v>132</v>
      </c>
      <c r="E2946" s="8">
        <v>23</v>
      </c>
      <c r="F2946" s="108" t="s">
        <v>147</v>
      </c>
      <c r="G2946" s="22" t="s">
        <v>147</v>
      </c>
      <c r="H2946" s="90" t="s">
        <v>620</v>
      </c>
      <c r="I2946" s="9" t="s">
        <v>84</v>
      </c>
      <c r="J2946" s="13" t="s">
        <v>147</v>
      </c>
      <c r="K2946" s="13" t="s">
        <v>147</v>
      </c>
      <c r="L2946" s="13" t="s">
        <v>147</v>
      </c>
      <c r="M2946" s="13" t="s">
        <v>147</v>
      </c>
      <c r="N2946" s="119">
        <v>35.875999999999998</v>
      </c>
      <c r="O2946" s="119">
        <v>-94.171000000000006</v>
      </c>
      <c r="P2946" s="16" t="s">
        <v>147</v>
      </c>
      <c r="Q2946" s="9" t="s">
        <v>85</v>
      </c>
      <c r="R2946" s="9" t="s">
        <v>147</v>
      </c>
      <c r="S2946" s="84" t="s">
        <v>624</v>
      </c>
    </row>
    <row r="2947" spans="1:19" s="1" customFormat="1" ht="33.75" x14ac:dyDescent="0.2">
      <c r="A2947" s="27">
        <f t="shared" si="46"/>
        <v>164</v>
      </c>
      <c r="B2947" s="186" t="s">
        <v>147</v>
      </c>
      <c r="C2947" s="11">
        <v>2010</v>
      </c>
      <c r="D2947" s="9" t="s">
        <v>142</v>
      </c>
      <c r="E2947" s="11">
        <v>20</v>
      </c>
      <c r="F2947" s="25">
        <v>0.66555555555555557</v>
      </c>
      <c r="G2947" s="22">
        <v>0.4572222222222222</v>
      </c>
      <c r="H2947" s="90" t="s">
        <v>619</v>
      </c>
      <c r="I2947" s="11" t="s">
        <v>84</v>
      </c>
      <c r="J2947" s="14">
        <v>2.1</v>
      </c>
      <c r="K2947" s="13" t="s">
        <v>147</v>
      </c>
      <c r="L2947" s="13" t="s">
        <v>147</v>
      </c>
      <c r="M2947" s="14" t="s">
        <v>321</v>
      </c>
      <c r="N2947" s="19">
        <v>36.171999999999997</v>
      </c>
      <c r="O2947" s="19">
        <v>-94.022000000000006</v>
      </c>
      <c r="P2947" s="18">
        <v>5.9</v>
      </c>
      <c r="Q2947" s="11" t="s">
        <v>120</v>
      </c>
      <c r="R2947" s="11" t="s">
        <v>345</v>
      </c>
      <c r="S2947" s="77" t="s">
        <v>517</v>
      </c>
    </row>
    <row r="2948" spans="1:19" s="1" customFormat="1" x14ac:dyDescent="0.2">
      <c r="A2948" s="27">
        <f t="shared" si="46"/>
        <v>165</v>
      </c>
      <c r="B2948" s="186" t="s">
        <v>147</v>
      </c>
      <c r="C2948" s="8">
        <v>1975</v>
      </c>
      <c r="D2948" s="9" t="s">
        <v>134</v>
      </c>
      <c r="E2948" s="133">
        <v>10</v>
      </c>
      <c r="F2948" s="138">
        <v>0.52894675925925927</v>
      </c>
      <c r="G2948" s="134">
        <v>0.32061342592592595</v>
      </c>
      <c r="H2948" s="142" t="s">
        <v>619</v>
      </c>
      <c r="I2948" s="79" t="s">
        <v>178</v>
      </c>
      <c r="J2948" s="87">
        <v>1</v>
      </c>
      <c r="K2948" s="13" t="s">
        <v>147</v>
      </c>
      <c r="L2948" s="13">
        <v>1.2</v>
      </c>
      <c r="M2948" s="13" t="s">
        <v>147</v>
      </c>
      <c r="N2948" s="119">
        <v>35.299999999999997</v>
      </c>
      <c r="O2948" s="119">
        <v>-91.8</v>
      </c>
      <c r="P2948" s="16">
        <v>5</v>
      </c>
      <c r="Q2948" s="9" t="s">
        <v>1</v>
      </c>
      <c r="R2948" s="9" t="s">
        <v>147</v>
      </c>
      <c r="S2948" s="32" t="s">
        <v>147</v>
      </c>
    </row>
    <row r="2949" spans="1:19" s="1" customFormat="1" ht="90" x14ac:dyDescent="0.2">
      <c r="A2949" s="27">
        <f t="shared" si="46"/>
        <v>166</v>
      </c>
      <c r="B2949" s="186" t="s">
        <v>147</v>
      </c>
      <c r="C2949" s="8">
        <v>1983</v>
      </c>
      <c r="D2949" s="9" t="s">
        <v>140</v>
      </c>
      <c r="E2949" s="133">
        <v>29</v>
      </c>
      <c r="F2949" s="81">
        <v>0.36170138888888892</v>
      </c>
      <c r="G2949" s="81">
        <v>0.11170138888888888</v>
      </c>
      <c r="H2949" s="142" t="s">
        <v>620</v>
      </c>
      <c r="I2949" s="116" t="s">
        <v>178</v>
      </c>
      <c r="J2949" s="87">
        <v>2.2999999999999998</v>
      </c>
      <c r="K2949" s="87" t="s">
        <v>147</v>
      </c>
      <c r="L2949" s="87" t="s">
        <v>147</v>
      </c>
      <c r="M2949" s="87" t="s">
        <v>147</v>
      </c>
      <c r="N2949" s="139">
        <v>35.299999999999997</v>
      </c>
      <c r="O2949" s="139">
        <v>-92.4</v>
      </c>
      <c r="P2949" s="136">
        <v>5</v>
      </c>
      <c r="Q2949" s="12" t="s">
        <v>423</v>
      </c>
      <c r="R2949" s="12" t="s">
        <v>324</v>
      </c>
      <c r="S2949" s="131" t="s">
        <v>579</v>
      </c>
    </row>
    <row r="2950" spans="1:19" s="1" customFormat="1" x14ac:dyDescent="0.2">
      <c r="A2950" s="27">
        <f t="shared" si="46"/>
        <v>167</v>
      </c>
      <c r="B2950" s="186" t="s">
        <v>147</v>
      </c>
      <c r="C2950" s="8">
        <v>1988</v>
      </c>
      <c r="D2950" s="9" t="s">
        <v>131</v>
      </c>
      <c r="E2950" s="8">
        <v>14</v>
      </c>
      <c r="F2950" s="21">
        <v>0.93893518518518526</v>
      </c>
      <c r="G2950" s="22">
        <v>0.68893518518518526</v>
      </c>
      <c r="H2950" s="22" t="s">
        <v>620</v>
      </c>
      <c r="I2950" s="9" t="s">
        <v>178</v>
      </c>
      <c r="J2950" s="13">
        <v>1.3</v>
      </c>
      <c r="K2950" s="13" t="s">
        <v>147</v>
      </c>
      <c r="L2950" s="13" t="s">
        <v>147</v>
      </c>
      <c r="M2950" s="13" t="s">
        <v>147</v>
      </c>
      <c r="N2950" s="119">
        <v>35.353000000000002</v>
      </c>
      <c r="O2950" s="119">
        <v>-91.923000000000002</v>
      </c>
      <c r="P2950" s="16">
        <v>11.7</v>
      </c>
      <c r="Q2950" s="9" t="s">
        <v>1</v>
      </c>
      <c r="R2950" s="8" t="s">
        <v>60</v>
      </c>
      <c r="S2950" s="32" t="s">
        <v>147</v>
      </c>
    </row>
    <row r="2951" spans="1:19" s="1" customFormat="1" x14ac:dyDescent="0.2">
      <c r="A2951" s="27">
        <f t="shared" si="46"/>
        <v>168</v>
      </c>
      <c r="B2951" s="186" t="s">
        <v>147</v>
      </c>
      <c r="C2951" s="9">
        <v>2000</v>
      </c>
      <c r="D2951" s="9" t="s">
        <v>134</v>
      </c>
      <c r="E2951" s="9">
        <v>3</v>
      </c>
      <c r="F2951" s="69">
        <v>0.89462962962962955</v>
      </c>
      <c r="G2951" s="22">
        <v>0.68629629629629629</v>
      </c>
      <c r="H2951" s="90" t="s">
        <v>619</v>
      </c>
      <c r="I2951" s="9" t="s">
        <v>178</v>
      </c>
      <c r="J2951" s="14">
        <v>2</v>
      </c>
      <c r="K2951" s="13" t="s">
        <v>147</v>
      </c>
      <c r="L2951" s="13" t="s">
        <v>147</v>
      </c>
      <c r="M2951" s="88" t="s">
        <v>147</v>
      </c>
      <c r="N2951" s="19">
        <v>35.14</v>
      </c>
      <c r="O2951" s="19">
        <v>-91.39</v>
      </c>
      <c r="P2951" s="17">
        <v>7.05</v>
      </c>
      <c r="Q2951" s="9" t="s">
        <v>1</v>
      </c>
      <c r="R2951" s="9" t="s">
        <v>99</v>
      </c>
      <c r="S2951" s="32" t="s">
        <v>147</v>
      </c>
    </row>
    <row r="2952" spans="1:19" s="1" customFormat="1" x14ac:dyDescent="0.2">
      <c r="A2952" s="27">
        <f t="shared" si="46"/>
        <v>169</v>
      </c>
      <c r="B2952" s="186" t="s">
        <v>147</v>
      </c>
      <c r="C2952" s="11">
        <v>2009</v>
      </c>
      <c r="D2952" s="11" t="s">
        <v>136</v>
      </c>
      <c r="E2952" s="11">
        <v>22</v>
      </c>
      <c r="F2952" s="25">
        <v>0.94589120370370372</v>
      </c>
      <c r="G2952" s="22">
        <v>0.73755787037037035</v>
      </c>
      <c r="H2952" s="90" t="s">
        <v>619</v>
      </c>
      <c r="I2952" s="66" t="s">
        <v>178</v>
      </c>
      <c r="J2952" s="67">
        <v>2.6</v>
      </c>
      <c r="K2952" s="13" t="s">
        <v>147</v>
      </c>
      <c r="L2952" s="13" t="s">
        <v>147</v>
      </c>
      <c r="M2952" s="14" t="s">
        <v>358</v>
      </c>
      <c r="N2952" s="121">
        <v>35.262</v>
      </c>
      <c r="O2952" s="121">
        <v>-91.930999999999997</v>
      </c>
      <c r="P2952" s="68">
        <v>0</v>
      </c>
      <c r="Q2952" s="9" t="s">
        <v>120</v>
      </c>
      <c r="R2952" s="66" t="s">
        <v>316</v>
      </c>
      <c r="S2952" s="32" t="s">
        <v>147</v>
      </c>
    </row>
    <row r="2953" spans="1:19" s="1" customFormat="1" x14ac:dyDescent="0.2">
      <c r="A2953" s="27">
        <f t="shared" si="46"/>
        <v>170</v>
      </c>
      <c r="B2953" s="186" t="s">
        <v>147</v>
      </c>
      <c r="C2953" s="11">
        <v>2009</v>
      </c>
      <c r="D2953" s="11" t="s">
        <v>138</v>
      </c>
      <c r="E2953" s="11">
        <v>19</v>
      </c>
      <c r="F2953" s="25">
        <v>0.24758101851851852</v>
      </c>
      <c r="G2953" s="22">
        <v>0.99758101851851855</v>
      </c>
      <c r="H2953" s="90" t="s">
        <v>620</v>
      </c>
      <c r="I2953" s="66" t="s">
        <v>178</v>
      </c>
      <c r="J2953" s="67">
        <v>2.4</v>
      </c>
      <c r="K2953" s="13" t="s">
        <v>147</v>
      </c>
      <c r="L2953" s="13" t="s">
        <v>147</v>
      </c>
      <c r="M2953" s="14" t="s">
        <v>321</v>
      </c>
      <c r="N2953" s="121">
        <v>35.228000000000002</v>
      </c>
      <c r="O2953" s="121">
        <v>-91.984999999999999</v>
      </c>
      <c r="P2953" s="68">
        <v>0</v>
      </c>
      <c r="Q2953" s="9" t="s">
        <v>120</v>
      </c>
      <c r="R2953" s="66" t="s">
        <v>318</v>
      </c>
      <c r="S2953" s="32" t="s">
        <v>147</v>
      </c>
    </row>
    <row r="2954" spans="1:19" s="1" customFormat="1" x14ac:dyDescent="0.2">
      <c r="A2954" s="27">
        <f t="shared" si="46"/>
        <v>171</v>
      </c>
      <c r="B2954" s="186" t="s">
        <v>147</v>
      </c>
      <c r="C2954" s="11">
        <v>2010</v>
      </c>
      <c r="D2954" s="11" t="s">
        <v>140</v>
      </c>
      <c r="E2954" s="11">
        <v>7</v>
      </c>
      <c r="F2954" s="25">
        <v>0.61111111111111105</v>
      </c>
      <c r="G2954" s="22">
        <v>0.36111111111111105</v>
      </c>
      <c r="H2954" s="90" t="s">
        <v>620</v>
      </c>
      <c r="I2954" s="11" t="s">
        <v>178</v>
      </c>
      <c r="J2954" s="14">
        <v>1.8</v>
      </c>
      <c r="K2954" s="13" t="s">
        <v>147</v>
      </c>
      <c r="L2954" s="13" t="s">
        <v>147</v>
      </c>
      <c r="M2954" s="14" t="s">
        <v>321</v>
      </c>
      <c r="N2954" s="19">
        <v>35.290999999999997</v>
      </c>
      <c r="O2954" s="19">
        <v>-91.995999999999995</v>
      </c>
      <c r="P2954" s="18">
        <v>0.1</v>
      </c>
      <c r="Q2954" s="9" t="s">
        <v>120</v>
      </c>
      <c r="R2954" s="11" t="s">
        <v>324</v>
      </c>
      <c r="S2954" s="32" t="s">
        <v>147</v>
      </c>
    </row>
    <row r="2955" spans="1:19" s="1" customFormat="1" x14ac:dyDescent="0.2">
      <c r="A2955" s="27">
        <f t="shared" si="46"/>
        <v>172</v>
      </c>
      <c r="B2955" s="186" t="s">
        <v>147</v>
      </c>
      <c r="C2955" s="11">
        <v>2010</v>
      </c>
      <c r="D2955" s="11" t="s">
        <v>139</v>
      </c>
      <c r="E2955" s="11">
        <v>22</v>
      </c>
      <c r="F2955" s="25">
        <v>0.34097222222222223</v>
      </c>
      <c r="G2955" s="22">
        <v>0.13263888888888889</v>
      </c>
      <c r="H2955" s="90" t="s">
        <v>619</v>
      </c>
      <c r="I2955" s="11" t="s">
        <v>178</v>
      </c>
      <c r="J2955" s="14">
        <v>2</v>
      </c>
      <c r="K2955" s="13" t="s">
        <v>147</v>
      </c>
      <c r="L2955" s="13" t="s">
        <v>147</v>
      </c>
      <c r="M2955" s="14" t="s">
        <v>321</v>
      </c>
      <c r="N2955" s="19">
        <v>35.261000000000003</v>
      </c>
      <c r="O2955" s="19">
        <v>-91.998000000000005</v>
      </c>
      <c r="P2955" s="18">
        <v>3.3</v>
      </c>
      <c r="Q2955" s="11" t="s">
        <v>120</v>
      </c>
      <c r="R2955" s="11" t="s">
        <v>324</v>
      </c>
      <c r="S2955" s="32" t="s">
        <v>147</v>
      </c>
    </row>
    <row r="2956" spans="1:19" s="1" customFormat="1" x14ac:dyDescent="0.2">
      <c r="A2956" s="27">
        <f t="shared" si="46"/>
        <v>173</v>
      </c>
      <c r="B2956" s="186" t="s">
        <v>147</v>
      </c>
      <c r="C2956" s="11">
        <v>2010</v>
      </c>
      <c r="D2956" s="11" t="s">
        <v>141</v>
      </c>
      <c r="E2956" s="11">
        <v>26</v>
      </c>
      <c r="F2956" s="25">
        <v>1.1828703703703704E-2</v>
      </c>
      <c r="G2956" s="22">
        <v>0.80349537037037033</v>
      </c>
      <c r="H2956" s="90" t="s">
        <v>619</v>
      </c>
      <c r="I2956" s="66" t="s">
        <v>178</v>
      </c>
      <c r="J2956" s="14">
        <v>2.2000000000000002</v>
      </c>
      <c r="K2956" s="13" t="s">
        <v>147</v>
      </c>
      <c r="L2956" s="13" t="s">
        <v>147</v>
      </c>
      <c r="M2956" s="14" t="s">
        <v>321</v>
      </c>
      <c r="N2956" s="75">
        <v>35.359000000000002</v>
      </c>
      <c r="O2956" s="75">
        <v>-91.692999999999998</v>
      </c>
      <c r="P2956" s="86">
        <v>2.6</v>
      </c>
      <c r="Q2956" s="11" t="s">
        <v>120</v>
      </c>
      <c r="R2956" s="9" t="s">
        <v>333</v>
      </c>
      <c r="S2956" s="32" t="s">
        <v>147</v>
      </c>
    </row>
    <row r="2957" spans="1:19" s="1" customFormat="1" x14ac:dyDescent="0.2">
      <c r="A2957" s="27">
        <f t="shared" si="46"/>
        <v>174</v>
      </c>
      <c r="B2957" s="186" t="s">
        <v>147</v>
      </c>
      <c r="C2957" s="11">
        <v>2010</v>
      </c>
      <c r="D2957" s="11" t="s">
        <v>141</v>
      </c>
      <c r="E2957" s="11">
        <v>29</v>
      </c>
      <c r="F2957" s="25">
        <v>0.26038194444444446</v>
      </c>
      <c r="G2957" s="22">
        <v>5.2048611111111108E-2</v>
      </c>
      <c r="H2957" s="90" t="s">
        <v>619</v>
      </c>
      <c r="I2957" s="66" t="s">
        <v>178</v>
      </c>
      <c r="J2957" s="14">
        <v>2.4</v>
      </c>
      <c r="K2957" s="13" t="s">
        <v>147</v>
      </c>
      <c r="L2957" s="13" t="s">
        <v>147</v>
      </c>
      <c r="M2957" s="14" t="s">
        <v>321</v>
      </c>
      <c r="N2957" s="75">
        <v>35.360999999999997</v>
      </c>
      <c r="O2957" s="75">
        <v>-91.716999999999999</v>
      </c>
      <c r="P2957" s="86">
        <v>0.1</v>
      </c>
      <c r="Q2957" s="11" t="s">
        <v>120</v>
      </c>
      <c r="R2957" s="9" t="s">
        <v>316</v>
      </c>
      <c r="S2957" s="32" t="s">
        <v>147</v>
      </c>
    </row>
    <row r="2958" spans="1:19" s="1" customFormat="1" x14ac:dyDescent="0.2">
      <c r="A2958" s="27">
        <f t="shared" si="46"/>
        <v>175</v>
      </c>
      <c r="B2958" s="186" t="s">
        <v>147</v>
      </c>
      <c r="C2958" s="11">
        <v>2010</v>
      </c>
      <c r="D2958" s="11" t="s">
        <v>137</v>
      </c>
      <c r="E2958" s="11">
        <v>26</v>
      </c>
      <c r="F2958" s="25">
        <v>0.73637731481481483</v>
      </c>
      <c r="G2958" s="22">
        <v>0.52804398148148146</v>
      </c>
      <c r="H2958" s="90" t="s">
        <v>619</v>
      </c>
      <c r="I2958" s="66" t="s">
        <v>178</v>
      </c>
      <c r="J2958" s="14">
        <v>2.2000000000000002</v>
      </c>
      <c r="K2958" s="13" t="s">
        <v>147</v>
      </c>
      <c r="L2958" s="13" t="s">
        <v>147</v>
      </c>
      <c r="M2958" s="14" t="s">
        <v>321</v>
      </c>
      <c r="N2958" s="75">
        <v>35.247999999999998</v>
      </c>
      <c r="O2958" s="75">
        <v>-91.843999999999994</v>
      </c>
      <c r="P2958" s="18">
        <v>0.1</v>
      </c>
      <c r="Q2958" s="11" t="s">
        <v>120</v>
      </c>
      <c r="R2958" s="9" t="s">
        <v>336</v>
      </c>
      <c r="S2958" s="32" t="s">
        <v>147</v>
      </c>
    </row>
    <row r="2959" spans="1:19" s="1" customFormat="1" x14ac:dyDescent="0.2">
      <c r="A2959" s="27">
        <f t="shared" si="46"/>
        <v>176</v>
      </c>
      <c r="B2959" s="186" t="s">
        <v>147</v>
      </c>
      <c r="C2959" s="11">
        <v>2010</v>
      </c>
      <c r="D2959" s="11" t="s">
        <v>137</v>
      </c>
      <c r="E2959" s="11">
        <v>26</v>
      </c>
      <c r="F2959" s="25">
        <v>0.78326388888888887</v>
      </c>
      <c r="G2959" s="22">
        <v>0.57493055555555561</v>
      </c>
      <c r="H2959" s="90" t="s">
        <v>619</v>
      </c>
      <c r="I2959" s="66" t="s">
        <v>178</v>
      </c>
      <c r="J2959" s="14">
        <v>2</v>
      </c>
      <c r="K2959" s="13" t="s">
        <v>147</v>
      </c>
      <c r="L2959" s="13" t="s">
        <v>147</v>
      </c>
      <c r="M2959" s="14" t="s">
        <v>321</v>
      </c>
      <c r="N2959" s="75">
        <v>35.237000000000002</v>
      </c>
      <c r="O2959" s="75">
        <v>-91.82</v>
      </c>
      <c r="P2959" s="18">
        <v>1.7</v>
      </c>
      <c r="Q2959" s="11" t="s">
        <v>120</v>
      </c>
      <c r="R2959" s="9" t="s">
        <v>336</v>
      </c>
      <c r="S2959" s="32" t="s">
        <v>147</v>
      </c>
    </row>
    <row r="2960" spans="1:19" s="1" customFormat="1" x14ac:dyDescent="0.2">
      <c r="A2960" s="27">
        <f t="shared" si="46"/>
        <v>177</v>
      </c>
      <c r="B2960" s="186" t="s">
        <v>147</v>
      </c>
      <c r="C2960" s="11">
        <v>2010</v>
      </c>
      <c r="D2960" s="11" t="s">
        <v>137</v>
      </c>
      <c r="E2960" s="11">
        <v>26</v>
      </c>
      <c r="F2960" s="25">
        <v>0.79376157407407411</v>
      </c>
      <c r="G2960" s="22">
        <v>0.58542824074074074</v>
      </c>
      <c r="H2960" s="90" t="s">
        <v>619</v>
      </c>
      <c r="I2960" s="66" t="s">
        <v>178</v>
      </c>
      <c r="J2960" s="14">
        <v>2.7</v>
      </c>
      <c r="K2960" s="13" t="s">
        <v>147</v>
      </c>
      <c r="L2960" s="13" t="s">
        <v>147</v>
      </c>
      <c r="M2960" s="14" t="s">
        <v>342</v>
      </c>
      <c r="N2960" s="75">
        <v>35.243000000000002</v>
      </c>
      <c r="O2960" s="75">
        <v>-91.84</v>
      </c>
      <c r="P2960" s="18">
        <v>0.1</v>
      </c>
      <c r="Q2960" s="11" t="s">
        <v>120</v>
      </c>
      <c r="R2960" s="9" t="s">
        <v>336</v>
      </c>
      <c r="S2960" s="32" t="s">
        <v>147</v>
      </c>
    </row>
    <row r="2961" spans="1:19" s="1" customFormat="1" x14ac:dyDescent="0.2">
      <c r="A2961" s="27">
        <f t="shared" si="46"/>
        <v>178</v>
      </c>
      <c r="B2961" s="186" t="s">
        <v>147</v>
      </c>
      <c r="C2961" s="11">
        <v>2010</v>
      </c>
      <c r="D2961" s="11" t="s">
        <v>137</v>
      </c>
      <c r="E2961" s="11">
        <v>26</v>
      </c>
      <c r="F2961" s="25">
        <v>0.9914236111111111</v>
      </c>
      <c r="G2961" s="25">
        <v>0.78309027777777773</v>
      </c>
      <c r="H2961" s="90" t="s">
        <v>619</v>
      </c>
      <c r="I2961" s="66" t="s">
        <v>178</v>
      </c>
      <c r="J2961" s="14">
        <v>3.3</v>
      </c>
      <c r="K2961" s="13" t="s">
        <v>147</v>
      </c>
      <c r="L2961" s="13" t="s">
        <v>147</v>
      </c>
      <c r="M2961" s="14" t="s">
        <v>343</v>
      </c>
      <c r="N2961" s="75">
        <v>35.207999999999998</v>
      </c>
      <c r="O2961" s="75">
        <v>-91.869</v>
      </c>
      <c r="P2961" s="18">
        <v>0.1</v>
      </c>
      <c r="Q2961" s="11" t="s">
        <v>120</v>
      </c>
      <c r="R2961" s="9" t="s">
        <v>337</v>
      </c>
      <c r="S2961" s="32" t="s">
        <v>147</v>
      </c>
    </row>
    <row r="2962" spans="1:19" s="1" customFormat="1" x14ac:dyDescent="0.2">
      <c r="A2962" s="27">
        <f t="shared" si="46"/>
        <v>179</v>
      </c>
      <c r="B2962" s="186" t="s">
        <v>147</v>
      </c>
      <c r="C2962" s="11">
        <v>2010</v>
      </c>
      <c r="D2962" s="11" t="s">
        <v>137</v>
      </c>
      <c r="E2962" s="11">
        <v>27</v>
      </c>
      <c r="F2962" s="25">
        <v>0.87796296296296295</v>
      </c>
      <c r="G2962" s="22">
        <v>0.66962962962962969</v>
      </c>
      <c r="H2962" s="90" t="s">
        <v>619</v>
      </c>
      <c r="I2962" s="66" t="s">
        <v>178</v>
      </c>
      <c r="J2962" s="14">
        <v>1.9</v>
      </c>
      <c r="K2962" s="13" t="s">
        <v>147</v>
      </c>
      <c r="L2962" s="13" t="s">
        <v>147</v>
      </c>
      <c r="M2962" s="14" t="s">
        <v>321</v>
      </c>
      <c r="N2962" s="75">
        <v>35.225999999999999</v>
      </c>
      <c r="O2962" s="75">
        <v>-91.831999999999994</v>
      </c>
      <c r="P2962" s="18">
        <v>0.1</v>
      </c>
      <c r="Q2962" s="11" t="s">
        <v>120</v>
      </c>
      <c r="R2962" s="9" t="s">
        <v>336</v>
      </c>
      <c r="S2962" s="32" t="s">
        <v>147</v>
      </c>
    </row>
    <row r="2963" spans="1:19" s="1" customFormat="1" x14ac:dyDescent="0.2">
      <c r="A2963" s="27">
        <f t="shared" si="46"/>
        <v>180</v>
      </c>
      <c r="B2963" s="186" t="s">
        <v>147</v>
      </c>
      <c r="C2963" s="11">
        <v>2010</v>
      </c>
      <c r="D2963" s="11" t="s">
        <v>137</v>
      </c>
      <c r="E2963" s="11">
        <v>28</v>
      </c>
      <c r="F2963" s="25">
        <v>0.27281250000000001</v>
      </c>
      <c r="G2963" s="22">
        <v>6.4479166666666657E-2</v>
      </c>
      <c r="H2963" s="90" t="s">
        <v>619</v>
      </c>
      <c r="I2963" s="66" t="s">
        <v>178</v>
      </c>
      <c r="J2963" s="14">
        <v>2.2999999999999998</v>
      </c>
      <c r="K2963" s="13" t="s">
        <v>147</v>
      </c>
      <c r="L2963" s="13" t="s">
        <v>147</v>
      </c>
      <c r="M2963" s="14" t="s">
        <v>321</v>
      </c>
      <c r="N2963" s="75">
        <v>35.247</v>
      </c>
      <c r="O2963" s="75">
        <v>-91.861999999999995</v>
      </c>
      <c r="P2963" s="18">
        <v>0.1</v>
      </c>
      <c r="Q2963" s="11" t="s">
        <v>120</v>
      </c>
      <c r="R2963" s="9" t="s">
        <v>336</v>
      </c>
      <c r="S2963" s="32" t="s">
        <v>147</v>
      </c>
    </row>
    <row r="2964" spans="1:19" s="1" customFormat="1" x14ac:dyDescent="0.2">
      <c r="A2964" s="27">
        <f t="shared" si="46"/>
        <v>181</v>
      </c>
      <c r="B2964" s="186" t="s">
        <v>147</v>
      </c>
      <c r="C2964" s="11">
        <v>2010</v>
      </c>
      <c r="D2964" s="11" t="s">
        <v>137</v>
      </c>
      <c r="E2964" s="11">
        <v>28</v>
      </c>
      <c r="F2964" s="25">
        <v>0.2754050925925926</v>
      </c>
      <c r="G2964" s="22">
        <v>6.7071759259259262E-2</v>
      </c>
      <c r="H2964" s="90" t="s">
        <v>619</v>
      </c>
      <c r="I2964" s="66" t="s">
        <v>178</v>
      </c>
      <c r="J2964" s="14">
        <v>3.2</v>
      </c>
      <c r="K2964" s="13" t="s">
        <v>147</v>
      </c>
      <c r="L2964" s="13" t="s">
        <v>147</v>
      </c>
      <c r="M2964" s="14" t="s">
        <v>344</v>
      </c>
      <c r="N2964" s="75">
        <v>35.222000000000001</v>
      </c>
      <c r="O2964" s="75">
        <v>-91.858000000000004</v>
      </c>
      <c r="P2964" s="18">
        <v>0.1</v>
      </c>
      <c r="Q2964" s="11" t="s">
        <v>120</v>
      </c>
      <c r="R2964" s="9" t="s">
        <v>337</v>
      </c>
      <c r="S2964" s="32" t="s">
        <v>147</v>
      </c>
    </row>
    <row r="2965" spans="1:19" s="1" customFormat="1" x14ac:dyDescent="0.2">
      <c r="A2965" s="27">
        <f t="shared" si="46"/>
        <v>182</v>
      </c>
      <c r="B2965" s="188" t="s">
        <v>147</v>
      </c>
      <c r="C2965" s="11">
        <v>2010</v>
      </c>
      <c r="D2965" s="11" t="s">
        <v>137</v>
      </c>
      <c r="E2965" s="11">
        <v>28</v>
      </c>
      <c r="F2965" s="25">
        <v>0.31967592592592592</v>
      </c>
      <c r="G2965" s="22">
        <v>0.1113425925925926</v>
      </c>
      <c r="H2965" s="90" t="s">
        <v>619</v>
      </c>
      <c r="I2965" s="66" t="s">
        <v>178</v>
      </c>
      <c r="J2965" s="14">
        <v>2.1</v>
      </c>
      <c r="K2965" s="114" t="s">
        <v>147</v>
      </c>
      <c r="L2965" s="114" t="s">
        <v>147</v>
      </c>
      <c r="M2965" s="88" t="s">
        <v>321</v>
      </c>
      <c r="N2965" s="75">
        <v>35.253999999999998</v>
      </c>
      <c r="O2965" s="75">
        <v>-91.787999999999997</v>
      </c>
      <c r="P2965" s="18">
        <v>0.02</v>
      </c>
      <c r="Q2965" s="12" t="s">
        <v>423</v>
      </c>
      <c r="R2965" s="12" t="s">
        <v>336</v>
      </c>
      <c r="S2965" s="32" t="s">
        <v>147</v>
      </c>
    </row>
    <row r="2966" spans="1:19" s="1" customFormat="1" x14ac:dyDescent="0.2">
      <c r="A2966" s="27">
        <f t="shared" si="46"/>
        <v>183</v>
      </c>
      <c r="B2966" s="186" t="s">
        <v>147</v>
      </c>
      <c r="C2966" s="11">
        <v>2010</v>
      </c>
      <c r="D2966" s="11" t="s">
        <v>137</v>
      </c>
      <c r="E2966" s="11">
        <v>28</v>
      </c>
      <c r="F2966" s="25">
        <v>0.32634259259259263</v>
      </c>
      <c r="G2966" s="22">
        <v>0.11800925925925926</v>
      </c>
      <c r="H2966" s="90" t="s">
        <v>619</v>
      </c>
      <c r="I2966" s="66" t="s">
        <v>178</v>
      </c>
      <c r="J2966" s="14">
        <v>1.9</v>
      </c>
      <c r="K2966" s="13" t="s">
        <v>147</v>
      </c>
      <c r="L2966" s="13" t="s">
        <v>147</v>
      </c>
      <c r="M2966" s="14" t="s">
        <v>321</v>
      </c>
      <c r="N2966" s="75">
        <v>35.228999999999999</v>
      </c>
      <c r="O2966" s="75">
        <v>-91.825000000000003</v>
      </c>
      <c r="P2966" s="18">
        <v>8.1</v>
      </c>
      <c r="Q2966" s="11" t="s">
        <v>120</v>
      </c>
      <c r="R2966" s="9" t="s">
        <v>336</v>
      </c>
      <c r="S2966" s="32" t="s">
        <v>147</v>
      </c>
    </row>
    <row r="2967" spans="1:19" s="1" customFormat="1" x14ac:dyDescent="0.2">
      <c r="A2967" s="27">
        <f t="shared" si="46"/>
        <v>184</v>
      </c>
      <c r="B2967" s="186" t="s">
        <v>147</v>
      </c>
      <c r="C2967" s="11">
        <v>2010</v>
      </c>
      <c r="D2967" s="11" t="s">
        <v>137</v>
      </c>
      <c r="E2967" s="11">
        <v>29</v>
      </c>
      <c r="F2967" s="25">
        <v>0.43524305555555554</v>
      </c>
      <c r="G2967" s="22">
        <v>0.22690972222222225</v>
      </c>
      <c r="H2967" s="90" t="s">
        <v>619</v>
      </c>
      <c r="I2967" s="66" t="s">
        <v>178</v>
      </c>
      <c r="J2967" s="14">
        <v>2.2000000000000002</v>
      </c>
      <c r="K2967" s="13" t="s">
        <v>147</v>
      </c>
      <c r="L2967" s="13" t="s">
        <v>147</v>
      </c>
      <c r="M2967" s="14" t="s">
        <v>321</v>
      </c>
      <c r="N2967" s="75">
        <v>35.231999999999999</v>
      </c>
      <c r="O2967" s="75">
        <v>-91.846999999999994</v>
      </c>
      <c r="P2967" s="18">
        <v>0.1</v>
      </c>
      <c r="Q2967" s="11" t="s">
        <v>120</v>
      </c>
      <c r="R2967" s="9" t="s">
        <v>336</v>
      </c>
      <c r="S2967" s="32" t="s">
        <v>147</v>
      </c>
    </row>
    <row r="2968" spans="1:19" s="1" customFormat="1" x14ac:dyDescent="0.2">
      <c r="A2968" s="27">
        <f t="shared" si="46"/>
        <v>185</v>
      </c>
      <c r="B2968" s="186" t="s">
        <v>147</v>
      </c>
      <c r="C2968" s="11">
        <v>2010</v>
      </c>
      <c r="D2968" s="9" t="s">
        <v>135</v>
      </c>
      <c r="E2968" s="11">
        <v>3</v>
      </c>
      <c r="F2968" s="73">
        <v>0.25726851851851851</v>
      </c>
      <c r="G2968" s="73">
        <v>4.8935185185185186E-2</v>
      </c>
      <c r="H2968" s="90" t="s">
        <v>619</v>
      </c>
      <c r="I2968" s="66" t="s">
        <v>178</v>
      </c>
      <c r="J2968" s="14">
        <v>1.8</v>
      </c>
      <c r="K2968" s="13" t="s">
        <v>147</v>
      </c>
      <c r="L2968" s="13" t="s">
        <v>147</v>
      </c>
      <c r="M2968" s="14" t="s">
        <v>321</v>
      </c>
      <c r="N2968" s="75">
        <v>35.220999999999997</v>
      </c>
      <c r="O2968" s="75">
        <v>-91.823999999999998</v>
      </c>
      <c r="P2968" s="18">
        <v>0.1</v>
      </c>
      <c r="Q2968" s="11" t="s">
        <v>120</v>
      </c>
      <c r="R2968" s="9" t="s">
        <v>336</v>
      </c>
      <c r="S2968" s="32" t="s">
        <v>147</v>
      </c>
    </row>
    <row r="2969" spans="1:19" s="1" customFormat="1" x14ac:dyDescent="0.2">
      <c r="A2969" s="27">
        <f t="shared" si="46"/>
        <v>186</v>
      </c>
      <c r="B2969" s="186" t="s">
        <v>147</v>
      </c>
      <c r="C2969" s="11">
        <v>2010</v>
      </c>
      <c r="D2969" s="9" t="s">
        <v>135</v>
      </c>
      <c r="E2969" s="11">
        <v>10</v>
      </c>
      <c r="F2969" s="73">
        <v>0.3049189814814815</v>
      </c>
      <c r="G2969" s="73">
        <v>9.6585648148148143E-2</v>
      </c>
      <c r="H2969" s="90" t="s">
        <v>619</v>
      </c>
      <c r="I2969" s="66" t="s">
        <v>178</v>
      </c>
      <c r="J2969" s="14">
        <v>1</v>
      </c>
      <c r="K2969" s="13" t="s">
        <v>147</v>
      </c>
      <c r="L2969" s="13" t="s">
        <v>147</v>
      </c>
      <c r="M2969" s="14" t="s">
        <v>321</v>
      </c>
      <c r="N2969" s="75">
        <v>35.229999999999997</v>
      </c>
      <c r="O2969" s="75">
        <v>-91.826999999999998</v>
      </c>
      <c r="P2969" s="18">
        <v>0.1</v>
      </c>
      <c r="Q2969" s="11" t="s">
        <v>120</v>
      </c>
      <c r="R2969" s="9" t="s">
        <v>336</v>
      </c>
      <c r="S2969" s="32" t="s">
        <v>147</v>
      </c>
    </row>
    <row r="2970" spans="1:19" s="1" customFormat="1" x14ac:dyDescent="0.2">
      <c r="A2970" s="27">
        <f t="shared" si="46"/>
        <v>187</v>
      </c>
      <c r="B2970" s="186" t="s">
        <v>147</v>
      </c>
      <c r="C2970" s="11">
        <v>2010</v>
      </c>
      <c r="D2970" s="9" t="s">
        <v>135</v>
      </c>
      <c r="E2970" s="11">
        <v>11</v>
      </c>
      <c r="F2970" s="73">
        <v>0.50770833333333332</v>
      </c>
      <c r="G2970" s="73">
        <v>0.299375</v>
      </c>
      <c r="H2970" s="90" t="s">
        <v>619</v>
      </c>
      <c r="I2970" s="66" t="s">
        <v>178</v>
      </c>
      <c r="J2970" s="14">
        <v>2.2999999999999998</v>
      </c>
      <c r="K2970" s="13" t="s">
        <v>147</v>
      </c>
      <c r="L2970" s="13" t="s">
        <v>147</v>
      </c>
      <c r="M2970" s="14" t="s">
        <v>321</v>
      </c>
      <c r="N2970" s="75">
        <v>35.206000000000003</v>
      </c>
      <c r="O2970" s="75">
        <v>-91.846000000000004</v>
      </c>
      <c r="P2970" s="18">
        <v>0.1</v>
      </c>
      <c r="Q2970" s="11" t="s">
        <v>120</v>
      </c>
      <c r="R2970" s="9" t="s">
        <v>337</v>
      </c>
      <c r="S2970" s="32" t="s">
        <v>147</v>
      </c>
    </row>
    <row r="2971" spans="1:19" s="1" customFormat="1" x14ac:dyDescent="0.2">
      <c r="A2971" s="27">
        <f t="shared" si="46"/>
        <v>188</v>
      </c>
      <c r="B2971" s="186" t="s">
        <v>147</v>
      </c>
      <c r="C2971" s="11">
        <v>2010</v>
      </c>
      <c r="D2971" s="9" t="s">
        <v>135</v>
      </c>
      <c r="E2971" s="11">
        <v>15</v>
      </c>
      <c r="F2971" s="69">
        <v>0.8302546296296297</v>
      </c>
      <c r="G2971" s="69">
        <v>0.62192129629629633</v>
      </c>
      <c r="H2971" s="90" t="s">
        <v>619</v>
      </c>
      <c r="I2971" s="66" t="s">
        <v>178</v>
      </c>
      <c r="J2971" s="14">
        <v>2.2000000000000002</v>
      </c>
      <c r="K2971" s="13" t="s">
        <v>147</v>
      </c>
      <c r="L2971" s="13" t="s">
        <v>147</v>
      </c>
      <c r="M2971" s="14" t="s">
        <v>321</v>
      </c>
      <c r="N2971" s="75">
        <v>35.21</v>
      </c>
      <c r="O2971" s="75">
        <v>-91.853999999999999</v>
      </c>
      <c r="P2971" s="18">
        <v>3.8</v>
      </c>
      <c r="Q2971" s="11" t="s">
        <v>120</v>
      </c>
      <c r="R2971" s="9" t="s">
        <v>337</v>
      </c>
      <c r="S2971" s="32" t="s">
        <v>147</v>
      </c>
    </row>
    <row r="2972" spans="1:19" s="1" customFormat="1" x14ac:dyDescent="0.2">
      <c r="A2972" s="27">
        <f t="shared" si="46"/>
        <v>189</v>
      </c>
      <c r="B2972" s="186" t="s">
        <v>147</v>
      </c>
      <c r="C2972" s="11">
        <v>2010</v>
      </c>
      <c r="D2972" s="9" t="s">
        <v>135</v>
      </c>
      <c r="E2972" s="11">
        <v>25</v>
      </c>
      <c r="F2972" s="69">
        <v>0.61018518518518516</v>
      </c>
      <c r="G2972" s="69">
        <v>0.40185185185185185</v>
      </c>
      <c r="H2972" s="90" t="s">
        <v>619</v>
      </c>
      <c r="I2972" s="66" t="s">
        <v>178</v>
      </c>
      <c r="J2972" s="14">
        <v>1.9</v>
      </c>
      <c r="K2972" s="13" t="s">
        <v>147</v>
      </c>
      <c r="L2972" s="13" t="s">
        <v>147</v>
      </c>
      <c r="M2972" s="14" t="s">
        <v>321</v>
      </c>
      <c r="N2972" s="75">
        <v>35.292000000000002</v>
      </c>
      <c r="O2972" s="75">
        <v>-92.082999999999998</v>
      </c>
      <c r="P2972" s="18">
        <v>1.3</v>
      </c>
      <c r="Q2972" s="11" t="s">
        <v>120</v>
      </c>
      <c r="R2972" s="9" t="s">
        <v>324</v>
      </c>
      <c r="S2972" s="32" t="s">
        <v>147</v>
      </c>
    </row>
    <row r="2973" spans="1:19" s="1" customFormat="1" x14ac:dyDescent="0.2">
      <c r="A2973" s="27">
        <f t="shared" si="46"/>
        <v>190</v>
      </c>
      <c r="B2973" s="100" t="s">
        <v>912</v>
      </c>
      <c r="C2973" s="12">
        <v>2010</v>
      </c>
      <c r="D2973" s="12" t="s">
        <v>138</v>
      </c>
      <c r="E2973" s="11">
        <v>16</v>
      </c>
      <c r="F2973" s="25">
        <v>0.99937500000000001</v>
      </c>
      <c r="G2973" s="90">
        <v>0.74937500000000001</v>
      </c>
      <c r="H2973" s="90" t="s">
        <v>620</v>
      </c>
      <c r="I2973" s="12" t="s">
        <v>178</v>
      </c>
      <c r="J2973" s="88">
        <v>2.4</v>
      </c>
      <c r="K2973" s="13" t="s">
        <v>147</v>
      </c>
      <c r="L2973" s="13" t="s">
        <v>147</v>
      </c>
      <c r="M2973" s="88" t="s">
        <v>321</v>
      </c>
      <c r="N2973" s="75">
        <v>35.253999999999998</v>
      </c>
      <c r="O2973" s="75">
        <v>-92.111999999999995</v>
      </c>
      <c r="P2973" s="86">
        <v>0.1</v>
      </c>
      <c r="Q2973" s="12" t="s">
        <v>120</v>
      </c>
      <c r="R2973" s="12" t="s">
        <v>318</v>
      </c>
      <c r="S2973" s="32" t="s">
        <v>147</v>
      </c>
    </row>
    <row r="2974" spans="1:19" s="1" customFormat="1" x14ac:dyDescent="0.2">
      <c r="A2974" s="27">
        <f t="shared" si="46"/>
        <v>191</v>
      </c>
      <c r="B2974" s="99" t="s">
        <v>1858</v>
      </c>
      <c r="C2974" s="11">
        <v>2011</v>
      </c>
      <c r="D2974" s="12" t="s">
        <v>141</v>
      </c>
      <c r="E2974" s="11">
        <v>21</v>
      </c>
      <c r="F2974" s="25">
        <v>0.3994907407407407</v>
      </c>
      <c r="G2974" s="90">
        <v>0.19115740740740739</v>
      </c>
      <c r="H2974" s="90" t="s">
        <v>619</v>
      </c>
      <c r="I2974" s="71" t="s">
        <v>178</v>
      </c>
      <c r="J2974" s="88">
        <v>2</v>
      </c>
      <c r="K2974" s="13" t="s">
        <v>147</v>
      </c>
      <c r="L2974" s="13" t="s">
        <v>147</v>
      </c>
      <c r="M2974" s="88" t="s">
        <v>321</v>
      </c>
      <c r="N2974" s="75">
        <v>35.313000000000002</v>
      </c>
      <c r="O2974" s="75">
        <v>-92.093999999999994</v>
      </c>
      <c r="P2974" s="86">
        <v>2.7</v>
      </c>
      <c r="Q2974" s="11" t="s">
        <v>120</v>
      </c>
      <c r="R2974" s="12" t="s">
        <v>324</v>
      </c>
      <c r="S2974" s="32" t="s">
        <v>147</v>
      </c>
    </row>
    <row r="2975" spans="1:19" s="1" customFormat="1" x14ac:dyDescent="0.2">
      <c r="A2975" s="27">
        <f t="shared" si="46"/>
        <v>192</v>
      </c>
      <c r="B2975" s="99" t="s">
        <v>1868</v>
      </c>
      <c r="C2975" s="11">
        <v>2011</v>
      </c>
      <c r="D2975" s="12" t="s">
        <v>137</v>
      </c>
      <c r="E2975" s="11">
        <v>19</v>
      </c>
      <c r="F2975" s="25">
        <v>0.89042824074074067</v>
      </c>
      <c r="G2975" s="90">
        <v>0.6820949074074073</v>
      </c>
      <c r="H2975" s="90" t="s">
        <v>619</v>
      </c>
      <c r="I2975" s="71" t="s">
        <v>178</v>
      </c>
      <c r="J2975" s="88">
        <v>2.4</v>
      </c>
      <c r="K2975" s="13" t="s">
        <v>147</v>
      </c>
      <c r="L2975" s="13" t="s">
        <v>147</v>
      </c>
      <c r="M2975" s="88" t="s">
        <v>321</v>
      </c>
      <c r="N2975" s="75">
        <v>35.329000000000001</v>
      </c>
      <c r="O2975" s="75">
        <v>-92.11</v>
      </c>
      <c r="P2975" s="86">
        <v>8.4</v>
      </c>
      <c r="Q2975" s="11" t="s">
        <v>120</v>
      </c>
      <c r="R2975" s="12" t="s">
        <v>324</v>
      </c>
      <c r="S2975" s="32" t="s">
        <v>147</v>
      </c>
    </row>
    <row r="2976" spans="1:19" s="1" customFormat="1" x14ac:dyDescent="0.2">
      <c r="A2976" s="27">
        <f t="shared" si="46"/>
        <v>193</v>
      </c>
      <c r="B2976" s="100" t="s">
        <v>2031</v>
      </c>
      <c r="C2976" s="11">
        <v>2012</v>
      </c>
      <c r="D2976" s="12" t="s">
        <v>140</v>
      </c>
      <c r="E2976" s="11">
        <v>14</v>
      </c>
      <c r="F2976" s="25">
        <v>0.37129629629629629</v>
      </c>
      <c r="G2976" s="90">
        <v>0.16296296296296295</v>
      </c>
      <c r="H2976" s="90" t="s">
        <v>619</v>
      </c>
      <c r="I2976" s="12" t="s">
        <v>178</v>
      </c>
      <c r="J2976" s="88">
        <v>2.2999999999999998</v>
      </c>
      <c r="K2976" s="88" t="s">
        <v>147</v>
      </c>
      <c r="L2976" s="88" t="s">
        <v>147</v>
      </c>
      <c r="M2976" s="88" t="s">
        <v>567</v>
      </c>
      <c r="N2976" s="75">
        <v>35.390999999999998</v>
      </c>
      <c r="O2976" s="75">
        <v>-91.691000000000003</v>
      </c>
      <c r="P2976" s="86">
        <v>0.1</v>
      </c>
      <c r="Q2976" s="12" t="s">
        <v>120</v>
      </c>
      <c r="R2976" s="12" t="s">
        <v>316</v>
      </c>
      <c r="S2976" s="32" t="s">
        <v>147</v>
      </c>
    </row>
    <row r="2977" spans="1:19" s="1" customFormat="1" x14ac:dyDescent="0.2">
      <c r="A2977" s="27">
        <f t="shared" ref="A2977:A2989" si="47">SUM(A2976+1)</f>
        <v>194</v>
      </c>
      <c r="B2977" s="99" t="s">
        <v>2032</v>
      </c>
      <c r="C2977" s="11">
        <v>2012</v>
      </c>
      <c r="D2977" s="12" t="s">
        <v>140</v>
      </c>
      <c r="E2977" s="11">
        <v>23</v>
      </c>
      <c r="F2977" s="25">
        <v>0.55880787037037039</v>
      </c>
      <c r="G2977" s="22">
        <v>0.35047453703703701</v>
      </c>
      <c r="H2977" s="90" t="s">
        <v>619</v>
      </c>
      <c r="I2977" s="12" t="s">
        <v>178</v>
      </c>
      <c r="J2977" s="14">
        <v>2</v>
      </c>
      <c r="K2977" s="88" t="s">
        <v>147</v>
      </c>
      <c r="L2977" s="88" t="s">
        <v>147</v>
      </c>
      <c r="M2977" s="88" t="s">
        <v>321</v>
      </c>
      <c r="N2977" s="75">
        <v>35.375</v>
      </c>
      <c r="O2977" s="75">
        <v>-91.709000000000003</v>
      </c>
      <c r="P2977" s="86">
        <v>0.1</v>
      </c>
      <c r="Q2977" s="12" t="s">
        <v>120</v>
      </c>
      <c r="R2977" s="12" t="s">
        <v>316</v>
      </c>
      <c r="S2977" s="32" t="s">
        <v>147</v>
      </c>
    </row>
    <row r="2978" spans="1:19" s="1" customFormat="1" x14ac:dyDescent="0.2">
      <c r="A2978" s="27">
        <f t="shared" si="47"/>
        <v>195</v>
      </c>
      <c r="B2978" s="100" t="s">
        <v>2034</v>
      </c>
      <c r="C2978" s="11">
        <v>2012</v>
      </c>
      <c r="D2978" s="12" t="s">
        <v>140</v>
      </c>
      <c r="E2978" s="11">
        <v>31</v>
      </c>
      <c r="F2978" s="25">
        <v>0.9900000000000001</v>
      </c>
      <c r="G2978" s="90">
        <v>0.78166666666666673</v>
      </c>
      <c r="H2978" s="90" t="s">
        <v>619</v>
      </c>
      <c r="I2978" s="12" t="s">
        <v>178</v>
      </c>
      <c r="J2978" s="14">
        <v>2.2000000000000002</v>
      </c>
      <c r="K2978" s="88" t="s">
        <v>147</v>
      </c>
      <c r="L2978" s="88" t="s">
        <v>147</v>
      </c>
      <c r="M2978" s="88" t="s">
        <v>321</v>
      </c>
      <c r="N2978" s="75">
        <v>35.305</v>
      </c>
      <c r="O2978" s="75">
        <v>-92.066999999999993</v>
      </c>
      <c r="P2978" s="18">
        <v>0.1</v>
      </c>
      <c r="Q2978" s="12" t="s">
        <v>120</v>
      </c>
      <c r="R2978" s="12" t="s">
        <v>324</v>
      </c>
      <c r="S2978" s="32" t="s">
        <v>147</v>
      </c>
    </row>
    <row r="2979" spans="1:19" s="1" customFormat="1" x14ac:dyDescent="0.2">
      <c r="A2979" s="27">
        <f t="shared" si="47"/>
        <v>196</v>
      </c>
      <c r="B2979" s="100" t="s">
        <v>2035</v>
      </c>
      <c r="C2979" s="11">
        <v>2012</v>
      </c>
      <c r="D2979" s="12" t="s">
        <v>140</v>
      </c>
      <c r="E2979" s="11">
        <v>31</v>
      </c>
      <c r="F2979" s="25">
        <v>0.19775462962962964</v>
      </c>
      <c r="G2979" s="90">
        <v>0.98942129629629638</v>
      </c>
      <c r="H2979" s="90" t="s">
        <v>619</v>
      </c>
      <c r="I2979" s="12" t="s">
        <v>178</v>
      </c>
      <c r="J2979" s="14">
        <v>2.2000000000000002</v>
      </c>
      <c r="K2979" s="88" t="s">
        <v>147</v>
      </c>
      <c r="L2979" s="88" t="s">
        <v>147</v>
      </c>
      <c r="M2979" s="88" t="s">
        <v>321</v>
      </c>
      <c r="N2979" s="75">
        <v>35.307000000000002</v>
      </c>
      <c r="O2979" s="75">
        <v>-92.061000000000007</v>
      </c>
      <c r="P2979" s="18">
        <v>4.8</v>
      </c>
      <c r="Q2979" s="12" t="s">
        <v>120</v>
      </c>
      <c r="R2979" s="12" t="s">
        <v>324</v>
      </c>
      <c r="S2979" s="32" t="s">
        <v>147</v>
      </c>
    </row>
    <row r="2980" spans="1:19" s="1" customFormat="1" ht="25.5" x14ac:dyDescent="0.2">
      <c r="A2980" s="27">
        <f t="shared" si="47"/>
        <v>197</v>
      </c>
      <c r="B2980" s="200" t="s">
        <v>2037</v>
      </c>
      <c r="C2980" s="11">
        <v>2012</v>
      </c>
      <c r="D2980" s="11" t="s">
        <v>139</v>
      </c>
      <c r="E2980" s="11">
        <v>7</v>
      </c>
      <c r="F2980" s="25">
        <v>0.44917824074074075</v>
      </c>
      <c r="G2980" s="90">
        <v>0.24084490740740741</v>
      </c>
      <c r="H2980" s="90" t="s">
        <v>619</v>
      </c>
      <c r="I2980" s="12" t="s">
        <v>178</v>
      </c>
      <c r="J2980" s="88">
        <v>1.9</v>
      </c>
      <c r="K2980" s="88" t="s">
        <v>147</v>
      </c>
      <c r="L2980" s="88" t="s">
        <v>147</v>
      </c>
      <c r="M2980" s="88" t="s">
        <v>321</v>
      </c>
      <c r="N2980" s="75">
        <v>35.322000000000003</v>
      </c>
      <c r="O2980" s="75">
        <v>-92.058000000000007</v>
      </c>
      <c r="P2980" s="86">
        <v>0.1</v>
      </c>
      <c r="Q2980" s="11" t="s">
        <v>120</v>
      </c>
      <c r="R2980" s="12" t="s">
        <v>324</v>
      </c>
      <c r="S2980" s="32" t="s">
        <v>147</v>
      </c>
    </row>
    <row r="2981" spans="1:19" s="1" customFormat="1" ht="25.5" x14ac:dyDescent="0.2">
      <c r="A2981" s="27">
        <f t="shared" si="47"/>
        <v>198</v>
      </c>
      <c r="B2981" s="200" t="s">
        <v>2043</v>
      </c>
      <c r="C2981" s="11">
        <v>2012</v>
      </c>
      <c r="D2981" s="11" t="s">
        <v>139</v>
      </c>
      <c r="E2981" s="11">
        <v>14</v>
      </c>
      <c r="F2981" s="25">
        <v>0.19792824074074075</v>
      </c>
      <c r="G2981" s="90">
        <v>0.98959490740740741</v>
      </c>
      <c r="H2981" s="90" t="s">
        <v>619</v>
      </c>
      <c r="I2981" s="12" t="s">
        <v>178</v>
      </c>
      <c r="J2981" s="88">
        <v>2.2000000000000002</v>
      </c>
      <c r="K2981" s="88" t="s">
        <v>147</v>
      </c>
      <c r="L2981" s="88" t="s">
        <v>147</v>
      </c>
      <c r="M2981" s="88" t="s">
        <v>321</v>
      </c>
      <c r="N2981" s="75">
        <v>35.359000000000002</v>
      </c>
      <c r="O2981" s="75">
        <v>-92.090999999999994</v>
      </c>
      <c r="P2981" s="86">
        <v>2.2999999999999998</v>
      </c>
      <c r="Q2981" s="11" t="s">
        <v>120</v>
      </c>
      <c r="R2981" s="12" t="s">
        <v>324</v>
      </c>
      <c r="S2981" s="32" t="s">
        <v>147</v>
      </c>
    </row>
    <row r="2982" spans="1:19" s="1" customFormat="1" ht="25.5" x14ac:dyDescent="0.2">
      <c r="A2982" s="27">
        <f t="shared" si="47"/>
        <v>199</v>
      </c>
      <c r="B2982" s="200" t="s">
        <v>2053</v>
      </c>
      <c r="C2982" s="11">
        <v>2012</v>
      </c>
      <c r="D2982" s="12" t="s">
        <v>141</v>
      </c>
      <c r="E2982" s="11">
        <v>9</v>
      </c>
      <c r="F2982" s="25">
        <v>0.65688657407407403</v>
      </c>
      <c r="G2982" s="90">
        <v>0.44855324074074071</v>
      </c>
      <c r="H2982" s="90" t="s">
        <v>619</v>
      </c>
      <c r="I2982" s="12" t="s">
        <v>178</v>
      </c>
      <c r="J2982" s="88">
        <v>2.5</v>
      </c>
      <c r="K2982" s="88" t="s">
        <v>147</v>
      </c>
      <c r="L2982" s="88" t="s">
        <v>147</v>
      </c>
      <c r="M2982" s="88" t="s">
        <v>406</v>
      </c>
      <c r="N2982" s="75">
        <v>35.304000000000002</v>
      </c>
      <c r="O2982" s="75">
        <v>-92.046000000000006</v>
      </c>
      <c r="P2982" s="86">
        <v>0.1</v>
      </c>
      <c r="Q2982" s="11" t="s">
        <v>120</v>
      </c>
      <c r="R2982" s="12" t="s">
        <v>324</v>
      </c>
      <c r="S2982" s="32" t="s">
        <v>147</v>
      </c>
    </row>
    <row r="2983" spans="1:19" s="1" customFormat="1" ht="90" x14ac:dyDescent="0.2">
      <c r="A2983" s="27">
        <f t="shared" si="47"/>
        <v>200</v>
      </c>
      <c r="B2983" s="188" t="s">
        <v>147</v>
      </c>
      <c r="C2983" s="8">
        <v>1983</v>
      </c>
      <c r="D2983" s="12" t="s">
        <v>133</v>
      </c>
      <c r="E2983" s="8">
        <v>5</v>
      </c>
      <c r="F2983" s="23">
        <v>0.97577546296296302</v>
      </c>
      <c r="G2983" s="23">
        <v>0.72577546296296302</v>
      </c>
      <c r="H2983" s="142" t="s">
        <v>620</v>
      </c>
      <c r="I2983" s="12" t="s">
        <v>186</v>
      </c>
      <c r="J2983" s="13">
        <v>1.6</v>
      </c>
      <c r="K2983" s="114" t="s">
        <v>147</v>
      </c>
      <c r="L2983" s="114" t="s">
        <v>147</v>
      </c>
      <c r="M2983" s="114" t="s">
        <v>147</v>
      </c>
      <c r="N2983" s="119">
        <v>35.106999999999999</v>
      </c>
      <c r="O2983" s="119">
        <v>-91.379000000000005</v>
      </c>
      <c r="P2983" s="16">
        <v>8.6999999999999993</v>
      </c>
      <c r="Q2983" s="12" t="s">
        <v>423</v>
      </c>
      <c r="R2983" s="12" t="s">
        <v>147</v>
      </c>
      <c r="S2983" s="131" t="s">
        <v>579</v>
      </c>
    </row>
    <row r="2984" spans="1:19" s="1" customFormat="1" x14ac:dyDescent="0.2">
      <c r="A2984" s="27">
        <f t="shared" si="47"/>
        <v>201</v>
      </c>
      <c r="B2984" s="186" t="s">
        <v>147</v>
      </c>
      <c r="C2984" s="8">
        <v>1983</v>
      </c>
      <c r="D2984" s="9" t="s">
        <v>137</v>
      </c>
      <c r="E2984" s="133">
        <v>5</v>
      </c>
      <c r="F2984" s="134">
        <v>0.5446643518518518</v>
      </c>
      <c r="G2984" s="81">
        <v>0.33633101851851849</v>
      </c>
      <c r="H2984" s="142" t="s">
        <v>619</v>
      </c>
      <c r="I2984" s="79" t="s">
        <v>186</v>
      </c>
      <c r="J2984" s="87">
        <v>2.5</v>
      </c>
      <c r="K2984" s="87" t="s">
        <v>147</v>
      </c>
      <c r="L2984" s="87" t="s">
        <v>147</v>
      </c>
      <c r="M2984" s="87" t="s">
        <v>147</v>
      </c>
      <c r="N2984" s="139">
        <v>35</v>
      </c>
      <c r="O2984" s="139">
        <v>-91.32</v>
      </c>
      <c r="P2984" s="136">
        <v>14.3</v>
      </c>
      <c r="Q2984" s="9" t="s">
        <v>1</v>
      </c>
      <c r="R2984" s="12" t="s">
        <v>372</v>
      </c>
      <c r="S2984" s="32" t="s">
        <v>147</v>
      </c>
    </row>
    <row r="2985" spans="1:19" s="1" customFormat="1" x14ac:dyDescent="0.2">
      <c r="A2985" s="27">
        <f t="shared" si="47"/>
        <v>202</v>
      </c>
      <c r="B2985" s="188" t="s">
        <v>147</v>
      </c>
      <c r="C2985" s="8">
        <v>1983</v>
      </c>
      <c r="D2985" s="9" t="s">
        <v>137</v>
      </c>
      <c r="E2985" s="133">
        <v>5</v>
      </c>
      <c r="F2985" s="134">
        <v>0.5496064814814815</v>
      </c>
      <c r="G2985" s="81">
        <v>0.34127314814814813</v>
      </c>
      <c r="H2985" s="142" t="s">
        <v>619</v>
      </c>
      <c r="I2985" s="79" t="s">
        <v>186</v>
      </c>
      <c r="J2985" s="87">
        <v>0.8</v>
      </c>
      <c r="K2985" s="87" t="s">
        <v>147</v>
      </c>
      <c r="L2985" s="87" t="s">
        <v>147</v>
      </c>
      <c r="M2985" s="87" t="s">
        <v>147</v>
      </c>
      <c r="N2985" s="139">
        <v>35.020000000000003</v>
      </c>
      <c r="O2985" s="139">
        <v>-91.28</v>
      </c>
      <c r="P2985" s="136">
        <v>4.4000000000000004</v>
      </c>
      <c r="Q2985" s="9" t="s">
        <v>1</v>
      </c>
      <c r="R2985" s="12" t="s">
        <v>372</v>
      </c>
      <c r="S2985" s="32" t="s">
        <v>147</v>
      </c>
    </row>
    <row r="2986" spans="1:19" s="1" customFormat="1" x14ac:dyDescent="0.2">
      <c r="A2986" s="27">
        <f t="shared" si="47"/>
        <v>203</v>
      </c>
      <c r="B2986" s="186" t="s">
        <v>147</v>
      </c>
      <c r="C2986" s="8">
        <v>1991</v>
      </c>
      <c r="D2986" s="9" t="s">
        <v>136</v>
      </c>
      <c r="E2986" s="8">
        <v>10</v>
      </c>
      <c r="F2986" s="21">
        <v>0.36237268518518517</v>
      </c>
      <c r="G2986" s="22">
        <v>0.15403935185185186</v>
      </c>
      <c r="H2986" s="90" t="s">
        <v>619</v>
      </c>
      <c r="I2986" s="9" t="s">
        <v>186</v>
      </c>
      <c r="J2986" s="13">
        <v>1.5</v>
      </c>
      <c r="K2986" s="13" t="s">
        <v>147</v>
      </c>
      <c r="L2986" s="13" t="s">
        <v>147</v>
      </c>
      <c r="M2986" s="13" t="s">
        <v>147</v>
      </c>
      <c r="N2986" s="119">
        <v>35.28</v>
      </c>
      <c r="O2986" s="119">
        <v>-91.1</v>
      </c>
      <c r="P2986" s="16">
        <v>8.9</v>
      </c>
      <c r="Q2986" s="9" t="s">
        <v>18</v>
      </c>
      <c r="R2986" s="8" t="s">
        <v>79</v>
      </c>
      <c r="S2986" s="32" t="s">
        <v>147</v>
      </c>
    </row>
    <row r="2987" spans="1:19" s="1" customFormat="1" x14ac:dyDescent="0.2">
      <c r="A2987" s="27">
        <f t="shared" si="47"/>
        <v>204</v>
      </c>
      <c r="B2987" s="186" t="s">
        <v>147</v>
      </c>
      <c r="C2987" s="8">
        <v>1997</v>
      </c>
      <c r="D2987" s="9" t="s">
        <v>141</v>
      </c>
      <c r="E2987" s="8">
        <v>18</v>
      </c>
      <c r="F2987" s="21">
        <v>0.86851851851851858</v>
      </c>
      <c r="G2987" s="22">
        <v>0.66018518518518521</v>
      </c>
      <c r="H2987" s="90" t="s">
        <v>619</v>
      </c>
      <c r="I2987" s="9" t="s">
        <v>186</v>
      </c>
      <c r="J2987" s="13">
        <v>2.4</v>
      </c>
      <c r="K2987" s="13" t="s">
        <v>147</v>
      </c>
      <c r="L2987" s="13">
        <v>2.6</v>
      </c>
      <c r="M2987" s="13" t="s">
        <v>147</v>
      </c>
      <c r="N2987" s="119">
        <v>35.29</v>
      </c>
      <c r="O2987" s="119">
        <v>-91.248999999999995</v>
      </c>
      <c r="P2987" s="16">
        <v>1.61</v>
      </c>
      <c r="Q2987" s="9" t="s">
        <v>1</v>
      </c>
      <c r="R2987" s="9" t="s">
        <v>108</v>
      </c>
      <c r="S2987" s="32" t="s">
        <v>147</v>
      </c>
    </row>
    <row r="2988" spans="1:19" s="1" customFormat="1" x14ac:dyDescent="0.2">
      <c r="A2988" s="27">
        <f t="shared" si="47"/>
        <v>205</v>
      </c>
      <c r="B2988" s="186" t="s">
        <v>147</v>
      </c>
      <c r="C2988" s="9">
        <v>2008</v>
      </c>
      <c r="D2988" s="9" t="s">
        <v>132</v>
      </c>
      <c r="E2988" s="9">
        <v>27</v>
      </c>
      <c r="F2988" s="69">
        <v>0.60746527777777781</v>
      </c>
      <c r="G2988" s="22">
        <v>0.35746527777777781</v>
      </c>
      <c r="H2988" s="90" t="s">
        <v>620</v>
      </c>
      <c r="I2988" s="9" t="s">
        <v>186</v>
      </c>
      <c r="J2988" s="14">
        <v>2.4</v>
      </c>
      <c r="K2988" s="13" t="s">
        <v>147</v>
      </c>
      <c r="L2988" s="13" t="s">
        <v>147</v>
      </c>
      <c r="M2988" s="14" t="s">
        <v>321</v>
      </c>
      <c r="N2988" s="19">
        <v>35.020000000000003</v>
      </c>
      <c r="O2988" s="19">
        <v>-91.27</v>
      </c>
      <c r="P2988" s="17">
        <v>15</v>
      </c>
      <c r="Q2988" s="9" t="s">
        <v>120</v>
      </c>
      <c r="R2988" s="9" t="s">
        <v>372</v>
      </c>
      <c r="S2988" s="32" t="s">
        <v>147</v>
      </c>
    </row>
    <row r="2989" spans="1:19" s="1" customFormat="1" x14ac:dyDescent="0.2">
      <c r="A2989" s="27">
        <f t="shared" si="47"/>
        <v>206</v>
      </c>
      <c r="B2989" s="186" t="s">
        <v>147</v>
      </c>
      <c r="C2989" s="8">
        <v>1964</v>
      </c>
      <c r="D2989" s="9" t="s">
        <v>138</v>
      </c>
      <c r="E2989" s="133">
        <v>4</v>
      </c>
      <c r="F2989" s="138" t="s">
        <v>147</v>
      </c>
      <c r="G2989" s="134" t="s">
        <v>147</v>
      </c>
      <c r="H2989" s="108" t="s">
        <v>620</v>
      </c>
      <c r="I2989" s="79" t="s">
        <v>173</v>
      </c>
      <c r="J2989" s="87">
        <v>3</v>
      </c>
      <c r="K2989" s="13" t="s">
        <v>147</v>
      </c>
      <c r="L2989" s="13" t="s">
        <v>147</v>
      </c>
      <c r="M2989" s="13" t="s">
        <v>147</v>
      </c>
      <c r="N2989" s="119">
        <v>35</v>
      </c>
      <c r="O2989" s="119">
        <v>-93.5</v>
      </c>
      <c r="P2989" s="16" t="s">
        <v>147</v>
      </c>
      <c r="Q2989" s="9" t="s">
        <v>1</v>
      </c>
      <c r="R2989" s="9" t="s">
        <v>147</v>
      </c>
      <c r="S2989" s="32" t="s">
        <v>147</v>
      </c>
    </row>
    <row r="2990" spans="1:19" s="1" customFormat="1" x14ac:dyDescent="0.2">
      <c r="A2990" s="27"/>
      <c r="B2990" s="99"/>
      <c r="C2990" s="11"/>
      <c r="D2990" s="11"/>
      <c r="E2990" s="11"/>
      <c r="F2990" s="25"/>
      <c r="G2990" s="22"/>
      <c r="H2990" s="22"/>
      <c r="I2990" s="11"/>
      <c r="J2990" s="14"/>
      <c r="K2990" s="14"/>
      <c r="L2990" s="14"/>
      <c r="M2990" s="14"/>
      <c r="N2990" s="20"/>
      <c r="O2990" s="20"/>
      <c r="P2990" s="18"/>
      <c r="Q2990" s="11"/>
      <c r="R2990" s="11"/>
      <c r="S2990" s="32"/>
    </row>
    <row r="2991" spans="1:19" s="1" customFormat="1" x14ac:dyDescent="0.2">
      <c r="A2991" s="27"/>
      <c r="B2991" s="99"/>
      <c r="C2991" s="11"/>
      <c r="D2991" s="11"/>
      <c r="E2991" s="11"/>
      <c r="F2991" s="25"/>
      <c r="G2991" s="22"/>
      <c r="H2991" s="22"/>
      <c r="I2991" s="11"/>
      <c r="J2991" s="14"/>
      <c r="K2991" s="14"/>
      <c r="L2991" s="14"/>
      <c r="M2991" s="14"/>
      <c r="N2991" s="20"/>
      <c r="O2991" s="20"/>
      <c r="P2991" s="18"/>
      <c r="Q2991" s="11"/>
      <c r="R2991" s="11"/>
      <c r="S2991" s="32"/>
    </row>
    <row r="2992" spans="1:19" s="1" customFormat="1" x14ac:dyDescent="0.2">
      <c r="A2992" s="27"/>
      <c r="B2992" s="99"/>
      <c r="C2992" s="11"/>
      <c r="D2992" s="11"/>
      <c r="E2992" s="11"/>
      <c r="F2992" s="25"/>
      <c r="G2992" s="22"/>
      <c r="H2992" s="22"/>
      <c r="I2992" s="11"/>
      <c r="J2992" s="14"/>
      <c r="K2992" s="14"/>
      <c r="L2992" s="14"/>
      <c r="M2992" s="14"/>
      <c r="N2992" s="20"/>
      <c r="O2992" s="20"/>
      <c r="P2992" s="18"/>
      <c r="Q2992" s="11"/>
      <c r="R2992" s="11"/>
      <c r="S2992" s="32"/>
    </row>
    <row r="2993" spans="1:19" s="1" customFormat="1" x14ac:dyDescent="0.2">
      <c r="A2993" s="27"/>
      <c r="B2993" s="99"/>
      <c r="C2993" s="11"/>
      <c r="D2993" s="11"/>
      <c r="E2993" s="11"/>
      <c r="F2993" s="25"/>
      <c r="G2993" s="22"/>
      <c r="H2993" s="22"/>
      <c r="I2993" s="11"/>
      <c r="J2993" s="14"/>
      <c r="K2993" s="14"/>
      <c r="L2993" s="14"/>
      <c r="M2993" s="14"/>
      <c r="N2993" s="20"/>
      <c r="O2993" s="20"/>
      <c r="P2993" s="18"/>
      <c r="Q2993" s="11"/>
      <c r="R2993" s="11"/>
      <c r="S2993" s="32"/>
    </row>
    <row r="2994" spans="1:19" s="1" customFormat="1" x14ac:dyDescent="0.2">
      <c r="A2994" s="27"/>
      <c r="B2994" s="99"/>
      <c r="C2994" s="11"/>
      <c r="D2994" s="11"/>
      <c r="E2994" s="11"/>
      <c r="F2994" s="25"/>
      <c r="G2994" s="22"/>
      <c r="H2994" s="22"/>
      <c r="I2994" s="11"/>
      <c r="J2994" s="14"/>
      <c r="K2994" s="14"/>
      <c r="L2994" s="14"/>
      <c r="M2994" s="14"/>
      <c r="N2994" s="20"/>
      <c r="O2994" s="20"/>
      <c r="P2994" s="18"/>
      <c r="Q2994" s="11"/>
      <c r="R2994" s="11"/>
      <c r="S2994" s="32"/>
    </row>
    <row r="2995" spans="1:19" s="1" customFormat="1" x14ac:dyDescent="0.2">
      <c r="A2995" s="27"/>
      <c r="B2995" s="99"/>
      <c r="C2995" s="11"/>
      <c r="D2995" s="11"/>
      <c r="E2995" s="11"/>
      <c r="F2995" s="25"/>
      <c r="G2995" s="22"/>
      <c r="H2995" s="22"/>
      <c r="I2995" s="11"/>
      <c r="J2995" s="14"/>
      <c r="K2995" s="14"/>
      <c r="L2995" s="14"/>
      <c r="M2995" s="14"/>
      <c r="N2995" s="20"/>
      <c r="O2995" s="20"/>
      <c r="P2995" s="18"/>
      <c r="Q2995" s="11"/>
      <c r="R2995" s="11"/>
      <c r="S2995" s="32"/>
    </row>
    <row r="2996" spans="1:19" s="1" customFormat="1" x14ac:dyDescent="0.2">
      <c r="A2996" s="27"/>
      <c r="B2996" s="99"/>
      <c r="C2996" s="11"/>
      <c r="D2996" s="11"/>
      <c r="E2996" s="11"/>
      <c r="F2996" s="25"/>
      <c r="G2996" s="22"/>
      <c r="H2996" s="22"/>
      <c r="I2996" s="11"/>
      <c r="J2996" s="14"/>
      <c r="K2996" s="14"/>
      <c r="L2996" s="14"/>
      <c r="M2996" s="14"/>
      <c r="N2996" s="20"/>
      <c r="O2996" s="20"/>
      <c r="P2996" s="18"/>
      <c r="Q2996" s="11"/>
      <c r="R2996" s="11"/>
      <c r="S2996" s="32"/>
    </row>
    <row r="2997" spans="1:19" s="1" customFormat="1" x14ac:dyDescent="0.2">
      <c r="A2997" s="27"/>
      <c r="B2997" s="99"/>
      <c r="C2997" s="11"/>
      <c r="D2997" s="11"/>
      <c r="E2997" s="11"/>
      <c r="F2997" s="25"/>
      <c r="G2997" s="22"/>
      <c r="H2997" s="22"/>
      <c r="I2997" s="11"/>
      <c r="J2997" s="14"/>
      <c r="K2997" s="14"/>
      <c r="L2997" s="14"/>
      <c r="M2997" s="14"/>
      <c r="N2997" s="20"/>
      <c r="O2997" s="20"/>
      <c r="P2997" s="18"/>
      <c r="Q2997" s="11"/>
      <c r="R2997" s="11"/>
      <c r="S2997" s="32"/>
    </row>
    <row r="2998" spans="1:19" s="1" customFormat="1" x14ac:dyDescent="0.2">
      <c r="A2998" s="27"/>
      <c r="B2998" s="99"/>
      <c r="C2998" s="11"/>
      <c r="D2998" s="11"/>
      <c r="E2998" s="11"/>
      <c r="F2998" s="25"/>
      <c r="G2998" s="22"/>
      <c r="H2998" s="22"/>
      <c r="I2998" s="11"/>
      <c r="J2998" s="14"/>
      <c r="K2998" s="14"/>
      <c r="L2998" s="14"/>
      <c r="M2998" s="14"/>
      <c r="N2998" s="20"/>
      <c r="O2998" s="20"/>
      <c r="P2998" s="18"/>
      <c r="Q2998" s="11"/>
      <c r="R2998" s="11"/>
      <c r="S2998" s="32"/>
    </row>
    <row r="2999" spans="1:19" s="1" customFormat="1" x14ac:dyDescent="0.2">
      <c r="A2999" s="27"/>
      <c r="B2999" s="99"/>
      <c r="C2999" s="11"/>
      <c r="D2999" s="11"/>
      <c r="E2999" s="11"/>
      <c r="F2999" s="25"/>
      <c r="G2999" s="22"/>
      <c r="H2999" s="22"/>
      <c r="I2999" s="11"/>
      <c r="J2999" s="14"/>
      <c r="K2999" s="14"/>
      <c r="L2999" s="14"/>
      <c r="M2999" s="14"/>
      <c r="N2999" s="20"/>
      <c r="O2999" s="20"/>
      <c r="P2999" s="18"/>
      <c r="Q2999" s="11"/>
      <c r="R2999" s="11"/>
      <c r="S2999" s="32"/>
    </row>
    <row r="3000" spans="1:19" s="1" customFormat="1" x14ac:dyDescent="0.2">
      <c r="A3000" s="27"/>
      <c r="B3000" s="99"/>
      <c r="C3000" s="11"/>
      <c r="D3000" s="11"/>
      <c r="E3000" s="11"/>
      <c r="F3000" s="25"/>
      <c r="G3000" s="22"/>
      <c r="H3000" s="22"/>
      <c r="I3000" s="11"/>
      <c r="J3000" s="14"/>
      <c r="K3000" s="14"/>
      <c r="L3000" s="14"/>
      <c r="M3000" s="14"/>
      <c r="N3000" s="20"/>
      <c r="O3000" s="20"/>
      <c r="P3000" s="18"/>
      <c r="Q3000" s="11"/>
      <c r="R3000" s="11"/>
      <c r="S3000" s="32"/>
    </row>
    <row r="3001" spans="1:19" s="1" customFormat="1" x14ac:dyDescent="0.2">
      <c r="A3001" s="27"/>
      <c r="B3001" s="99"/>
      <c r="C3001" s="11"/>
      <c r="D3001" s="11"/>
      <c r="E3001" s="11"/>
      <c r="F3001" s="25"/>
      <c r="G3001" s="22"/>
      <c r="H3001" s="22"/>
      <c r="I3001" s="11"/>
      <c r="J3001" s="14"/>
      <c r="K3001" s="14"/>
      <c r="L3001" s="14"/>
      <c r="M3001" s="14"/>
      <c r="N3001" s="20"/>
      <c r="O3001" s="20"/>
      <c r="P3001" s="18"/>
      <c r="Q3001" s="11"/>
      <c r="R3001" s="11"/>
      <c r="S3001" s="32"/>
    </row>
    <row r="3002" spans="1:19" s="1" customFormat="1" x14ac:dyDescent="0.2">
      <c r="A3002" s="27"/>
      <c r="B3002" s="99"/>
      <c r="C3002" s="11"/>
      <c r="D3002" s="11"/>
      <c r="E3002" s="11"/>
      <c r="F3002" s="25"/>
      <c r="G3002" s="22"/>
      <c r="H3002" s="22"/>
      <c r="I3002" s="11"/>
      <c r="J3002" s="14"/>
      <c r="K3002" s="14"/>
      <c r="L3002" s="14"/>
      <c r="M3002" s="14"/>
      <c r="N3002" s="20"/>
      <c r="O3002" s="20"/>
      <c r="P3002" s="18"/>
      <c r="Q3002" s="11"/>
      <c r="R3002" s="11"/>
      <c r="S3002" s="32"/>
    </row>
    <row r="3003" spans="1:19" s="1" customFormat="1" x14ac:dyDescent="0.2">
      <c r="A3003" s="27"/>
      <c r="B3003" s="99"/>
      <c r="C3003" s="11"/>
      <c r="D3003" s="11"/>
      <c r="E3003" s="11"/>
      <c r="F3003" s="25"/>
      <c r="G3003" s="22"/>
      <c r="H3003" s="22"/>
      <c r="I3003" s="11"/>
      <c r="J3003" s="14"/>
      <c r="K3003" s="14"/>
      <c r="L3003" s="14"/>
      <c r="M3003" s="14"/>
      <c r="N3003" s="20"/>
      <c r="O3003" s="20"/>
      <c r="P3003" s="18"/>
      <c r="Q3003" s="11"/>
      <c r="R3003" s="11"/>
      <c r="S3003" s="32"/>
    </row>
    <row r="3004" spans="1:19" s="1" customFormat="1" x14ac:dyDescent="0.2">
      <c r="A3004" s="27"/>
      <c r="B3004" s="99"/>
      <c r="C3004" s="11"/>
      <c r="D3004" s="11"/>
      <c r="E3004" s="11"/>
      <c r="F3004" s="25"/>
      <c r="G3004" s="22"/>
      <c r="H3004" s="22"/>
      <c r="I3004" s="11"/>
      <c r="J3004" s="14"/>
      <c r="K3004" s="14"/>
      <c r="L3004" s="14"/>
      <c r="M3004" s="14"/>
      <c r="N3004" s="20"/>
      <c r="O3004" s="20"/>
      <c r="P3004" s="18"/>
      <c r="Q3004" s="11"/>
      <c r="R3004" s="11"/>
      <c r="S3004" s="32"/>
    </row>
    <row r="3005" spans="1:19" s="1" customFormat="1" x14ac:dyDescent="0.2">
      <c r="A3005" s="27"/>
      <c r="B3005" s="99"/>
      <c r="C3005" s="11"/>
      <c r="D3005" s="11"/>
      <c r="E3005" s="11"/>
      <c r="F3005" s="25"/>
      <c r="G3005" s="22"/>
      <c r="H3005" s="22"/>
      <c r="I3005" s="11"/>
      <c r="J3005" s="14"/>
      <c r="K3005" s="14"/>
      <c r="L3005" s="14"/>
      <c r="M3005" s="14"/>
      <c r="N3005" s="20"/>
      <c r="O3005" s="20"/>
      <c r="P3005" s="18"/>
      <c r="Q3005" s="11"/>
      <c r="R3005" s="11"/>
      <c r="S3005" s="32"/>
    </row>
  </sheetData>
  <sortState ref="A2:S2989">
    <sortCondition ref="I2:I2989"/>
  </sortState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LIST</vt:lpstr>
      <vt:lpstr>Events ≥ M3.0</vt:lpstr>
      <vt:lpstr>M ≥ 3.0 Descending</vt:lpstr>
      <vt:lpstr>EQ_References</vt:lpstr>
      <vt:lpstr>sort3+</vt:lpstr>
      <vt:lpstr>Listsortable</vt:lpstr>
    </vt:vector>
  </TitlesOfParts>
  <Company>Arkansas Geological Survey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AGS Earthquake Master List</dc:title>
  <dc:subject>Earthquakes</dc:subject>
  <dc:creator>David H. Johnston</dc:creator>
  <cp:lastModifiedBy>Mary Ann</cp:lastModifiedBy>
  <cp:lastPrinted>2013-01-30T21:31:41Z</cp:lastPrinted>
  <dcterms:created xsi:type="dcterms:W3CDTF">2007-10-03T15:13:54Z</dcterms:created>
  <dcterms:modified xsi:type="dcterms:W3CDTF">2014-05-14T19:38:48Z</dcterms:modified>
</cp:coreProperties>
</file>